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Commodities'!$A$5:$M$197</definedName>
    <definedName name="_xlnm._FilterDatabase" localSheetId="4" hidden="1">'Exchange Traded Notes'!$A$5:$H$54</definedName>
    <definedName name="_xlnm._FilterDatabase" localSheetId="2" hidden="1">'XTF - Cascade OTC'!$A$6:$L$881</definedName>
    <definedName name="_xlnm._FilterDatabase" localSheetId="1" hidden="1">'XTF Exchange Traded Funds'!$A$6:$K$881</definedName>
    <definedName name="_xlnm.Print_Titles" localSheetId="2">'XTF - Cascade OTC'!$5:$6</definedName>
    <definedName name="_xlnm.Print_Titles" localSheetId="1">'XTF Exchange Traded Funds'!$5:$6</definedName>
  </definedNames>
  <calcPr calcId="144525"/>
</workbook>
</file>

<file path=xl/calcChain.xml><?xml version="1.0" encoding="utf-8"?>
<calcChain xmlns="http://schemas.openxmlformats.org/spreadsheetml/2006/main">
  <c r="G881" i="15" l="1"/>
  <c r="F881" i="15"/>
  <c r="H881" i="15" s="1"/>
  <c r="B881" i="15"/>
  <c r="I880" i="15"/>
  <c r="H880" i="15"/>
  <c r="I879" i="15"/>
  <c r="H879" i="15"/>
  <c r="I878" i="15"/>
  <c r="H878" i="15"/>
  <c r="I877" i="15"/>
  <c r="H877" i="15"/>
  <c r="I876" i="15"/>
  <c r="H876" i="15"/>
  <c r="I875" i="15"/>
  <c r="H875" i="15"/>
  <c r="I874" i="15"/>
  <c r="H874" i="15"/>
  <c r="I873" i="15"/>
  <c r="H873" i="15"/>
  <c r="I872" i="15"/>
  <c r="H872" i="15"/>
  <c r="I871" i="15"/>
  <c r="H871" i="15"/>
  <c r="I870" i="15"/>
  <c r="H870" i="15"/>
  <c r="I869" i="15"/>
  <c r="H869" i="15"/>
  <c r="I868" i="15"/>
  <c r="H868" i="15"/>
  <c r="I867" i="15"/>
  <c r="H867" i="15"/>
  <c r="I866" i="15"/>
  <c r="H866" i="15"/>
  <c r="I865" i="15"/>
  <c r="H865" i="15"/>
  <c r="I864" i="15"/>
  <c r="H864" i="15"/>
  <c r="I863" i="15"/>
  <c r="H863" i="15"/>
  <c r="I862" i="15"/>
  <c r="H862" i="15"/>
  <c r="I861" i="15"/>
  <c r="H861" i="15"/>
  <c r="I860" i="15"/>
  <c r="H860" i="15"/>
  <c r="I859" i="15"/>
  <c r="H859" i="15"/>
  <c r="I858" i="15"/>
  <c r="H858" i="15"/>
  <c r="I857" i="15"/>
  <c r="H857" i="15"/>
  <c r="I856" i="15"/>
  <c r="H856" i="15"/>
  <c r="I855" i="15"/>
  <c r="H855" i="15"/>
  <c r="I854" i="15"/>
  <c r="H854" i="15"/>
  <c r="I853" i="15"/>
  <c r="H853" i="15"/>
  <c r="I852" i="15"/>
  <c r="H852" i="15"/>
  <c r="I851" i="15"/>
  <c r="H851" i="15"/>
  <c r="I850" i="15"/>
  <c r="H850" i="15"/>
  <c r="I849" i="15"/>
  <c r="H849" i="15"/>
  <c r="I848" i="15"/>
  <c r="H848" i="15"/>
  <c r="I847" i="15"/>
  <c r="H847" i="15"/>
  <c r="I846" i="15"/>
  <c r="H846" i="15"/>
  <c r="I845" i="15"/>
  <c r="H845" i="15"/>
  <c r="I844" i="15"/>
  <c r="H844" i="15"/>
  <c r="I843" i="15"/>
  <c r="H843" i="15"/>
  <c r="I842" i="15"/>
  <c r="H842" i="15"/>
  <c r="I841" i="15"/>
  <c r="H841" i="15"/>
  <c r="I840" i="15"/>
  <c r="H840" i="15"/>
  <c r="I839" i="15"/>
  <c r="H839" i="15"/>
  <c r="I838" i="15"/>
  <c r="H838" i="15"/>
  <c r="I837" i="15"/>
  <c r="H837" i="15"/>
  <c r="I836" i="15"/>
  <c r="H836" i="15"/>
  <c r="I835" i="15"/>
  <c r="H835" i="15"/>
  <c r="I834" i="15"/>
  <c r="H834" i="15"/>
  <c r="I833" i="15"/>
  <c r="H833" i="15"/>
  <c r="I832" i="15"/>
  <c r="H832" i="15"/>
  <c r="I831" i="15"/>
  <c r="H831" i="15"/>
  <c r="I830" i="15"/>
  <c r="H830" i="15"/>
  <c r="I829" i="15"/>
  <c r="H829" i="15"/>
  <c r="I828" i="15"/>
  <c r="H828" i="15"/>
  <c r="I827" i="15"/>
  <c r="H827" i="15"/>
  <c r="I826" i="15"/>
  <c r="H826" i="15"/>
  <c r="I825" i="15"/>
  <c r="H825" i="15"/>
  <c r="I824" i="15"/>
  <c r="H824" i="15"/>
  <c r="I823" i="15"/>
  <c r="H823" i="15"/>
  <c r="I822" i="15"/>
  <c r="H822" i="15"/>
  <c r="I821" i="15"/>
  <c r="H821" i="15"/>
  <c r="I820" i="15"/>
  <c r="H820" i="15"/>
  <c r="I819" i="15"/>
  <c r="H819" i="15"/>
  <c r="I818" i="15"/>
  <c r="H818" i="15"/>
  <c r="I817" i="15"/>
  <c r="H817" i="15"/>
  <c r="I816" i="15"/>
  <c r="H816" i="15"/>
  <c r="I815" i="15"/>
  <c r="H815" i="15"/>
  <c r="I814" i="15"/>
  <c r="H814" i="15"/>
  <c r="I813" i="15"/>
  <c r="H813" i="15"/>
  <c r="I812" i="15"/>
  <c r="H812" i="15"/>
  <c r="I811" i="15"/>
  <c r="H811" i="15"/>
  <c r="I810" i="15"/>
  <c r="H810" i="15"/>
  <c r="I809" i="15"/>
  <c r="H809" i="15"/>
  <c r="I808" i="15"/>
  <c r="H808" i="15"/>
  <c r="I807" i="15"/>
  <c r="H807" i="15"/>
  <c r="I806" i="15"/>
  <c r="H806" i="15"/>
  <c r="I805" i="15"/>
  <c r="H805" i="15"/>
  <c r="I804" i="15"/>
  <c r="H804" i="15"/>
  <c r="I803" i="15"/>
  <c r="H803" i="15"/>
  <c r="I802" i="15"/>
  <c r="H802" i="15"/>
  <c r="I801" i="15"/>
  <c r="H801" i="15"/>
  <c r="I800" i="15"/>
  <c r="H800" i="15"/>
  <c r="I799" i="15"/>
  <c r="H799" i="15"/>
  <c r="I798" i="15"/>
  <c r="H798" i="15"/>
  <c r="I797" i="15"/>
  <c r="H797" i="15"/>
  <c r="I796" i="15"/>
  <c r="H796" i="15"/>
  <c r="I795" i="15"/>
  <c r="H795" i="15"/>
  <c r="I794" i="15"/>
  <c r="H794" i="15"/>
  <c r="I793" i="15"/>
  <c r="H793" i="15"/>
  <c r="I792" i="15"/>
  <c r="H792" i="15"/>
  <c r="I791" i="15"/>
  <c r="H791" i="15"/>
  <c r="I790" i="15"/>
  <c r="H790" i="15"/>
  <c r="I789" i="15"/>
  <c r="H789" i="15"/>
  <c r="I788" i="15"/>
  <c r="H788" i="15"/>
  <c r="I787" i="15"/>
  <c r="H787" i="15"/>
  <c r="I786" i="15"/>
  <c r="H786" i="15"/>
  <c r="I785" i="15"/>
  <c r="H785" i="15"/>
  <c r="I784" i="15"/>
  <c r="H784" i="15"/>
  <c r="I783" i="15"/>
  <c r="H783" i="15"/>
  <c r="I782" i="15"/>
  <c r="H782" i="15"/>
  <c r="I781" i="15"/>
  <c r="H781" i="15"/>
  <c r="I780" i="15"/>
  <c r="H780" i="15"/>
  <c r="I779" i="15"/>
  <c r="H779" i="15"/>
  <c r="I778" i="15"/>
  <c r="H778" i="15"/>
  <c r="I777" i="15"/>
  <c r="I776" i="15"/>
  <c r="H776" i="15"/>
  <c r="I775" i="15"/>
  <c r="H775" i="15"/>
  <c r="I774" i="15"/>
  <c r="H774" i="15"/>
  <c r="I773" i="15"/>
  <c r="H773" i="15"/>
  <c r="I772" i="15"/>
  <c r="H772" i="15"/>
  <c r="I771" i="15"/>
  <c r="H771" i="15"/>
  <c r="I770" i="15"/>
  <c r="H770" i="15"/>
  <c r="I769" i="15"/>
  <c r="H769" i="15"/>
  <c r="I768" i="15"/>
  <c r="H768" i="15"/>
  <c r="I767" i="15"/>
  <c r="H767" i="15"/>
  <c r="I766" i="15"/>
  <c r="H766" i="15"/>
  <c r="I765" i="15"/>
  <c r="H765" i="15"/>
  <c r="I764" i="15"/>
  <c r="H764" i="15"/>
  <c r="I763" i="15"/>
  <c r="H763" i="15"/>
  <c r="I762" i="15"/>
  <c r="H762" i="15"/>
  <c r="I761" i="15"/>
  <c r="H761" i="15"/>
  <c r="I760" i="15"/>
  <c r="H760" i="15"/>
  <c r="I759" i="15"/>
  <c r="H759" i="15"/>
  <c r="I758" i="15"/>
  <c r="H758" i="15"/>
  <c r="I757" i="15"/>
  <c r="H757" i="15"/>
  <c r="I756" i="15"/>
  <c r="H756" i="15"/>
  <c r="I755" i="15"/>
  <c r="H755" i="15"/>
  <c r="I754" i="15"/>
  <c r="H754" i="15"/>
  <c r="I753" i="15"/>
  <c r="H753" i="15"/>
  <c r="I752" i="15"/>
  <c r="H752" i="15"/>
  <c r="I751" i="15"/>
  <c r="H751" i="15"/>
  <c r="I750" i="15"/>
  <c r="H750" i="15"/>
  <c r="I749" i="15"/>
  <c r="H749" i="15"/>
  <c r="I748" i="15"/>
  <c r="H748" i="15"/>
  <c r="I747" i="15"/>
  <c r="H747" i="15"/>
  <c r="I746" i="15"/>
  <c r="H746" i="15"/>
  <c r="I745" i="15"/>
  <c r="H745" i="15"/>
  <c r="I744" i="15"/>
  <c r="H744" i="15"/>
  <c r="I743" i="15"/>
  <c r="H743" i="15"/>
  <c r="I742" i="15"/>
  <c r="H742" i="15"/>
  <c r="I741" i="15"/>
  <c r="H741" i="15"/>
  <c r="I740" i="15"/>
  <c r="H740" i="15"/>
  <c r="I739" i="15"/>
  <c r="H739" i="15"/>
  <c r="I738" i="15"/>
  <c r="H738" i="15"/>
  <c r="I737" i="15"/>
  <c r="H737" i="15"/>
  <c r="I736" i="15"/>
  <c r="H736" i="15"/>
  <c r="I735" i="15"/>
  <c r="H735" i="15"/>
  <c r="I734" i="15"/>
  <c r="H734" i="15"/>
  <c r="I733" i="15"/>
  <c r="H733" i="15"/>
  <c r="I732" i="15"/>
  <c r="H732" i="15"/>
  <c r="I731" i="15"/>
  <c r="H731" i="15"/>
  <c r="I730" i="15"/>
  <c r="H730" i="15"/>
  <c r="I729" i="15"/>
  <c r="H729" i="15"/>
  <c r="I728" i="15"/>
  <c r="H728" i="15"/>
  <c r="I727" i="15"/>
  <c r="H727" i="15"/>
  <c r="I726" i="15"/>
  <c r="H726" i="15"/>
  <c r="I725" i="15"/>
  <c r="H725" i="15"/>
  <c r="I724" i="15"/>
  <c r="H724" i="15"/>
  <c r="I723" i="15"/>
  <c r="H723" i="15"/>
  <c r="I722" i="15"/>
  <c r="H722" i="15"/>
  <c r="I721" i="15"/>
  <c r="H721" i="15"/>
  <c r="I720" i="15"/>
  <c r="H720" i="15"/>
  <c r="I719" i="15"/>
  <c r="H719" i="15"/>
  <c r="I718" i="15"/>
  <c r="H718" i="15"/>
  <c r="I717" i="15"/>
  <c r="H717" i="15"/>
  <c r="I716" i="15"/>
  <c r="H716" i="15"/>
  <c r="I715" i="15"/>
  <c r="H715" i="15"/>
  <c r="I714" i="15"/>
  <c r="H714" i="15"/>
  <c r="I713" i="15"/>
  <c r="H713" i="15"/>
  <c r="I712" i="15"/>
  <c r="H712" i="15"/>
  <c r="I711" i="15"/>
  <c r="H711" i="15"/>
  <c r="I710" i="15"/>
  <c r="H710" i="15"/>
  <c r="I709" i="15"/>
  <c r="H709" i="15"/>
  <c r="I708" i="15"/>
  <c r="H708" i="15"/>
  <c r="I707" i="15"/>
  <c r="H707" i="15"/>
  <c r="I706" i="15"/>
  <c r="H706" i="15"/>
  <c r="I705" i="15"/>
  <c r="H705" i="15"/>
  <c r="I704" i="15"/>
  <c r="H704" i="15"/>
  <c r="I703" i="15"/>
  <c r="H703" i="15"/>
  <c r="I702" i="15"/>
  <c r="H702" i="15"/>
  <c r="I701" i="15"/>
  <c r="H701" i="15"/>
  <c r="I700" i="15"/>
  <c r="H700" i="15"/>
  <c r="I699" i="15"/>
  <c r="H699" i="15"/>
  <c r="I698" i="15"/>
  <c r="H698" i="15"/>
  <c r="I697" i="15"/>
  <c r="H697" i="15"/>
  <c r="I696" i="15"/>
  <c r="H696" i="15"/>
  <c r="I695" i="15"/>
  <c r="H695" i="15"/>
  <c r="I694" i="15"/>
  <c r="H694" i="15"/>
  <c r="I693" i="15"/>
  <c r="H693" i="15"/>
  <c r="I692" i="15"/>
  <c r="H692" i="15"/>
  <c r="I691" i="15"/>
  <c r="H691" i="15"/>
  <c r="I690" i="15"/>
  <c r="H690" i="15"/>
  <c r="I689" i="15"/>
  <c r="H689" i="15"/>
  <c r="I688" i="15"/>
  <c r="H688" i="15"/>
  <c r="I687" i="15"/>
  <c r="H687" i="15"/>
  <c r="I686" i="15"/>
  <c r="H686" i="15"/>
  <c r="I685" i="15"/>
  <c r="H685" i="15"/>
  <c r="I684" i="15"/>
  <c r="H684" i="15"/>
  <c r="I683" i="15"/>
  <c r="H683" i="15"/>
  <c r="I682" i="15"/>
  <c r="H682" i="15"/>
  <c r="I681" i="15"/>
  <c r="H681" i="15"/>
  <c r="I680" i="15"/>
  <c r="H680" i="15"/>
  <c r="I679" i="15"/>
  <c r="H679" i="15"/>
  <c r="I678" i="15"/>
  <c r="I677" i="15"/>
  <c r="H677" i="15"/>
  <c r="I676" i="15"/>
  <c r="H676" i="15"/>
  <c r="I675" i="15"/>
  <c r="H675" i="15"/>
  <c r="I674" i="15"/>
  <c r="H674" i="15"/>
  <c r="I673" i="15"/>
  <c r="H673" i="15"/>
  <c r="I672" i="15"/>
  <c r="H672" i="15"/>
  <c r="I671" i="15"/>
  <c r="H671" i="15"/>
  <c r="I670" i="15"/>
  <c r="H670" i="15"/>
  <c r="I669" i="15"/>
  <c r="H669" i="15"/>
  <c r="I668" i="15"/>
  <c r="H668" i="15"/>
  <c r="I667" i="15"/>
  <c r="H667" i="15"/>
  <c r="I666" i="15"/>
  <c r="H666" i="15"/>
  <c r="I665" i="15"/>
  <c r="H665" i="15"/>
  <c r="I664" i="15"/>
  <c r="H664" i="15"/>
  <c r="I663" i="15"/>
  <c r="H663" i="15"/>
  <c r="I662" i="15"/>
  <c r="H662" i="15"/>
  <c r="I661" i="15"/>
  <c r="H661" i="15"/>
  <c r="I660" i="15"/>
  <c r="H660" i="15"/>
  <c r="I659" i="15"/>
  <c r="H659" i="15"/>
  <c r="I658" i="15"/>
  <c r="H658" i="15"/>
  <c r="I657" i="15"/>
  <c r="H657" i="15"/>
  <c r="I656" i="15"/>
  <c r="H656" i="15"/>
  <c r="I655" i="15"/>
  <c r="H655" i="15"/>
  <c r="I654" i="15"/>
  <c r="H654" i="15"/>
  <c r="I653" i="15"/>
  <c r="H653" i="15"/>
  <c r="I652" i="15"/>
  <c r="H652" i="15"/>
  <c r="I651" i="15"/>
  <c r="H651" i="15"/>
  <c r="I650" i="15"/>
  <c r="H650" i="15"/>
  <c r="I649" i="15"/>
  <c r="H649" i="15"/>
  <c r="I648" i="15"/>
  <c r="H648" i="15"/>
  <c r="I647" i="15"/>
  <c r="H647" i="15"/>
  <c r="I646" i="15"/>
  <c r="H646" i="15"/>
  <c r="I645" i="15"/>
  <c r="H645" i="15"/>
  <c r="I644" i="15"/>
  <c r="H644" i="15"/>
  <c r="I643" i="15"/>
  <c r="H643" i="15"/>
  <c r="I642" i="15"/>
  <c r="H642" i="15"/>
  <c r="I641" i="15"/>
  <c r="H641" i="15"/>
  <c r="I640" i="15"/>
  <c r="H640" i="15"/>
  <c r="I639" i="15"/>
  <c r="H639" i="15"/>
  <c r="I638" i="15"/>
  <c r="H638" i="15"/>
  <c r="I637" i="15"/>
  <c r="H637" i="15"/>
  <c r="I636" i="15"/>
  <c r="H636" i="15"/>
  <c r="I635" i="15"/>
  <c r="H635" i="15"/>
  <c r="I634" i="15"/>
  <c r="H634" i="15"/>
  <c r="I633" i="15"/>
  <c r="H633" i="15"/>
  <c r="I632" i="15"/>
  <c r="H632" i="15"/>
  <c r="I631" i="15"/>
  <c r="H631" i="15"/>
  <c r="I630" i="15"/>
  <c r="H630" i="15"/>
  <c r="I629" i="15"/>
  <c r="H629" i="15"/>
  <c r="I628" i="15"/>
  <c r="H628" i="15"/>
  <c r="I627" i="15"/>
  <c r="H627" i="15"/>
  <c r="I626" i="15"/>
  <c r="H626" i="15"/>
  <c r="I625" i="15"/>
  <c r="H625" i="15"/>
  <c r="I624" i="15"/>
  <c r="H624" i="15"/>
  <c r="I623" i="15"/>
  <c r="H623" i="15"/>
  <c r="I622" i="15"/>
  <c r="H622" i="15"/>
  <c r="I621" i="15"/>
  <c r="H621" i="15"/>
  <c r="I620" i="15"/>
  <c r="H620" i="15"/>
  <c r="I619" i="15"/>
  <c r="H619" i="15"/>
  <c r="I618" i="15"/>
  <c r="H618" i="15"/>
  <c r="I617" i="15"/>
  <c r="H617" i="15"/>
  <c r="I616" i="15"/>
  <c r="H616" i="15"/>
  <c r="I615" i="15"/>
  <c r="H615" i="15"/>
  <c r="I614" i="15"/>
  <c r="H614" i="15"/>
  <c r="I613" i="15"/>
  <c r="H613" i="15"/>
  <c r="I612" i="15"/>
  <c r="H612" i="15"/>
  <c r="I611" i="15"/>
  <c r="H611" i="15"/>
  <c r="I610" i="15"/>
  <c r="H610" i="15"/>
  <c r="I609" i="15"/>
  <c r="H609" i="15"/>
  <c r="I608" i="15"/>
  <c r="H608" i="15"/>
  <c r="I607" i="15"/>
  <c r="H607" i="15"/>
  <c r="I606" i="15"/>
  <c r="H606" i="15"/>
  <c r="I605" i="15"/>
  <c r="H605" i="15"/>
  <c r="I604" i="15"/>
  <c r="H604" i="15"/>
  <c r="I603" i="15"/>
  <c r="H603" i="15"/>
  <c r="I602" i="15"/>
  <c r="H602" i="15"/>
  <c r="I601" i="15"/>
  <c r="H601" i="15"/>
  <c r="I600" i="15"/>
  <c r="H600" i="15"/>
  <c r="I599" i="15"/>
  <c r="H599" i="15"/>
  <c r="I598" i="15"/>
  <c r="H598" i="15"/>
  <c r="I597" i="15"/>
  <c r="H597" i="15"/>
  <c r="I596" i="15"/>
  <c r="H596" i="15"/>
  <c r="I595" i="15"/>
  <c r="H595" i="15"/>
  <c r="I594" i="15"/>
  <c r="H594" i="15"/>
  <c r="I593" i="15"/>
  <c r="H593" i="15"/>
  <c r="I592" i="15"/>
  <c r="H592" i="15"/>
  <c r="I591" i="15"/>
  <c r="H591" i="15"/>
  <c r="I590" i="15"/>
  <c r="H590" i="15"/>
  <c r="I589" i="15"/>
  <c r="H589" i="15"/>
  <c r="I588" i="15"/>
  <c r="H588" i="15"/>
  <c r="I587" i="15"/>
  <c r="H587" i="15"/>
  <c r="I586" i="15"/>
  <c r="H586" i="15"/>
  <c r="I585" i="15"/>
  <c r="H585" i="15"/>
  <c r="I584" i="15"/>
  <c r="H584" i="15"/>
  <c r="I583" i="15"/>
  <c r="H583" i="15"/>
  <c r="I582" i="15"/>
  <c r="H582" i="15"/>
  <c r="I581" i="15"/>
  <c r="H581" i="15"/>
  <c r="I580" i="15"/>
  <c r="H580" i="15"/>
  <c r="I579" i="15"/>
  <c r="H579" i="15"/>
  <c r="I578" i="15"/>
  <c r="H578" i="15"/>
  <c r="I577" i="15"/>
  <c r="H577" i="15"/>
  <c r="I576" i="15"/>
  <c r="H576" i="15"/>
  <c r="I575" i="15"/>
  <c r="H575" i="15"/>
  <c r="I574" i="15"/>
  <c r="H574" i="15"/>
  <c r="I573" i="15"/>
  <c r="H573" i="15"/>
  <c r="I572" i="15"/>
  <c r="H572" i="15"/>
  <c r="I571" i="15"/>
  <c r="H571" i="15"/>
  <c r="I570" i="15"/>
  <c r="H570" i="15"/>
  <c r="I569" i="15"/>
  <c r="H569" i="15"/>
  <c r="I568" i="15"/>
  <c r="H568" i="15"/>
  <c r="I567" i="15"/>
  <c r="H567" i="15"/>
  <c r="I566" i="15"/>
  <c r="H566" i="15"/>
  <c r="I565" i="15"/>
  <c r="H565" i="15"/>
  <c r="I564" i="15"/>
  <c r="H564" i="15"/>
  <c r="I563" i="15"/>
  <c r="H563" i="15"/>
  <c r="I562" i="15"/>
  <c r="H562" i="15"/>
  <c r="I561" i="15"/>
  <c r="H561" i="15"/>
  <c r="I560" i="15"/>
  <c r="H560" i="15"/>
  <c r="I559" i="15"/>
  <c r="H559" i="15"/>
  <c r="I558" i="15"/>
  <c r="H558" i="15"/>
  <c r="I557" i="15"/>
  <c r="H557" i="15"/>
  <c r="I556" i="15"/>
  <c r="H556" i="15"/>
  <c r="I555" i="15"/>
  <c r="H555" i="15"/>
  <c r="I554" i="15"/>
  <c r="H554" i="15"/>
  <c r="I553" i="15"/>
  <c r="H553" i="15"/>
  <c r="I552" i="15"/>
  <c r="H552" i="15"/>
  <c r="I551" i="15"/>
  <c r="H551" i="15"/>
  <c r="I550" i="15"/>
  <c r="H550" i="15"/>
  <c r="I549" i="15"/>
  <c r="H549" i="15"/>
  <c r="I548" i="15"/>
  <c r="H548" i="15"/>
  <c r="I547" i="15"/>
  <c r="H547" i="15"/>
  <c r="I546" i="15"/>
  <c r="H546" i="15"/>
  <c r="I545" i="15"/>
  <c r="H545" i="15"/>
  <c r="I544" i="15"/>
  <c r="H544" i="15"/>
  <c r="I543" i="15"/>
  <c r="H543" i="15"/>
  <c r="I542" i="15"/>
  <c r="H542" i="15"/>
  <c r="I541" i="15"/>
  <c r="H541" i="15"/>
  <c r="I540" i="15"/>
  <c r="H540" i="15"/>
  <c r="I539" i="15"/>
  <c r="H539" i="15"/>
  <c r="I538" i="15"/>
  <c r="H538" i="15"/>
  <c r="I537" i="15"/>
  <c r="H537" i="15"/>
  <c r="I536" i="15"/>
  <c r="H536" i="15"/>
  <c r="I535" i="15"/>
  <c r="H535" i="15"/>
  <c r="I534" i="15"/>
  <c r="H534" i="15"/>
  <c r="I533" i="15"/>
  <c r="H533" i="15"/>
  <c r="I532" i="15"/>
  <c r="H532" i="15"/>
  <c r="I531" i="15"/>
  <c r="H531" i="15"/>
  <c r="I530" i="15"/>
  <c r="H530" i="15"/>
  <c r="I529" i="15"/>
  <c r="H529" i="15"/>
  <c r="I528" i="15"/>
  <c r="H528" i="15"/>
  <c r="I527" i="15"/>
  <c r="H527" i="15"/>
  <c r="I526" i="15"/>
  <c r="H526" i="15"/>
  <c r="I525" i="15"/>
  <c r="H525" i="15"/>
  <c r="I524" i="15"/>
  <c r="H524" i="15"/>
  <c r="I523" i="15"/>
  <c r="H523" i="15"/>
  <c r="I522" i="15"/>
  <c r="H522" i="15"/>
  <c r="I521" i="15"/>
  <c r="H521" i="15"/>
  <c r="I520" i="15"/>
  <c r="H520" i="15"/>
  <c r="I519" i="15"/>
  <c r="H519" i="15"/>
  <c r="I518" i="15"/>
  <c r="H518" i="15"/>
  <c r="I517" i="15"/>
  <c r="H517" i="15"/>
  <c r="I516" i="15"/>
  <c r="H516" i="15"/>
  <c r="I515" i="15"/>
  <c r="H515" i="15"/>
  <c r="I514" i="15"/>
  <c r="H514" i="15"/>
  <c r="I513" i="15"/>
  <c r="H513" i="15"/>
  <c r="I512" i="15"/>
  <c r="H512" i="15"/>
  <c r="I511" i="15"/>
  <c r="H511" i="15"/>
  <c r="I510" i="15"/>
  <c r="H510" i="15"/>
  <c r="I509" i="15"/>
  <c r="H509" i="15"/>
  <c r="I508" i="15"/>
  <c r="H508" i="15"/>
  <c r="I507" i="15"/>
  <c r="H507" i="15"/>
  <c r="I506" i="15"/>
  <c r="H506" i="15"/>
  <c r="I505" i="15"/>
  <c r="H505" i="15"/>
  <c r="I504" i="15"/>
  <c r="H504" i="15"/>
  <c r="I503" i="15"/>
  <c r="H503" i="15"/>
  <c r="I502" i="15"/>
  <c r="H502" i="15"/>
  <c r="I501" i="15"/>
  <c r="H501" i="15"/>
  <c r="I500" i="15"/>
  <c r="H500" i="15"/>
  <c r="I499" i="15"/>
  <c r="H499" i="15"/>
  <c r="I498" i="15"/>
  <c r="H498" i="15"/>
  <c r="I497" i="15"/>
  <c r="H497" i="15"/>
  <c r="I496" i="15"/>
  <c r="H496" i="15"/>
  <c r="I495" i="15"/>
  <c r="H495" i="15"/>
  <c r="I494" i="15"/>
  <c r="H494" i="15"/>
  <c r="I493" i="15"/>
  <c r="H493" i="15"/>
  <c r="I492" i="15"/>
  <c r="H492" i="15"/>
  <c r="I491" i="15"/>
  <c r="H491" i="15"/>
  <c r="I490" i="15"/>
  <c r="H490" i="15"/>
  <c r="I489" i="15"/>
  <c r="H489" i="15"/>
  <c r="I488" i="15"/>
  <c r="H488" i="15"/>
  <c r="I487" i="15"/>
  <c r="H487" i="15"/>
  <c r="I486" i="15"/>
  <c r="H486" i="15"/>
  <c r="I485" i="15"/>
  <c r="H485" i="15"/>
  <c r="I484" i="15"/>
  <c r="H484" i="15"/>
  <c r="I483" i="15"/>
  <c r="H483" i="15"/>
  <c r="I482" i="15"/>
  <c r="H482" i="15"/>
  <c r="I481" i="15"/>
  <c r="H481" i="15"/>
  <c r="I480" i="15"/>
  <c r="H480" i="15"/>
  <c r="I479" i="15"/>
  <c r="H479" i="15"/>
  <c r="I478" i="15"/>
  <c r="H478" i="15"/>
  <c r="I477" i="15"/>
  <c r="H477" i="15"/>
  <c r="I476" i="15"/>
  <c r="H476" i="15"/>
  <c r="I475" i="15"/>
  <c r="H475" i="15"/>
  <c r="I474" i="15"/>
  <c r="H474" i="15"/>
  <c r="I473" i="15"/>
  <c r="H473" i="15"/>
  <c r="I472" i="15"/>
  <c r="H472" i="15"/>
  <c r="I471" i="15"/>
  <c r="H471" i="15"/>
  <c r="I470" i="15"/>
  <c r="H470" i="15"/>
  <c r="I469" i="15"/>
  <c r="H469" i="15"/>
  <c r="I468" i="15"/>
  <c r="H468" i="15"/>
  <c r="I467" i="15"/>
  <c r="H467" i="15"/>
  <c r="I466" i="15"/>
  <c r="H466" i="15"/>
  <c r="I465" i="15"/>
  <c r="H465" i="15"/>
  <c r="I464" i="15"/>
  <c r="H464" i="15"/>
  <c r="I463" i="15"/>
  <c r="H463" i="15"/>
  <c r="I462" i="15"/>
  <c r="H462" i="15"/>
  <c r="I461" i="15"/>
  <c r="H461" i="15"/>
  <c r="I460" i="15"/>
  <c r="H460" i="15"/>
  <c r="I459" i="15"/>
  <c r="H459" i="15"/>
  <c r="I458" i="15"/>
  <c r="H458" i="15"/>
  <c r="I457" i="15"/>
  <c r="H457" i="15"/>
  <c r="I456" i="15"/>
  <c r="H456" i="15"/>
  <c r="I455" i="15"/>
  <c r="H455" i="15"/>
  <c r="I454" i="15"/>
  <c r="H454" i="15"/>
  <c r="I453" i="15"/>
  <c r="H453" i="15"/>
  <c r="I452" i="15"/>
  <c r="H452" i="15"/>
  <c r="I451" i="15"/>
  <c r="H451" i="15"/>
  <c r="I450" i="15"/>
  <c r="H450" i="15"/>
  <c r="I449" i="15"/>
  <c r="H449" i="15"/>
  <c r="I448" i="15"/>
  <c r="H448" i="15"/>
  <c r="I447" i="15"/>
  <c r="H447" i="15"/>
  <c r="I446" i="15"/>
  <c r="H446" i="15"/>
  <c r="I445" i="15"/>
  <c r="H445" i="15"/>
  <c r="I444" i="15"/>
  <c r="H444" i="15"/>
  <c r="I443" i="15"/>
  <c r="H443" i="15"/>
  <c r="I442" i="15"/>
  <c r="H442" i="15"/>
  <c r="I441" i="15"/>
  <c r="H441" i="15"/>
  <c r="I440" i="15"/>
  <c r="H440" i="15"/>
  <c r="I439" i="15"/>
  <c r="H439" i="15"/>
  <c r="I438" i="15"/>
  <c r="H438" i="15"/>
  <c r="I437" i="15"/>
  <c r="H437" i="15"/>
  <c r="I436" i="15"/>
  <c r="H436" i="15"/>
  <c r="I435" i="15"/>
  <c r="H435" i="15"/>
  <c r="I434" i="15"/>
  <c r="H434" i="15"/>
  <c r="I433" i="15"/>
  <c r="H433" i="15"/>
  <c r="I432" i="15"/>
  <c r="H432" i="15"/>
  <c r="I431" i="15"/>
  <c r="H431" i="15"/>
  <c r="I430" i="15"/>
  <c r="H430" i="15"/>
  <c r="I429" i="15"/>
  <c r="H429" i="15"/>
  <c r="I428" i="15"/>
  <c r="H428" i="15"/>
  <c r="I427" i="15"/>
  <c r="H427" i="15"/>
  <c r="I426" i="15"/>
  <c r="H426" i="15"/>
  <c r="I425" i="15"/>
  <c r="H425" i="15"/>
  <c r="I424" i="15"/>
  <c r="H424" i="15"/>
  <c r="I423" i="15"/>
  <c r="H423" i="15"/>
  <c r="I422" i="15"/>
  <c r="H422" i="15"/>
  <c r="I421" i="15"/>
  <c r="H421" i="15"/>
  <c r="I420" i="15"/>
  <c r="H420" i="15"/>
  <c r="I419" i="15"/>
  <c r="H419" i="15"/>
  <c r="I418" i="15"/>
  <c r="H418" i="15"/>
  <c r="I417" i="15"/>
  <c r="H417" i="15"/>
  <c r="I416" i="15"/>
  <c r="H416" i="15"/>
  <c r="I415" i="15"/>
  <c r="H415" i="15"/>
  <c r="I414" i="15"/>
  <c r="H414" i="15"/>
  <c r="I413" i="15"/>
  <c r="H413" i="15"/>
  <c r="I412" i="15"/>
  <c r="H412" i="15"/>
  <c r="I411" i="15"/>
  <c r="H411" i="15"/>
  <c r="I410" i="15"/>
  <c r="H410" i="15"/>
  <c r="I409" i="15"/>
  <c r="H409" i="15"/>
  <c r="I408" i="15"/>
  <c r="H408" i="15"/>
  <c r="I407" i="15"/>
  <c r="H407" i="15"/>
  <c r="I406" i="15"/>
  <c r="H406" i="15"/>
  <c r="I405" i="15"/>
  <c r="H405" i="15"/>
  <c r="I404" i="15"/>
  <c r="H404" i="15"/>
  <c r="I403" i="15"/>
  <c r="H403" i="15"/>
  <c r="I402" i="15"/>
  <c r="H402" i="15"/>
  <c r="I401" i="15"/>
  <c r="H401" i="15"/>
  <c r="I400" i="15"/>
  <c r="H400" i="15"/>
  <c r="I399" i="15"/>
  <c r="H399" i="15"/>
  <c r="I398" i="15"/>
  <c r="H398" i="15"/>
  <c r="I397" i="15"/>
  <c r="H397" i="15"/>
  <c r="I396" i="15"/>
  <c r="H396" i="15"/>
  <c r="I395" i="15"/>
  <c r="H395" i="15"/>
  <c r="I394" i="15"/>
  <c r="H394" i="15"/>
  <c r="I393" i="15"/>
  <c r="H393" i="15"/>
  <c r="I392" i="15"/>
  <c r="H392" i="15"/>
  <c r="I391" i="15"/>
  <c r="H391" i="15"/>
  <c r="I390" i="15"/>
  <c r="H390" i="15"/>
  <c r="I389" i="15"/>
  <c r="H389" i="15"/>
  <c r="I388" i="15"/>
  <c r="H388" i="15"/>
  <c r="I387" i="15"/>
  <c r="H387" i="15"/>
  <c r="I386" i="15"/>
  <c r="H386" i="15"/>
  <c r="I385" i="15"/>
  <c r="H385" i="15"/>
  <c r="I384" i="15"/>
  <c r="H384" i="15"/>
  <c r="I383" i="15"/>
  <c r="H383" i="15"/>
  <c r="I382" i="15"/>
  <c r="H382" i="15"/>
  <c r="I381" i="15"/>
  <c r="H381" i="15"/>
  <c r="I380" i="15"/>
  <c r="H380" i="15"/>
  <c r="I379" i="15"/>
  <c r="H379" i="15"/>
  <c r="I378" i="15"/>
  <c r="H378" i="15"/>
  <c r="I377" i="15"/>
  <c r="H377" i="15"/>
  <c r="I376" i="15"/>
  <c r="H376" i="15"/>
  <c r="I375" i="15"/>
  <c r="H375" i="15"/>
  <c r="I374" i="15"/>
  <c r="H374" i="15"/>
  <c r="I373" i="15"/>
  <c r="H373" i="15"/>
  <c r="I372" i="15"/>
  <c r="H372" i="15"/>
  <c r="I371" i="15"/>
  <c r="H371" i="15"/>
  <c r="I370" i="15"/>
  <c r="H370" i="15"/>
  <c r="I369" i="15"/>
  <c r="H369" i="15"/>
  <c r="I368" i="15"/>
  <c r="H368" i="15"/>
  <c r="I367" i="15"/>
  <c r="H367" i="15"/>
  <c r="I366" i="15"/>
  <c r="H366" i="15"/>
  <c r="I365" i="15"/>
  <c r="H365" i="15"/>
  <c r="I364" i="15"/>
  <c r="H364" i="15"/>
  <c r="I363" i="15"/>
  <c r="H363" i="15"/>
  <c r="I362" i="15"/>
  <c r="H362" i="15"/>
  <c r="I361" i="15"/>
  <c r="H361" i="15"/>
  <c r="I360" i="15"/>
  <c r="H360" i="15"/>
  <c r="I359" i="15"/>
  <c r="H359" i="15"/>
  <c r="I358" i="15"/>
  <c r="H358" i="15"/>
  <c r="I357" i="15"/>
  <c r="H357" i="15"/>
  <c r="I356" i="15"/>
  <c r="H356" i="15"/>
  <c r="I355" i="15"/>
  <c r="H355" i="15"/>
  <c r="I354" i="15"/>
  <c r="H354" i="15"/>
  <c r="I353" i="15"/>
  <c r="H353" i="15"/>
  <c r="I352" i="15"/>
  <c r="H352" i="15"/>
  <c r="I351" i="15"/>
  <c r="H351" i="15"/>
  <c r="I350" i="15"/>
  <c r="H350" i="15"/>
  <c r="I349" i="15"/>
  <c r="H349" i="15"/>
  <c r="I348" i="15"/>
  <c r="H348" i="15"/>
  <c r="I347" i="15"/>
  <c r="H347" i="15"/>
  <c r="I346" i="15"/>
  <c r="H346" i="15"/>
  <c r="I345" i="15"/>
  <c r="H345" i="15"/>
  <c r="I344" i="15"/>
  <c r="H344" i="15"/>
  <c r="I343" i="15"/>
  <c r="H343" i="15"/>
  <c r="I342" i="15"/>
  <c r="H342" i="15"/>
  <c r="I341" i="15"/>
  <c r="H341" i="15"/>
  <c r="I340" i="15"/>
  <c r="H340" i="15"/>
  <c r="I339" i="15"/>
  <c r="H339" i="15"/>
  <c r="I338" i="15"/>
  <c r="H338" i="15"/>
  <c r="I337" i="15"/>
  <c r="H337" i="15"/>
  <c r="I336" i="15"/>
  <c r="H336" i="15"/>
  <c r="I335" i="15"/>
  <c r="H335" i="15"/>
  <c r="I334" i="15"/>
  <c r="H334" i="15"/>
  <c r="I333" i="15"/>
  <c r="H333" i="15"/>
  <c r="I332" i="15"/>
  <c r="H332" i="15"/>
  <c r="I331" i="15"/>
  <c r="H331" i="15"/>
  <c r="I330" i="15"/>
  <c r="H330" i="15"/>
  <c r="I329" i="15"/>
  <c r="H329" i="15"/>
  <c r="I328" i="15"/>
  <c r="H328" i="15"/>
  <c r="I327" i="15"/>
  <c r="H327" i="15"/>
  <c r="I326" i="15"/>
  <c r="H326" i="15"/>
  <c r="I325" i="15"/>
  <c r="H325" i="15"/>
  <c r="I324" i="15"/>
  <c r="H324" i="15"/>
  <c r="I323" i="15"/>
  <c r="H323" i="15"/>
  <c r="I322" i="15"/>
  <c r="H322" i="15"/>
  <c r="I321" i="15"/>
  <c r="H321" i="15"/>
  <c r="I320" i="15"/>
  <c r="H320" i="15"/>
  <c r="I319" i="15"/>
  <c r="H319" i="15"/>
  <c r="I318" i="15"/>
  <c r="H318" i="15"/>
  <c r="I317" i="15"/>
  <c r="H317" i="15"/>
  <c r="I316" i="15"/>
  <c r="H316" i="15"/>
  <c r="I315" i="15"/>
  <c r="H315" i="15"/>
  <c r="I314" i="15"/>
  <c r="H314" i="15"/>
  <c r="I313" i="15"/>
  <c r="H313" i="15"/>
  <c r="I312" i="15"/>
  <c r="H312" i="15"/>
  <c r="I311" i="15"/>
  <c r="H311" i="15"/>
  <c r="I310" i="15"/>
  <c r="H310" i="15"/>
  <c r="I309" i="15"/>
  <c r="H309" i="15"/>
  <c r="I308" i="15"/>
  <c r="H308" i="15"/>
  <c r="I307" i="15"/>
  <c r="H307" i="15"/>
  <c r="I306" i="15"/>
  <c r="H306" i="15"/>
  <c r="I305" i="15"/>
  <c r="H305" i="15"/>
  <c r="I304" i="15"/>
  <c r="H304" i="15"/>
  <c r="I303" i="15"/>
  <c r="H303" i="15"/>
  <c r="I302" i="15"/>
  <c r="H302" i="15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80" i="15"/>
  <c r="H280" i="15"/>
  <c r="I279" i="15"/>
  <c r="H279" i="15"/>
  <c r="I278" i="15"/>
  <c r="H278" i="15"/>
  <c r="I277" i="15"/>
  <c r="H277" i="15"/>
  <c r="I276" i="15"/>
  <c r="H276" i="15"/>
  <c r="I275" i="15"/>
  <c r="H275" i="15"/>
  <c r="I274" i="15"/>
  <c r="H274" i="15"/>
  <c r="I273" i="15"/>
  <c r="H273" i="15"/>
  <c r="I272" i="15"/>
  <c r="H272" i="15"/>
  <c r="I271" i="15"/>
  <c r="H271" i="15"/>
  <c r="I270" i="15"/>
  <c r="H270" i="15"/>
  <c r="I269" i="15"/>
  <c r="H269" i="15"/>
  <c r="I268" i="15"/>
  <c r="H268" i="15"/>
  <c r="I267" i="15"/>
  <c r="H267" i="15"/>
  <c r="I266" i="15"/>
  <c r="H266" i="15"/>
  <c r="I265" i="15"/>
  <c r="H265" i="15"/>
  <c r="I264" i="15"/>
  <c r="H264" i="15"/>
  <c r="I263" i="15"/>
  <c r="H263" i="15"/>
  <c r="I262" i="15"/>
  <c r="H262" i="15"/>
  <c r="I261" i="15"/>
  <c r="H261" i="15"/>
  <c r="I260" i="15"/>
  <c r="H260" i="15"/>
  <c r="I259" i="15"/>
  <c r="H259" i="15"/>
  <c r="I258" i="15"/>
  <c r="H258" i="15"/>
  <c r="I257" i="15"/>
  <c r="H257" i="15"/>
  <c r="I256" i="15"/>
  <c r="H256" i="15"/>
  <c r="I255" i="15"/>
  <c r="H255" i="15"/>
  <c r="I254" i="15"/>
  <c r="H254" i="15"/>
  <c r="I253" i="15"/>
  <c r="H253" i="15"/>
  <c r="I252" i="15"/>
  <c r="H252" i="15"/>
  <c r="I251" i="15"/>
  <c r="H251" i="15"/>
  <c r="I250" i="15"/>
  <c r="H250" i="15"/>
  <c r="I249" i="15"/>
  <c r="H249" i="15"/>
  <c r="I248" i="15"/>
  <c r="H248" i="15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8" i="15"/>
  <c r="H208" i="15"/>
  <c r="I207" i="15"/>
  <c r="H207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I881" i="15" s="1"/>
  <c r="H7" i="15"/>
  <c r="E40" i="14" l="1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22" i="14"/>
  <c r="E37" i="14"/>
  <c r="E38" i="14"/>
  <c r="E39" i="14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57" i="13"/>
  <c r="M114" i="13"/>
  <c r="M190" i="13"/>
  <c r="M191" i="13"/>
  <c r="M192" i="13"/>
  <c r="M193" i="13"/>
  <c r="M194" i="13"/>
  <c r="M195" i="13"/>
  <c r="M196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57" i="13"/>
  <c r="L114" i="13"/>
  <c r="L190" i="13"/>
  <c r="L191" i="13"/>
  <c r="L192" i="13"/>
  <c r="L193" i="13"/>
  <c r="L194" i="13"/>
  <c r="L195" i="13"/>
  <c r="L196" i="13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K30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72" i="7"/>
  <c r="K31" i="7"/>
  <c r="F881" i="7"/>
  <c r="E25" i="14" l="1"/>
  <c r="E11" i="14"/>
  <c r="E8" i="14"/>
  <c r="E12" i="14"/>
  <c r="E21" i="14"/>
  <c r="E10" i="14"/>
  <c r="E14" i="14"/>
  <c r="E13" i="14"/>
  <c r="E17" i="14"/>
  <c r="E16" i="14"/>
  <c r="E27" i="14"/>
  <c r="E23" i="14"/>
  <c r="E26" i="14"/>
  <c r="E24" i="14"/>
  <c r="E9" i="14"/>
  <c r="E19" i="14"/>
  <c r="E30" i="14"/>
  <c r="E15" i="14"/>
  <c r="E31" i="14"/>
  <c r="E18" i="14"/>
  <c r="E35" i="14"/>
  <c r="E33" i="14"/>
  <c r="E34" i="14"/>
  <c r="E20" i="14"/>
  <c r="E28" i="14"/>
  <c r="E29" i="14"/>
  <c r="E32" i="14"/>
  <c r="E36" i="14"/>
  <c r="C54" i="14"/>
  <c r="D54" i="14"/>
  <c r="B54" i="14"/>
  <c r="F40" i="14" l="1"/>
  <c r="F42" i="14"/>
  <c r="F44" i="14"/>
  <c r="F46" i="14"/>
  <c r="F48" i="14"/>
  <c r="F50" i="14"/>
  <c r="F41" i="14"/>
  <c r="F43" i="14"/>
  <c r="F45" i="14"/>
  <c r="F47" i="14"/>
  <c r="F49" i="14"/>
  <c r="F51" i="14"/>
  <c r="F52" i="14"/>
  <c r="E7" i="14"/>
  <c r="F53" i="14"/>
  <c r="F37" i="14"/>
  <c r="F28" i="14"/>
  <c r="F35" i="14"/>
  <c r="F30" i="14"/>
  <c r="F24" i="14"/>
  <c r="F16" i="14"/>
  <c r="F10" i="14"/>
  <c r="F11" i="14"/>
  <c r="K197" i="13"/>
  <c r="J197" i="13"/>
  <c r="D197" i="13"/>
  <c r="B197" i="13"/>
  <c r="L169" i="13"/>
  <c r="M169" i="13"/>
  <c r="L110" i="13"/>
  <c r="M110" i="13"/>
  <c r="E193" i="13"/>
  <c r="L172" i="13"/>
  <c r="M172" i="13"/>
  <c r="L138" i="13"/>
  <c r="M138" i="13"/>
  <c r="L124" i="13"/>
  <c r="M124" i="13"/>
  <c r="L116" i="13"/>
  <c r="M116" i="13"/>
  <c r="L153" i="13"/>
  <c r="M153" i="13"/>
  <c r="L55" i="13"/>
  <c r="M55" i="13"/>
  <c r="L148" i="13"/>
  <c r="E148" i="13"/>
  <c r="L113" i="13"/>
  <c r="M113" i="13"/>
  <c r="L65" i="13"/>
  <c r="E65" i="13"/>
  <c r="L118" i="13"/>
  <c r="M118" i="13"/>
  <c r="L123" i="13"/>
  <c r="E123" i="13"/>
  <c r="L106" i="13"/>
  <c r="M106" i="13"/>
  <c r="L171" i="13"/>
  <c r="E171" i="13"/>
  <c r="L159" i="13"/>
  <c r="M159" i="13"/>
  <c r="L145" i="13"/>
  <c r="E145" i="13"/>
  <c r="L160" i="13"/>
  <c r="M160" i="13"/>
  <c r="L147" i="13"/>
  <c r="E147" i="13"/>
  <c r="M147" i="13"/>
  <c r="L163" i="13"/>
  <c r="M163" i="13"/>
  <c r="L117" i="13"/>
  <c r="M117" i="13"/>
  <c r="L151" i="13"/>
  <c r="M151" i="13"/>
  <c r="L149" i="13"/>
  <c r="M149" i="13"/>
  <c r="L168" i="13"/>
  <c r="M168" i="13"/>
  <c r="L141" i="13"/>
  <c r="M141" i="13"/>
  <c r="L130" i="13"/>
  <c r="M130" i="13"/>
  <c r="L173" i="13"/>
  <c r="M173" i="13"/>
  <c r="L89" i="13"/>
  <c r="M89" i="13"/>
  <c r="L155" i="13"/>
  <c r="M155" i="13"/>
  <c r="L108" i="13"/>
  <c r="M108" i="13"/>
  <c r="L165" i="13"/>
  <c r="E165" i="13"/>
  <c r="L139" i="13"/>
  <c r="M139" i="13"/>
  <c r="L115" i="13"/>
  <c r="E115" i="13"/>
  <c r="L94" i="13"/>
  <c r="M94" i="13"/>
  <c r="L121" i="13"/>
  <c r="E121" i="13"/>
  <c r="L80" i="13"/>
  <c r="M80" i="13"/>
  <c r="L143" i="13"/>
  <c r="E143" i="13"/>
  <c r="L154" i="13"/>
  <c r="M154" i="13"/>
  <c r="L47" i="13"/>
  <c r="E47" i="13"/>
  <c r="L146" i="13"/>
  <c r="M146" i="13"/>
  <c r="L150" i="13"/>
  <c r="E150" i="13"/>
  <c r="L64" i="13"/>
  <c r="M64" i="13"/>
  <c r="L97" i="13"/>
  <c r="L137" i="13"/>
  <c r="M137" i="13"/>
  <c r="L142" i="13"/>
  <c r="E142" i="13"/>
  <c r="L98" i="13"/>
  <c r="M98" i="13"/>
  <c r="L87" i="13"/>
  <c r="E87" i="13"/>
  <c r="L140" i="13"/>
  <c r="M140" i="13"/>
  <c r="L128" i="13"/>
  <c r="E128" i="13"/>
  <c r="L90" i="13"/>
  <c r="M90" i="13"/>
  <c r="L42" i="13"/>
  <c r="E42" i="13"/>
  <c r="L134" i="13"/>
  <c r="M134" i="13"/>
  <c r="L76" i="13"/>
  <c r="E76" i="13"/>
  <c r="L131" i="13"/>
  <c r="M131" i="13"/>
  <c r="L177" i="13"/>
  <c r="E177" i="13"/>
  <c r="L176" i="13"/>
  <c r="M176" i="13"/>
  <c r="L54" i="13"/>
  <c r="E54" i="13"/>
  <c r="L158" i="13"/>
  <c r="M158" i="13"/>
  <c r="L100" i="13"/>
  <c r="E100" i="13"/>
  <c r="L175" i="13"/>
  <c r="M175" i="13"/>
  <c r="L77" i="13"/>
  <c r="E77" i="13"/>
  <c r="L167" i="13"/>
  <c r="M167" i="13"/>
  <c r="L109" i="13"/>
  <c r="E109" i="13"/>
  <c r="L81" i="13"/>
  <c r="M81" i="13"/>
  <c r="L102" i="13"/>
  <c r="E102" i="13"/>
  <c r="L104" i="13"/>
  <c r="M104" i="13"/>
  <c r="L152" i="13"/>
  <c r="E152" i="13"/>
  <c r="L75" i="13"/>
  <c r="M75" i="13"/>
  <c r="L79" i="13"/>
  <c r="E79" i="13"/>
  <c r="L74" i="13"/>
  <c r="M74" i="13"/>
  <c r="L135" i="13"/>
  <c r="E135" i="13"/>
  <c r="L105" i="13"/>
  <c r="M105" i="13"/>
  <c r="L71" i="13"/>
  <c r="E71" i="13"/>
  <c r="L125" i="13"/>
  <c r="M125" i="13"/>
  <c r="L93" i="13"/>
  <c r="E93" i="13"/>
  <c r="L126" i="13"/>
  <c r="M126" i="13"/>
  <c r="L162" i="13"/>
  <c r="E162" i="13"/>
  <c r="L156" i="13"/>
  <c r="M156" i="13"/>
  <c r="L129" i="13"/>
  <c r="E129" i="13"/>
  <c r="L161" i="13"/>
  <c r="M161" i="13"/>
  <c r="L51" i="13"/>
  <c r="E51" i="13"/>
  <c r="L164" i="13"/>
  <c r="M164" i="13"/>
  <c r="L101" i="13"/>
  <c r="E101" i="13"/>
  <c r="L119" i="13"/>
  <c r="M119" i="13"/>
  <c r="L88" i="13"/>
  <c r="E88" i="13"/>
  <c r="L83" i="13"/>
  <c r="M83" i="13"/>
  <c r="L67" i="13"/>
  <c r="E67" i="13"/>
  <c r="L103" i="13"/>
  <c r="M103" i="13"/>
  <c r="L44" i="13"/>
  <c r="E44" i="13"/>
  <c r="L127" i="13"/>
  <c r="M127" i="13"/>
  <c r="L72" i="13"/>
  <c r="E72" i="13"/>
  <c r="L78" i="13"/>
  <c r="M78" i="13"/>
  <c r="L92" i="13"/>
  <c r="E92" i="13"/>
  <c r="L85" i="13"/>
  <c r="M85" i="13"/>
  <c r="L82" i="13"/>
  <c r="E82" i="13"/>
  <c r="L133" i="13"/>
  <c r="M133" i="13"/>
  <c r="L166" i="13"/>
  <c r="E166" i="13"/>
  <c r="L70" i="13"/>
  <c r="M70" i="13"/>
  <c r="L107" i="13"/>
  <c r="E107" i="13"/>
  <c r="L136" i="13"/>
  <c r="M136" i="13"/>
  <c r="L68" i="13"/>
  <c r="M68" i="13"/>
  <c r="L27" i="13"/>
  <c r="M27" i="13"/>
  <c r="L46" i="13"/>
  <c r="M46" i="13"/>
  <c r="L111" i="13"/>
  <c r="M111" i="13"/>
  <c r="L132" i="13"/>
  <c r="M132" i="13"/>
  <c r="L84" i="13"/>
  <c r="M84" i="13"/>
  <c r="L96" i="13"/>
  <c r="M96" i="13"/>
  <c r="L60" i="13"/>
  <c r="M60" i="13"/>
  <c r="L58" i="13"/>
  <c r="M58" i="13"/>
  <c r="L73" i="13"/>
  <c r="M73" i="13"/>
  <c r="L59" i="13"/>
  <c r="M59" i="13"/>
  <c r="L144" i="13"/>
  <c r="M144" i="13"/>
  <c r="L122" i="13"/>
  <c r="M122" i="13"/>
  <c r="L69" i="13"/>
  <c r="M69" i="13"/>
  <c r="L86" i="13"/>
  <c r="M86" i="13"/>
  <c r="L35" i="13"/>
  <c r="M35" i="13"/>
  <c r="L25" i="13"/>
  <c r="M25" i="13"/>
  <c r="L22" i="13"/>
  <c r="M22" i="13"/>
  <c r="L24" i="13"/>
  <c r="M24" i="13"/>
  <c r="L39" i="13"/>
  <c r="M39" i="13"/>
  <c r="L95" i="13"/>
  <c r="M95" i="13"/>
  <c r="L91" i="13"/>
  <c r="M91" i="13"/>
  <c r="L66" i="13"/>
  <c r="M66" i="13"/>
  <c r="L112" i="13"/>
  <c r="M112" i="13"/>
  <c r="L33" i="13"/>
  <c r="M33" i="13"/>
  <c r="L45" i="13"/>
  <c r="M45" i="13"/>
  <c r="L56" i="13"/>
  <c r="M56" i="13"/>
  <c r="L53" i="13"/>
  <c r="M53" i="13"/>
  <c r="L41" i="13"/>
  <c r="M41" i="13"/>
  <c r="L43" i="13"/>
  <c r="M43" i="13"/>
  <c r="L50" i="13"/>
  <c r="M50" i="13"/>
  <c r="L170" i="13"/>
  <c r="M170" i="13"/>
  <c r="L19" i="13"/>
  <c r="M19" i="13"/>
  <c r="L21" i="13"/>
  <c r="M21" i="13"/>
  <c r="L174" i="13"/>
  <c r="M174" i="13"/>
  <c r="L26" i="13"/>
  <c r="M26" i="13"/>
  <c r="L37" i="13"/>
  <c r="M37" i="13"/>
  <c r="L18" i="13"/>
  <c r="M18" i="13"/>
  <c r="L61" i="13"/>
  <c r="M61" i="13"/>
  <c r="L34" i="13"/>
  <c r="M34" i="13"/>
  <c r="L48" i="13"/>
  <c r="M48" i="13"/>
  <c r="L38" i="13"/>
  <c r="M38" i="13"/>
  <c r="L63" i="13"/>
  <c r="E63" i="13"/>
  <c r="L29" i="13"/>
  <c r="M29" i="13"/>
  <c r="L62" i="13"/>
  <c r="E62" i="13"/>
  <c r="L57" i="13"/>
  <c r="M57" i="13"/>
  <c r="L99" i="13"/>
  <c r="M99" i="13"/>
  <c r="L120" i="13"/>
  <c r="M120" i="13"/>
  <c r="L36" i="13"/>
  <c r="E36" i="13"/>
  <c r="L31" i="13"/>
  <c r="M31" i="13"/>
  <c r="L49" i="13"/>
  <c r="E49" i="13"/>
  <c r="L52" i="13"/>
  <c r="M52" i="13"/>
  <c r="L32" i="13"/>
  <c r="M32" i="13"/>
  <c r="L40" i="13"/>
  <c r="M40" i="13"/>
  <c r="L23" i="13"/>
  <c r="E23" i="13"/>
  <c r="L30" i="13"/>
  <c r="M30" i="13"/>
  <c r="L17" i="13"/>
  <c r="M17" i="13"/>
  <c r="L15" i="13"/>
  <c r="M15" i="13"/>
  <c r="L14" i="13"/>
  <c r="M14" i="13"/>
  <c r="L28" i="13"/>
  <c r="M28" i="13"/>
  <c r="L10" i="13"/>
  <c r="E10" i="13"/>
  <c r="L16" i="13"/>
  <c r="M16" i="13"/>
  <c r="L12" i="13"/>
  <c r="E12" i="13"/>
  <c r="L20" i="13"/>
  <c r="M20" i="13"/>
  <c r="L13" i="13"/>
  <c r="L11" i="13"/>
  <c r="M11" i="13"/>
  <c r="L9" i="13"/>
  <c r="M9" i="13"/>
  <c r="L8" i="13"/>
  <c r="M8" i="13"/>
  <c r="L7" i="13"/>
  <c r="E164" i="13" l="1"/>
  <c r="E172" i="13"/>
  <c r="E43" i="13"/>
  <c r="E140" i="13"/>
  <c r="E70" i="13"/>
  <c r="E16" i="13"/>
  <c r="E104" i="13"/>
  <c r="E187" i="13"/>
  <c r="E57" i="13"/>
  <c r="E69" i="13"/>
  <c r="E54" i="14"/>
  <c r="F7" i="14"/>
  <c r="F12" i="14"/>
  <c r="F13" i="14"/>
  <c r="F23" i="14"/>
  <c r="F22" i="14"/>
  <c r="F31" i="14"/>
  <c r="F34" i="14"/>
  <c r="F32" i="14"/>
  <c r="F39" i="14"/>
  <c r="F25" i="14"/>
  <c r="F8" i="14"/>
  <c r="F21" i="14"/>
  <c r="F14" i="14"/>
  <c r="F17" i="14"/>
  <c r="F27" i="14"/>
  <c r="F26" i="14"/>
  <c r="F9" i="14"/>
  <c r="F19" i="14"/>
  <c r="F15" i="14"/>
  <c r="F18" i="14"/>
  <c r="F33" i="14"/>
  <c r="F20" i="14"/>
  <c r="F29" i="14"/>
  <c r="F36" i="14"/>
  <c r="F38" i="14"/>
  <c r="C197" i="13"/>
  <c r="E197" i="13" s="1"/>
  <c r="E40" i="13"/>
  <c r="E18" i="13"/>
  <c r="E91" i="13"/>
  <c r="E84" i="13"/>
  <c r="E127" i="13"/>
  <c r="E125" i="13"/>
  <c r="E158" i="13"/>
  <c r="E173" i="13"/>
  <c r="E11" i="13"/>
  <c r="E15" i="13"/>
  <c r="E31" i="13"/>
  <c r="E38" i="13"/>
  <c r="E21" i="13"/>
  <c r="E45" i="13"/>
  <c r="E22" i="13"/>
  <c r="E73" i="13"/>
  <c r="E27" i="13"/>
  <c r="E133" i="13"/>
  <c r="E103" i="13"/>
  <c r="E161" i="13"/>
  <c r="E105" i="13"/>
  <c r="E81" i="13"/>
  <c r="E131" i="13"/>
  <c r="E137" i="13"/>
  <c r="E149" i="13"/>
  <c r="E153" i="13"/>
  <c r="E114" i="13"/>
  <c r="E169" i="13"/>
  <c r="M44" i="13"/>
  <c r="M51" i="13"/>
  <c r="M71" i="13"/>
  <c r="M102" i="13"/>
  <c r="E124" i="13"/>
  <c r="E189" i="13"/>
  <c r="E138" i="13"/>
  <c r="E194" i="13"/>
  <c r="M166" i="13"/>
  <c r="E8" i="13"/>
  <c r="E20" i="13"/>
  <c r="E28" i="13"/>
  <c r="E30" i="13"/>
  <c r="E52" i="13"/>
  <c r="E120" i="13"/>
  <c r="E29" i="13"/>
  <c r="E34" i="13"/>
  <c r="E26" i="13"/>
  <c r="E170" i="13"/>
  <c r="E53" i="13"/>
  <c r="E112" i="13"/>
  <c r="E39" i="13"/>
  <c r="E35" i="13"/>
  <c r="E144" i="13"/>
  <c r="E60" i="13"/>
  <c r="E111" i="13"/>
  <c r="E136" i="13"/>
  <c r="E85" i="13"/>
  <c r="M92" i="13"/>
  <c r="E78" i="13"/>
  <c r="E83" i="13"/>
  <c r="M88" i="13"/>
  <c r="E119" i="13"/>
  <c r="E156" i="13"/>
  <c r="M162" i="13"/>
  <c r="E126" i="13"/>
  <c r="E74" i="13"/>
  <c r="M79" i="13"/>
  <c r="E75" i="13"/>
  <c r="E167" i="13"/>
  <c r="M77" i="13"/>
  <c r="E175" i="13"/>
  <c r="E176" i="13"/>
  <c r="E134" i="13"/>
  <c r="M42" i="13"/>
  <c r="E90" i="13"/>
  <c r="E98" i="13"/>
  <c r="E155" i="13"/>
  <c r="E141" i="13"/>
  <c r="E117" i="13"/>
  <c r="M13" i="13"/>
  <c r="M12" i="13"/>
  <c r="M10" i="13"/>
  <c r="M23" i="13"/>
  <c r="M49" i="13"/>
  <c r="M36" i="13"/>
  <c r="M62" i="13"/>
  <c r="M63" i="13"/>
  <c r="E7" i="13"/>
  <c r="E9" i="13"/>
  <c r="E13" i="13"/>
  <c r="E14" i="13"/>
  <c r="E17" i="13"/>
  <c r="E32" i="13"/>
  <c r="E99" i="13"/>
  <c r="E48" i="13"/>
  <c r="E61" i="13"/>
  <c r="E37" i="13"/>
  <c r="E174" i="13"/>
  <c r="E19" i="13"/>
  <c r="E50" i="13"/>
  <c r="E41" i="13"/>
  <c r="E56" i="13"/>
  <c r="E33" i="13"/>
  <c r="E66" i="13"/>
  <c r="E95" i="13"/>
  <c r="E24" i="13"/>
  <c r="E25" i="13"/>
  <c r="E86" i="13"/>
  <c r="E122" i="13"/>
  <c r="E59" i="13"/>
  <c r="E58" i="13"/>
  <c r="E96" i="13"/>
  <c r="E132" i="13"/>
  <c r="E46" i="13"/>
  <c r="E68" i="13"/>
  <c r="M107" i="13"/>
  <c r="M82" i="13"/>
  <c r="M72" i="13"/>
  <c r="M67" i="13"/>
  <c r="M101" i="13"/>
  <c r="M129" i="13"/>
  <c r="M93" i="13"/>
  <c r="M135" i="13"/>
  <c r="M152" i="13"/>
  <c r="M109" i="13"/>
  <c r="M100" i="13"/>
  <c r="M177" i="13"/>
  <c r="M87" i="13"/>
  <c r="M7" i="13"/>
  <c r="M54" i="13"/>
  <c r="M76" i="13"/>
  <c r="M128" i="13"/>
  <c r="M142" i="13"/>
  <c r="M97" i="13"/>
  <c r="E97" i="13"/>
  <c r="E64" i="13"/>
  <c r="M150" i="13"/>
  <c r="E146" i="13"/>
  <c r="M47" i="13"/>
  <c r="E154" i="13"/>
  <c r="M143" i="13"/>
  <c r="E80" i="13"/>
  <c r="M121" i="13"/>
  <c r="E94" i="13"/>
  <c r="M115" i="13"/>
  <c r="E139" i="13"/>
  <c r="M165" i="13"/>
  <c r="E108" i="13"/>
  <c r="E89" i="13"/>
  <c r="E130" i="13"/>
  <c r="E168" i="13"/>
  <c r="E151" i="13"/>
  <c r="E163" i="13"/>
  <c r="E160" i="13"/>
  <c r="M145" i="13"/>
  <c r="E159" i="13"/>
  <c r="M171" i="13"/>
  <c r="E106" i="13"/>
  <c r="M123" i="13"/>
  <c r="E118" i="13"/>
  <c r="M65" i="13"/>
  <c r="E113" i="13"/>
  <c r="M148" i="13"/>
  <c r="E55" i="13"/>
  <c r="E116" i="13"/>
  <c r="E186" i="13"/>
  <c r="E188" i="13"/>
  <c r="E157" i="13"/>
  <c r="E190" i="13"/>
  <c r="E191" i="13"/>
  <c r="E192" i="13"/>
  <c r="E110" i="13"/>
  <c r="E195" i="13"/>
  <c r="E196" i="13"/>
  <c r="L197" i="13"/>
  <c r="F116" i="13" l="1"/>
  <c r="F106" i="13"/>
  <c r="F176" i="13"/>
  <c r="F88" i="13"/>
  <c r="F113" i="13"/>
  <c r="F167" i="13"/>
  <c r="F166" i="13"/>
  <c r="F196" i="13"/>
  <c r="F55" i="13"/>
  <c r="F118" i="13"/>
  <c r="F115" i="13"/>
  <c r="F131" i="13"/>
  <c r="F175" i="13"/>
  <c r="F71" i="13"/>
  <c r="F92" i="13"/>
  <c r="F68" i="13"/>
  <c r="F36" i="13"/>
  <c r="F160" i="13"/>
  <c r="F187" i="13"/>
  <c r="F145" i="13"/>
  <c r="F74" i="13"/>
  <c r="F49" i="13"/>
  <c r="F81" i="13"/>
  <c r="F159" i="13"/>
  <c r="F121" i="13"/>
  <c r="F103" i="13"/>
  <c r="F23" i="13"/>
  <c r="F64" i="13"/>
  <c r="F144" i="13"/>
  <c r="F75" i="13"/>
  <c r="F143" i="13"/>
  <c r="F153" i="13"/>
  <c r="F117" i="13"/>
  <c r="F169" i="13"/>
  <c r="F149" i="13"/>
  <c r="F93" i="13"/>
  <c r="F163" i="13"/>
  <c r="F124" i="13"/>
  <c r="F147" i="13"/>
  <c r="F31" i="13"/>
  <c r="F148" i="13"/>
  <c r="F151" i="13"/>
  <c r="F194" i="13"/>
  <c r="F79" i="13"/>
  <c r="F13" i="13"/>
  <c r="F141" i="13"/>
  <c r="F133" i="13"/>
  <c r="F41" i="13"/>
  <c r="F15" i="13"/>
  <c r="F195" i="13"/>
  <c r="F168" i="13"/>
  <c r="F110" i="13"/>
  <c r="F130" i="13"/>
  <c r="F172" i="13"/>
  <c r="F47" i="13"/>
  <c r="F70" i="13"/>
  <c r="F50" i="13"/>
  <c r="F192" i="13"/>
  <c r="F19" i="13"/>
  <c r="F174" i="13"/>
  <c r="F193" i="13"/>
  <c r="F85" i="13"/>
  <c r="F37" i="13"/>
  <c r="F82" i="13"/>
  <c r="F191" i="13"/>
  <c r="F139" i="13"/>
  <c r="F157" i="13"/>
  <c r="F154" i="13"/>
  <c r="F189" i="13"/>
  <c r="F171" i="13"/>
  <c r="F165" i="13"/>
  <c r="F137" i="13"/>
  <c r="F142" i="13"/>
  <c r="F32" i="13"/>
  <c r="F56" i="13"/>
  <c r="F89" i="13"/>
  <c r="F108" i="13"/>
  <c r="F190" i="13"/>
  <c r="F186" i="13"/>
  <c r="F146" i="13"/>
  <c r="F140" i="13"/>
  <c r="F104" i="13"/>
  <c r="F61" i="13"/>
  <c r="F39" i="13"/>
  <c r="F10" i="13"/>
  <c r="F105" i="13"/>
  <c r="F162" i="13"/>
  <c r="F107" i="13"/>
  <c r="F112" i="13"/>
  <c r="F28" i="13"/>
  <c r="F80" i="13"/>
  <c r="F114" i="13"/>
  <c r="F123" i="13"/>
  <c r="F173" i="13"/>
  <c r="F156" i="13"/>
  <c r="F51" i="13"/>
  <c r="F155" i="13"/>
  <c r="F78" i="13"/>
  <c r="F44" i="13"/>
  <c r="F100" i="13"/>
  <c r="F111" i="13"/>
  <c r="F16" i="13"/>
  <c r="F58" i="13"/>
  <c r="F109" i="13"/>
  <c r="F33" i="13"/>
  <c r="F84" i="13"/>
  <c r="F43" i="13"/>
  <c r="F150" i="13"/>
  <c r="F125" i="13"/>
  <c r="F46" i="13"/>
  <c r="F17" i="13"/>
  <c r="F20" i="13"/>
  <c r="F126" i="13"/>
  <c r="F128" i="13"/>
  <c r="F132" i="13"/>
  <c r="F9" i="13"/>
  <c r="F101" i="13"/>
  <c r="F98" i="13"/>
  <c r="F161" i="13"/>
  <c r="F76" i="13"/>
  <c r="F59" i="13"/>
  <c r="F67" i="13"/>
  <c r="F26" i="13"/>
  <c r="F164" i="13"/>
  <c r="F122" i="13"/>
  <c r="F42" i="13"/>
  <c r="F69" i="13"/>
  <c r="F90" i="13"/>
  <c r="F119" i="13"/>
  <c r="F54" i="13"/>
  <c r="F24" i="13"/>
  <c r="F72" i="13"/>
  <c r="F18" i="13"/>
  <c r="F134" i="13"/>
  <c r="F83" i="13"/>
  <c r="F77" i="13"/>
  <c r="F66" i="13"/>
  <c r="F177" i="13"/>
  <c r="F91" i="13"/>
  <c r="F34" i="13"/>
  <c r="F11" i="13"/>
  <c r="F12" i="13"/>
  <c r="F38" i="13"/>
  <c r="F8" i="13"/>
  <c r="F129" i="13"/>
  <c r="F29" i="13"/>
  <c r="F25" i="13"/>
  <c r="M197" i="13"/>
  <c r="F60" i="13"/>
  <c r="F45" i="13"/>
  <c r="F57" i="13"/>
  <c r="F48" i="13"/>
  <c r="F95" i="13"/>
  <c r="F87" i="13"/>
  <c r="F73" i="13"/>
  <c r="F53" i="13"/>
  <c r="F120" i="13"/>
  <c r="F7" i="13"/>
  <c r="F97" i="13"/>
  <c r="F96" i="13"/>
  <c r="F99" i="13"/>
  <c r="F152" i="13"/>
  <c r="F136" i="13"/>
  <c r="F35" i="13"/>
  <c r="F170" i="13"/>
  <c r="F52" i="13"/>
  <c r="F27" i="13"/>
  <c r="F22" i="13"/>
  <c r="F21" i="13"/>
  <c r="F40" i="13"/>
  <c r="F62" i="13"/>
  <c r="F30" i="13"/>
  <c r="F188" i="13"/>
  <c r="F94" i="13"/>
  <c r="F138" i="13"/>
  <c r="F65" i="13"/>
  <c r="F158" i="13"/>
  <c r="F127" i="13"/>
  <c r="F102" i="13"/>
  <c r="F86" i="13"/>
  <c r="F14" i="13"/>
  <c r="F135" i="13"/>
  <c r="F63" i="13"/>
  <c r="F54" i="14"/>
  <c r="F197" i="13" l="1"/>
  <c r="K8" i="7"/>
  <c r="K11" i="7"/>
  <c r="K10" i="7"/>
  <c r="K45" i="7"/>
  <c r="K9" i="7"/>
  <c r="K12" i="7"/>
  <c r="K15" i="7"/>
  <c r="K14" i="7"/>
  <c r="K16" i="7"/>
  <c r="K61" i="7"/>
  <c r="K19" i="7"/>
  <c r="K24" i="7"/>
  <c r="K73" i="7"/>
  <c r="K17" i="7"/>
  <c r="K18" i="7"/>
  <c r="K50" i="7"/>
  <c r="K32" i="7"/>
  <c r="K13" i="7"/>
  <c r="K21" i="7"/>
  <c r="K39" i="7"/>
  <c r="K27" i="7"/>
  <c r="K80" i="7"/>
  <c r="K26" i="7"/>
  <c r="K34" i="7"/>
  <c r="K85" i="7"/>
  <c r="K20" i="7"/>
  <c r="K37" i="7"/>
  <c r="K35" i="7"/>
  <c r="K41" i="7"/>
  <c r="K81" i="7"/>
  <c r="K46" i="7"/>
  <c r="K71" i="7"/>
  <c r="K28" i="7"/>
  <c r="K70" i="7"/>
  <c r="K221" i="7"/>
  <c r="K23" i="7"/>
  <c r="K43" i="7"/>
  <c r="K22" i="7"/>
  <c r="K25" i="7"/>
  <c r="K44" i="7"/>
  <c r="K277" i="7"/>
  <c r="K96" i="7"/>
  <c r="K42" i="7"/>
  <c r="K128" i="7"/>
  <c r="K33" i="7"/>
  <c r="K59" i="7"/>
  <c r="K55" i="7"/>
  <c r="K74" i="7"/>
  <c r="K67" i="7"/>
  <c r="K63" i="7"/>
  <c r="K36" i="7"/>
  <c r="K29" i="7"/>
  <c r="K82" i="7"/>
  <c r="K64" i="7"/>
  <c r="K77" i="7"/>
  <c r="K65" i="7"/>
  <c r="K87" i="7"/>
  <c r="K88" i="7"/>
  <c r="K54" i="7"/>
  <c r="K56" i="7"/>
  <c r="K48" i="7"/>
  <c r="K114" i="7"/>
  <c r="K151" i="7"/>
  <c r="K104" i="7"/>
  <c r="K91" i="7"/>
  <c r="K163" i="7"/>
  <c r="K126" i="7"/>
  <c r="K121" i="7"/>
  <c r="K47" i="7"/>
  <c r="K62" i="7"/>
  <c r="K152" i="7"/>
  <c r="K79" i="7"/>
  <c r="K66" i="7"/>
  <c r="K158" i="7"/>
  <c r="K53" i="7"/>
  <c r="K187" i="7"/>
  <c r="K161" i="7"/>
  <c r="K94" i="7"/>
  <c r="K86" i="7"/>
  <c r="K164" i="7"/>
  <c r="K68" i="7"/>
  <c r="K95" i="7"/>
  <c r="K154" i="7"/>
  <c r="K112" i="7"/>
  <c r="K166" i="7"/>
  <c r="K60" i="7"/>
  <c r="K153" i="7"/>
  <c r="K98" i="7"/>
  <c r="K127" i="7"/>
  <c r="K155" i="7"/>
  <c r="K40" i="7"/>
  <c r="K100" i="7"/>
  <c r="K117" i="7"/>
  <c r="K146" i="7"/>
  <c r="K137" i="7"/>
  <c r="K190" i="7"/>
  <c r="K308" i="7"/>
  <c r="K208" i="7"/>
  <c r="K119" i="7"/>
  <c r="K205" i="7"/>
  <c r="K130" i="7"/>
  <c r="K111" i="7"/>
  <c r="K180" i="7"/>
  <c r="K140" i="7"/>
  <c r="K115" i="7"/>
  <c r="K118" i="7"/>
  <c r="K107" i="7"/>
  <c r="K150" i="7"/>
  <c r="K168" i="7"/>
  <c r="K69" i="7"/>
  <c r="K58" i="7"/>
  <c r="K84" i="7"/>
  <c r="K382" i="7"/>
  <c r="K116" i="7"/>
  <c r="K259" i="7"/>
  <c r="K75" i="7"/>
  <c r="K92" i="7"/>
  <c r="K51" i="7"/>
  <c r="K203" i="7"/>
  <c r="K548" i="7"/>
  <c r="K138" i="7"/>
  <c r="K49" i="7"/>
  <c r="K232" i="7"/>
  <c r="K89" i="7"/>
  <c r="K186" i="7"/>
  <c r="K249" i="7"/>
  <c r="K102" i="7"/>
  <c r="K120" i="7"/>
  <c r="K156" i="7"/>
  <c r="K463" i="7"/>
  <c r="K233" i="7"/>
  <c r="K103" i="7"/>
  <c r="K124" i="7"/>
  <c r="K167" i="7"/>
  <c r="K196" i="7"/>
  <c r="K224" i="7"/>
  <c r="K141" i="7"/>
  <c r="K113" i="7"/>
  <c r="K255" i="7"/>
  <c r="K170" i="7"/>
  <c r="K122" i="7"/>
  <c r="K83" i="7"/>
  <c r="K148" i="7"/>
  <c r="K38" i="7"/>
  <c r="K228" i="7"/>
  <c r="K288" i="7"/>
  <c r="K188" i="7"/>
  <c r="K179" i="7"/>
  <c r="K142" i="7"/>
  <c r="K202" i="7"/>
  <c r="K181" i="7"/>
  <c r="K183" i="7"/>
  <c r="K240" i="7"/>
  <c r="K257" i="7"/>
  <c r="K125" i="7"/>
  <c r="K52" i="7"/>
  <c r="K397" i="7"/>
  <c r="K110" i="7"/>
  <c r="K212" i="7"/>
  <c r="K251" i="7"/>
  <c r="K305" i="7"/>
  <c r="K266" i="7"/>
  <c r="K176" i="7"/>
  <c r="K272" i="7"/>
  <c r="K411" i="7"/>
  <c r="K246" i="7"/>
  <c r="K290" i="7"/>
  <c r="K169" i="7"/>
  <c r="K149" i="7"/>
  <c r="K359" i="7"/>
  <c r="K174" i="7"/>
  <c r="K199" i="7"/>
  <c r="K97" i="7"/>
  <c r="K162" i="7"/>
  <c r="K314" i="7"/>
  <c r="K129" i="7"/>
  <c r="K57" i="7"/>
  <c r="K234" i="7"/>
  <c r="K491" i="7"/>
  <c r="K106" i="7"/>
  <c r="K381" i="7"/>
  <c r="K315" i="7"/>
  <c r="K351" i="7"/>
  <c r="K172" i="7"/>
  <c r="K217" i="7"/>
  <c r="K206" i="7"/>
  <c r="K201" i="7"/>
  <c r="K293" i="7"/>
  <c r="K145" i="7"/>
  <c r="K184" i="7"/>
  <c r="K175" i="7"/>
  <c r="K108" i="7"/>
  <c r="K303" i="7"/>
  <c r="K336" i="7"/>
  <c r="K473" i="7"/>
  <c r="K200" i="7"/>
  <c r="K248" i="7"/>
  <c r="K312" i="7"/>
  <c r="K318" i="7"/>
  <c r="K239" i="7"/>
  <c r="K93" i="7"/>
  <c r="K226" i="7"/>
  <c r="K632" i="7"/>
  <c r="K253" i="7"/>
  <c r="K282" i="7"/>
  <c r="K192" i="7"/>
  <c r="K207" i="7"/>
  <c r="K99" i="7"/>
  <c r="K227" i="7"/>
  <c r="K429" i="7"/>
  <c r="K256" i="7"/>
  <c r="K197" i="7"/>
  <c r="K177" i="7"/>
  <c r="K105" i="7"/>
  <c r="K375" i="7"/>
  <c r="K307" i="7"/>
  <c r="K309" i="7"/>
  <c r="K263" i="7"/>
  <c r="K486" i="7"/>
  <c r="K182" i="7"/>
  <c r="K223" i="7"/>
  <c r="K236" i="7"/>
  <c r="K484" i="7"/>
  <c r="K452" i="7"/>
  <c r="K291" i="7"/>
  <c r="K279" i="7"/>
  <c r="K328" i="7"/>
  <c r="K194" i="7"/>
  <c r="K136" i="7"/>
  <c r="K178" i="7"/>
  <c r="K386" i="7"/>
  <c r="K337" i="7"/>
  <c r="K496" i="7"/>
  <c r="K342" i="7"/>
  <c r="K524" i="7"/>
  <c r="K262" i="7"/>
  <c r="K220" i="7"/>
  <c r="K461" i="7"/>
  <c r="K237" i="7"/>
  <c r="K413" i="7"/>
  <c r="K514" i="7"/>
  <c r="K101" i="7"/>
  <c r="K437" i="7"/>
  <c r="K298" i="7"/>
  <c r="K260" i="7"/>
  <c r="K193" i="7"/>
  <c r="K476" i="7"/>
  <c r="K157" i="7"/>
  <c r="K264" i="7"/>
  <c r="K352" i="7"/>
  <c r="K317" i="7"/>
  <c r="K394" i="7"/>
  <c r="K606" i="7"/>
  <c r="K258" i="7"/>
  <c r="K400" i="7"/>
  <c r="K225" i="7"/>
  <c r="K247" i="7"/>
  <c r="K270" i="7"/>
  <c r="K412" i="7"/>
  <c r="K297" i="7"/>
  <c r="K173" i="7"/>
  <c r="K409" i="7"/>
  <c r="K475" i="7"/>
  <c r="K191" i="7"/>
  <c r="K143" i="7"/>
  <c r="K536" i="7"/>
  <c r="K185" i="7"/>
  <c r="K213" i="7"/>
  <c r="K76" i="7"/>
  <c r="K252" i="7"/>
  <c r="K406" i="7"/>
  <c r="K658" i="7"/>
  <c r="K603" i="7"/>
  <c r="K289" i="7"/>
  <c r="K354" i="7"/>
  <c r="K302" i="7"/>
  <c r="K557" i="7"/>
  <c r="K403" i="7"/>
  <c r="K90" i="7"/>
  <c r="K216" i="7"/>
  <c r="K204" i="7"/>
  <c r="K222" i="7"/>
  <c r="K819" i="7"/>
  <c r="K480" i="7"/>
  <c r="K139" i="7"/>
  <c r="K189" i="7"/>
  <c r="K568" i="7"/>
  <c r="K134" i="7"/>
  <c r="K269" i="7"/>
  <c r="K416" i="7"/>
  <c r="K281" i="7"/>
  <c r="K427" i="7"/>
  <c r="K529" i="7"/>
  <c r="K393" i="7"/>
  <c r="K313" i="7"/>
  <c r="K325" i="7"/>
  <c r="K273" i="7"/>
  <c r="K198" i="7"/>
  <c r="K432" i="7"/>
  <c r="K268" i="7"/>
  <c r="K385" i="7"/>
  <c r="K590" i="7"/>
  <c r="K229" i="7"/>
  <c r="K295" i="7"/>
  <c r="K341" i="7"/>
  <c r="K425" i="7"/>
  <c r="K396" i="7"/>
  <c r="K238" i="7"/>
  <c r="K445" i="7"/>
  <c r="K123" i="7"/>
  <c r="K643" i="7"/>
  <c r="K160" i="7"/>
  <c r="K688" i="7"/>
  <c r="K462" i="7"/>
  <c r="K395" i="7"/>
  <c r="K457" i="7"/>
  <c r="K440" i="7"/>
  <c r="K345" i="7"/>
  <c r="K131" i="7"/>
  <c r="K398" i="7"/>
  <c r="K540" i="7"/>
  <c r="K294" i="7"/>
  <c r="K292" i="7"/>
  <c r="K506" i="7"/>
  <c r="K320" i="7"/>
  <c r="K630" i="7"/>
  <c r="K592" i="7"/>
  <c r="K408" i="7"/>
  <c r="K469" i="7"/>
  <c r="K367" i="7"/>
  <c r="K109" i="7"/>
  <c r="K219" i="7"/>
  <c r="K533" i="7"/>
  <c r="K135" i="7"/>
  <c r="K278" i="7"/>
  <c r="K608" i="7"/>
  <c r="K426" i="7"/>
  <c r="K332" i="7"/>
  <c r="K372" i="7"/>
  <c r="K132" i="7"/>
  <c r="K304" i="7"/>
  <c r="K361" i="7"/>
  <c r="K299" i="7"/>
  <c r="K489" i="7"/>
  <c r="K287" i="7"/>
  <c r="K371" i="7"/>
  <c r="K231" i="7"/>
  <c r="K464" i="7"/>
  <c r="K419" i="7"/>
  <c r="K399" i="7"/>
  <c r="K373" i="7"/>
  <c r="K368" i="7"/>
  <c r="K322" i="7"/>
  <c r="K242" i="7"/>
  <c r="K443" i="7"/>
  <c r="K275" i="7"/>
  <c r="K488" i="7"/>
  <c r="K752" i="7"/>
  <c r="K384" i="7"/>
  <c r="K417" i="7"/>
  <c r="K378" i="7"/>
  <c r="K376" i="7"/>
  <c r="K421" i="7"/>
  <c r="K344" i="7"/>
  <c r="K330" i="7"/>
  <c r="K133" i="7"/>
  <c r="K521" i="7"/>
  <c r="K343" i="7"/>
  <c r="K374" i="7"/>
  <c r="K516" i="7"/>
  <c r="K339" i="7"/>
  <c r="K441" i="7"/>
  <c r="K573" i="7"/>
  <c r="K283" i="7"/>
  <c r="K243" i="7"/>
  <c r="K267" i="7"/>
  <c r="K566" i="7"/>
  <c r="K546" i="7"/>
  <c r="K321" i="7"/>
  <c r="K792" i="7"/>
  <c r="K449" i="7"/>
  <c r="K370" i="7"/>
  <c r="K324" i="7"/>
  <c r="K355" i="7"/>
  <c r="K286" i="7"/>
  <c r="K254" i="7"/>
  <c r="K479" i="7"/>
  <c r="K362" i="7"/>
  <c r="K420" i="7"/>
  <c r="K306" i="7"/>
  <c r="K211" i="7"/>
  <c r="K807" i="7"/>
  <c r="K402" i="7"/>
  <c r="K495" i="7"/>
  <c r="K387" i="7"/>
  <c r="K487" i="7"/>
  <c r="K474" i="7"/>
  <c r="K447" i="7"/>
  <c r="K510" i="7"/>
  <c r="K549" i="7"/>
  <c r="K334" i="7"/>
  <c r="K601" i="7"/>
  <c r="K446" i="7"/>
  <c r="K453" i="7"/>
  <c r="K735" i="7"/>
  <c r="K144" i="7"/>
  <c r="K271" i="7"/>
  <c r="K504" i="7"/>
  <c r="K809" i="7"/>
  <c r="K564" i="7"/>
  <c r="K436" i="7"/>
  <c r="K594" i="7"/>
  <c r="K418" i="7"/>
  <c r="K195" i="7"/>
  <c r="K434" i="7"/>
  <c r="K539" i="7"/>
  <c r="K503" i="7"/>
  <c r="K389" i="7"/>
  <c r="K543" i="7"/>
  <c r="K296" i="7"/>
  <c r="K431" i="7"/>
  <c r="K552" i="7"/>
  <c r="K498" i="7"/>
  <c r="K265" i="7"/>
  <c r="K428" i="7"/>
  <c r="K366" i="7"/>
  <c r="K327" i="7"/>
  <c r="K531" i="7"/>
  <c r="K653" i="7"/>
  <c r="K616" i="7"/>
  <c r="K537" i="7"/>
  <c r="K404" i="7"/>
  <c r="K415" i="7"/>
  <c r="K505" i="7"/>
  <c r="K331" i="7"/>
  <c r="K230" i="7"/>
  <c r="K515" i="7"/>
  <c r="K159" i="7"/>
  <c r="K364" i="7"/>
  <c r="K319" i="7"/>
  <c r="K553" i="7"/>
  <c r="K587" i="7"/>
  <c r="K209" i="7"/>
  <c r="K675" i="7"/>
  <c r="K391" i="7"/>
  <c r="K78" i="7"/>
  <c r="K350" i="7"/>
  <c r="K358" i="7"/>
  <c r="K235" i="7"/>
  <c r="K662" i="7"/>
  <c r="K492" i="7"/>
  <c r="K465" i="7"/>
  <c r="K338" i="7"/>
  <c r="K250" i="7"/>
  <c r="K626" i="7"/>
  <c r="K470" i="7"/>
  <c r="K625" i="7"/>
  <c r="K716" i="7"/>
  <c r="K349" i="7"/>
  <c r="K214" i="7"/>
  <c r="K210" i="7"/>
  <c r="K631" i="7"/>
  <c r="K311" i="7"/>
  <c r="K482" i="7"/>
  <c r="K369" i="7"/>
  <c r="K245" i="7"/>
  <c r="K507" i="7"/>
  <c r="K560" i="7"/>
  <c r="K588" i="7"/>
  <c r="K600" i="7"/>
  <c r="K390" i="7"/>
  <c r="K285" i="7"/>
  <c r="K340" i="7"/>
  <c r="K377" i="7"/>
  <c r="K642" i="7"/>
  <c r="K647" i="7"/>
  <c r="K329" i="7"/>
  <c r="K604" i="7"/>
  <c r="K316" i="7"/>
  <c r="K215" i="7"/>
  <c r="K405" i="7"/>
  <c r="K555" i="7"/>
  <c r="K466" i="7"/>
  <c r="K615" i="7"/>
  <c r="K561" i="7"/>
  <c r="K551" i="7"/>
  <c r="K300" i="7"/>
  <c r="K357" i="7"/>
  <c r="K442" i="7"/>
  <c r="K284" i="7"/>
  <c r="K410" i="7"/>
  <c r="K562" i="7"/>
  <c r="K347" i="7"/>
  <c r="K363" i="7"/>
  <c r="K171" i="7"/>
  <c r="K500" i="7"/>
  <c r="K301" i="7"/>
  <c r="K380" i="7"/>
  <c r="K348" i="7"/>
  <c r="K676" i="7"/>
  <c r="K508" i="7"/>
  <c r="K707" i="7"/>
  <c r="K589" i="7"/>
  <c r="K274" i="7"/>
  <c r="K435" i="7"/>
  <c r="K472" i="7"/>
  <c r="K638" i="7"/>
  <c r="K712" i="7"/>
  <c r="K685" i="7"/>
  <c r="K657" i="7"/>
  <c r="K448" i="7"/>
  <c r="K820" i="7"/>
  <c r="K821" i="7"/>
  <c r="K392" i="7"/>
  <c r="K580" i="7"/>
  <c r="K637" i="7"/>
  <c r="K570" i="7"/>
  <c r="K535" i="7"/>
  <c r="K276" i="7"/>
  <c r="K800" i="7"/>
  <c r="K523" i="7"/>
  <c r="K528" i="7"/>
  <c r="K459" i="7"/>
  <c r="K519" i="7"/>
  <c r="K527" i="7"/>
  <c r="K586" i="7"/>
  <c r="K613" i="7"/>
  <c r="K596" i="7"/>
  <c r="K346" i="7"/>
  <c r="K598" i="7"/>
  <c r="K612" i="7"/>
  <c r="K617" i="7"/>
  <c r="K567" i="7"/>
  <c r="K677" i="7"/>
  <c r="K724" i="7"/>
  <c r="K565" i="7"/>
  <c r="K407" i="7"/>
  <c r="K575" i="7"/>
  <c r="K460" i="7"/>
  <c r="K365" i="7"/>
  <c r="K618" i="7"/>
  <c r="K383" i="7"/>
  <c r="K147" i="7"/>
  <c r="K673" i="7"/>
  <c r="K471" i="7"/>
  <c r="K458" i="7"/>
  <c r="K414" i="7"/>
  <c r="K569" i="7"/>
  <c r="K713" i="7"/>
  <c r="K578" i="7"/>
  <c r="K576" i="7"/>
  <c r="K585" i="7"/>
  <c r="K353" i="7"/>
  <c r="K720" i="7"/>
  <c r="K455" i="7"/>
  <c r="K241" i="7"/>
  <c r="K801" i="7"/>
  <c r="K742" i="7"/>
  <c r="K664" i="7"/>
  <c r="K760" i="7"/>
  <c r="K310" i="7"/>
  <c r="K439" i="7"/>
  <c r="K660" i="7"/>
  <c r="K388" i="7"/>
  <c r="K423" i="7"/>
  <c r="K725" i="7"/>
  <c r="K218" i="7"/>
  <c r="K558" i="7"/>
  <c r="K610" i="7"/>
  <c r="K695" i="7"/>
  <c r="K483" i="7"/>
  <c r="K538" i="7"/>
  <c r="K579" i="7"/>
  <c r="K808" i="7"/>
  <c r="K684" i="7"/>
  <c r="K165" i="7"/>
  <c r="K360" i="7"/>
  <c r="K485" i="7"/>
  <c r="K686" i="7"/>
  <c r="K280" i="7"/>
  <c r="K513" i="7"/>
  <c r="K323" i="7"/>
  <c r="K721" i="7"/>
  <c r="K706" i="7"/>
  <c r="K584" i="7"/>
  <c r="K654" i="7"/>
  <c r="K577" i="7"/>
  <c r="K822" i="7"/>
  <c r="K607" i="7"/>
  <c r="K661" i="7"/>
  <c r="K755" i="7"/>
  <c r="K697" i="7"/>
  <c r="K775" i="7"/>
  <c r="K522" i="7"/>
  <c r="K743" i="7"/>
  <c r="K468" i="7"/>
  <c r="K682" i="7"/>
  <c r="K693" i="7"/>
  <c r="K823" i="7"/>
  <c r="K559" i="7"/>
  <c r="K499" i="7"/>
  <c r="K704" i="7"/>
  <c r="K509" i="7"/>
  <c r="K526" i="7"/>
  <c r="K595" i="7"/>
  <c r="K547" i="7"/>
  <c r="K477" i="7"/>
  <c r="K824" i="7"/>
  <c r="K422" i="7"/>
  <c r="K633" i="7"/>
  <c r="K784" i="7"/>
  <c r="K493" i="7"/>
  <c r="K674" i="7"/>
  <c r="K454" i="7"/>
  <c r="K494" i="7"/>
  <c r="K525" i="7"/>
  <c r="K511" i="7"/>
  <c r="K497" i="7"/>
  <c r="K629" i="7"/>
  <c r="K679" i="7"/>
  <c r="K512" i="7"/>
  <c r="K825" i="7"/>
  <c r="K335" i="7"/>
  <c r="K666" i="7"/>
  <c r="K766" i="7"/>
  <c r="K645" i="7"/>
  <c r="K532" i="7"/>
  <c r="K665" i="7"/>
  <c r="K641" i="7"/>
  <c r="K456" i="7"/>
  <c r="K518" i="7"/>
  <c r="K554" i="7"/>
  <c r="K542" i="7"/>
  <c r="K668" i="7"/>
  <c r="K667" i="7"/>
  <c r="K651" i="7"/>
  <c r="K826" i="7"/>
  <c r="K634" i="7"/>
  <c r="K602" i="7"/>
  <c r="K556" i="7"/>
  <c r="K692" i="7"/>
  <c r="K827" i="7"/>
  <c r="K581" i="7"/>
  <c r="K635" i="7"/>
  <c r="K599" i="7"/>
  <c r="K708" i="7"/>
  <c r="K680" i="7"/>
  <c r="K620" i="7"/>
  <c r="K545" i="7"/>
  <c r="K672" i="7"/>
  <c r="K750" i="7"/>
  <c r="K718" i="7"/>
  <c r="K591" i="7"/>
  <c r="K444" i="7"/>
  <c r="K438" i="7"/>
  <c r="K715" i="7"/>
  <c r="K261" i="7"/>
  <c r="K728" i="7"/>
  <c r="K490" i="7"/>
  <c r="K572" i="7"/>
  <c r="K622" i="7"/>
  <c r="K828" i="7"/>
  <c r="K597" i="7"/>
  <c r="K659" i="7"/>
  <c r="K478" i="7"/>
  <c r="K767" i="7"/>
  <c r="K723" i="7"/>
  <c r="K582" i="7"/>
  <c r="K451" i="7"/>
  <c r="K550" i="7"/>
  <c r="K636" i="7"/>
  <c r="K710" i="7"/>
  <c r="K624" i="7"/>
  <c r="K829" i="7"/>
  <c r="K734" i="7"/>
  <c r="K694" i="7"/>
  <c r="K689" i="7"/>
  <c r="K714" i="7"/>
  <c r="K663" i="7"/>
  <c r="K502" i="7"/>
  <c r="K611" i="7"/>
  <c r="K593" i="7"/>
  <c r="K719" i="7"/>
  <c r="K698" i="7"/>
  <c r="K722" i="7"/>
  <c r="K681" i="7"/>
  <c r="K619" i="7"/>
  <c r="K621" i="7"/>
  <c r="K818" i="7"/>
  <c r="K753" i="7"/>
  <c r="K401" i="7"/>
  <c r="K732" i="7"/>
  <c r="K670" i="7"/>
  <c r="K450" i="7"/>
  <c r="K379" i="7"/>
  <c r="K699" i="7"/>
  <c r="K830" i="7"/>
  <c r="K481" i="7"/>
  <c r="K740" i="7"/>
  <c r="K736" i="7"/>
  <c r="K730" i="7"/>
  <c r="K758" i="7"/>
  <c r="K756" i="7"/>
  <c r="K644" i="7"/>
  <c r="K744" i="7"/>
  <c r="K541" i="7"/>
  <c r="K605" i="7"/>
  <c r="K777" i="7"/>
  <c r="K690" i="7"/>
  <c r="K609" i="7"/>
  <c r="K815" i="7"/>
  <c r="K739" i="7"/>
  <c r="K794" i="7"/>
  <c r="K501" i="7"/>
  <c r="K727" i="7"/>
  <c r="K640" i="7"/>
  <c r="K669" i="7"/>
  <c r="K831" i="7"/>
  <c r="K729" i="7"/>
  <c r="K701" i="7"/>
  <c r="K530" i="7"/>
  <c r="K646" i="7"/>
  <c r="K696" i="7"/>
  <c r="K832" i="7"/>
  <c r="K333" i="7"/>
  <c r="K833" i="7"/>
  <c r="K805" i="7"/>
  <c r="K687" i="7"/>
  <c r="K773" i="7"/>
  <c r="K726" i="7"/>
  <c r="K746" i="7"/>
  <c r="K764" i="7"/>
  <c r="K738" i="7"/>
  <c r="K745" i="7"/>
  <c r="K702" i="7"/>
  <c r="K834" i="7"/>
  <c r="K757" i="7"/>
  <c r="K778" i="7"/>
  <c r="K748" i="7"/>
  <c r="K816" i="7"/>
  <c r="K628" i="7"/>
  <c r="K731" i="7"/>
  <c r="K799" i="7"/>
  <c r="K711" i="7"/>
  <c r="K356" i="7"/>
  <c r="K751" i="7"/>
  <c r="K517" i="7"/>
  <c r="K424" i="7"/>
  <c r="K244" i="7"/>
  <c r="K781" i="7"/>
  <c r="K793" i="7"/>
  <c r="K747" i="7"/>
  <c r="K786" i="7"/>
  <c r="K652" i="7"/>
  <c r="K583" i="7"/>
  <c r="K769" i="7"/>
  <c r="K761" i="7"/>
  <c r="K765" i="7"/>
  <c r="K768" i="7"/>
  <c r="K776" i="7"/>
  <c r="K737" i="7"/>
  <c r="K749" i="7"/>
  <c r="K614" i="7"/>
  <c r="K787" i="7"/>
  <c r="K763" i="7"/>
  <c r="K798" i="7"/>
  <c r="K789" i="7"/>
  <c r="K771" i="7"/>
  <c r="K703" i="7"/>
  <c r="K627" i="7"/>
  <c r="K810" i="7"/>
  <c r="K639" i="7"/>
  <c r="K812" i="7"/>
  <c r="K759" i="7"/>
  <c r="K817" i="7"/>
  <c r="K623" i="7"/>
  <c r="K430" i="7"/>
  <c r="K835" i="7"/>
  <c r="K836" i="7"/>
  <c r="K837" i="7"/>
  <c r="K754" i="7"/>
  <c r="K544" i="7"/>
  <c r="K774" i="7"/>
  <c r="K838" i="7"/>
  <c r="K571" i="7"/>
  <c r="K779" i="7"/>
  <c r="K709" i="7"/>
  <c r="K655" i="7"/>
  <c r="K433" i="7"/>
  <c r="K683" i="7"/>
  <c r="K717" i="7"/>
  <c r="K839" i="7"/>
  <c r="K840" i="7"/>
  <c r="K772" i="7"/>
  <c r="K803" i="7"/>
  <c r="K326" i="7"/>
  <c r="K782" i="7"/>
  <c r="K796" i="7"/>
  <c r="K790" i="7"/>
  <c r="K467" i="7"/>
  <c r="K806" i="7"/>
  <c r="K841" i="7"/>
  <c r="K733" i="7"/>
  <c r="K842" i="7"/>
  <c r="K843" i="7"/>
  <c r="K741" i="7"/>
  <c r="K814" i="7"/>
  <c r="K678" i="7"/>
  <c r="K804" i="7"/>
  <c r="K844" i="7"/>
  <c r="K783" i="7"/>
  <c r="K845" i="7"/>
  <c r="K846" i="7"/>
  <c r="K847" i="7"/>
  <c r="K648" i="7"/>
  <c r="K791" i="7"/>
  <c r="K848" i="7"/>
  <c r="K849" i="7"/>
  <c r="K705" i="7"/>
  <c r="K671" i="7"/>
  <c r="K811" i="7"/>
  <c r="K850" i="7"/>
  <c r="K802" i="7"/>
  <c r="K563" i="7"/>
  <c r="K851" i="7"/>
  <c r="K852" i="7"/>
  <c r="K853" i="7"/>
  <c r="K788" i="7"/>
  <c r="K813" i="7"/>
  <c r="K854" i="7"/>
  <c r="K855" i="7"/>
  <c r="K856" i="7"/>
  <c r="K857" i="7"/>
  <c r="K650" i="7"/>
  <c r="K780" i="7"/>
  <c r="K858" i="7"/>
  <c r="K785" i="7"/>
  <c r="K859" i="7"/>
  <c r="K860" i="7"/>
  <c r="K861" i="7"/>
  <c r="K795" i="7"/>
  <c r="K862" i="7"/>
  <c r="K770" i="7"/>
  <c r="K863" i="7"/>
  <c r="K762" i="7"/>
  <c r="K797" i="7"/>
  <c r="K656" i="7"/>
  <c r="K520" i="7"/>
  <c r="K574" i="7"/>
  <c r="K700" i="7"/>
  <c r="K691" i="7"/>
  <c r="K534" i="7"/>
  <c r="K649" i="7"/>
  <c r="K7" i="7"/>
  <c r="L8" i="7" l="1"/>
  <c r="H12" i="7"/>
  <c r="H32" i="7"/>
  <c r="H164" i="7"/>
  <c r="H84" i="7"/>
  <c r="H38" i="7"/>
  <c r="H129" i="7"/>
  <c r="H108" i="7"/>
  <c r="H452" i="7"/>
  <c r="H514" i="7"/>
  <c r="H225" i="7"/>
  <c r="H134" i="7"/>
  <c r="H398" i="7"/>
  <c r="H368" i="7"/>
  <c r="H343" i="7"/>
  <c r="H355" i="7"/>
  <c r="H404" i="7"/>
  <c r="H482" i="7"/>
  <c r="H448" i="7"/>
  <c r="H613" i="7"/>
  <c r="H147" i="7"/>
  <c r="H664" i="7"/>
  <c r="H684" i="7"/>
  <c r="H755" i="7"/>
  <c r="H477" i="7"/>
  <c r="H335" i="7"/>
  <c r="H593" i="7"/>
  <c r="H450" i="7"/>
  <c r="H730" i="7"/>
  <c r="H744" i="7"/>
  <c r="H605" i="7"/>
  <c r="H794" i="7"/>
  <c r="H640" i="7"/>
  <c r="H669" i="7"/>
  <c r="H729" i="7"/>
  <c r="H530" i="7"/>
  <c r="H833" i="7"/>
  <c r="H805" i="7"/>
  <c r="H773" i="7"/>
  <c r="H726" i="7"/>
  <c r="H746" i="7"/>
  <c r="H764" i="7"/>
  <c r="H757" i="7"/>
  <c r="H748" i="7"/>
  <c r="H799" i="7"/>
  <c r="H356" i="7"/>
  <c r="H751" i="7"/>
  <c r="H424" i="7"/>
  <c r="H786" i="7"/>
  <c r="H652" i="7"/>
  <c r="H583" i="7"/>
  <c r="H761" i="7"/>
  <c r="H768" i="7"/>
  <c r="H737" i="7"/>
  <c r="H614" i="7"/>
  <c r="H763" i="7"/>
  <c r="H789" i="7"/>
  <c r="H771" i="7"/>
  <c r="H703" i="7"/>
  <c r="H430" i="7"/>
  <c r="H836" i="7"/>
  <c r="H754" i="7"/>
  <c r="H790" i="7"/>
  <c r="H806" i="7"/>
  <c r="H733" i="7"/>
  <c r="H848" i="7"/>
  <c r="H705" i="7"/>
  <c r="H811" i="7"/>
  <c r="H802" i="7"/>
  <c r="H813" i="7"/>
  <c r="H854" i="7"/>
  <c r="H855" i="7"/>
  <c r="H856" i="7"/>
  <c r="H857" i="7"/>
  <c r="H780" i="7"/>
  <c r="H785" i="7"/>
  <c r="H860" i="7"/>
  <c r="H861" i="7"/>
  <c r="H795" i="7"/>
  <c r="H862" i="7"/>
  <c r="H770" i="7"/>
  <c r="H863" i="7"/>
  <c r="H762" i="7"/>
  <c r="H797" i="7"/>
  <c r="H656" i="7"/>
  <c r="H520" i="7"/>
  <c r="H574" i="7"/>
  <c r="H864" i="7"/>
  <c r="H7" i="7"/>
  <c r="G881" i="7"/>
  <c r="I881" i="7"/>
  <c r="H595" i="7"/>
  <c r="H601" i="7"/>
  <c r="H686" i="7"/>
  <c r="H807" i="7"/>
  <c r="H597" i="7"/>
  <c r="H758" i="7"/>
  <c r="H781" i="7"/>
  <c r="H719" i="7"/>
  <c r="H787" i="7"/>
  <c r="H821" i="7"/>
  <c r="H517" i="7"/>
  <c r="H468" i="7"/>
  <c r="H829" i="7"/>
  <c r="H496" i="7"/>
  <c r="H826" i="7"/>
  <c r="H639" i="7"/>
  <c r="H634" i="7"/>
  <c r="H742" i="7"/>
  <c r="H827" i="7"/>
  <c r="H831" i="7"/>
  <c r="H606" i="7"/>
  <c r="H815" i="7"/>
  <c r="H808" i="7"/>
  <c r="H822" i="7"/>
  <c r="H777" i="7"/>
  <c r="H812" i="7"/>
  <c r="H816" i="7"/>
  <c r="H753" i="7"/>
  <c r="H784" i="7"/>
  <c r="H697" i="7"/>
  <c r="H823" i="7"/>
  <c r="H661" i="7"/>
  <c r="H547" i="7"/>
  <c r="H596" i="7"/>
  <c r="H628" i="7"/>
  <c r="H565" i="7"/>
  <c r="H778" i="7"/>
  <c r="H171" i="7"/>
  <c r="H738" i="7"/>
  <c r="H728" i="7"/>
  <c r="H830" i="7"/>
  <c r="H734" i="7"/>
  <c r="H752" i="7"/>
  <c r="H793" i="7"/>
  <c r="H244" i="7"/>
  <c r="H467" i="7"/>
  <c r="H707" i="7"/>
  <c r="H585" i="7"/>
  <c r="H756" i="7"/>
  <c r="H750" i="7"/>
  <c r="H704" i="7"/>
  <c r="H692" i="7"/>
  <c r="H782" i="7"/>
  <c r="H503" i="7"/>
  <c r="H633" i="7"/>
  <c r="H395" i="7"/>
  <c r="H828" i="7"/>
  <c r="H654" i="7"/>
  <c r="H622" i="7"/>
  <c r="H740" i="7"/>
  <c r="H495" i="7"/>
  <c r="H702" i="7"/>
  <c r="H660" i="7"/>
  <c r="H333" i="7"/>
  <c r="H689" i="7"/>
  <c r="H732" i="7"/>
  <c r="H498" i="7"/>
  <c r="H587" i="7"/>
  <c r="H681" i="7"/>
  <c r="H769" i="7"/>
  <c r="H651" i="7"/>
  <c r="H745" i="7"/>
  <c r="H579" i="7"/>
  <c r="H509" i="7"/>
  <c r="H444" i="7"/>
  <c r="H766" i="7"/>
  <c r="H582" i="7"/>
  <c r="H675" i="7"/>
  <c r="H567" i="7"/>
  <c r="H659" i="7"/>
  <c r="H521" i="7"/>
  <c r="H629" i="7"/>
  <c r="H646" i="7"/>
  <c r="H743" i="7"/>
  <c r="H631" i="7"/>
  <c r="H674" i="7"/>
  <c r="H641" i="7"/>
  <c r="H825" i="7"/>
  <c r="H708" i="7"/>
  <c r="H554" i="7"/>
  <c r="H676" i="7"/>
  <c r="H487" i="7"/>
  <c r="H801" i="7"/>
  <c r="H680" i="7"/>
  <c r="H538" i="7"/>
  <c r="H832" i="7"/>
  <c r="H550" i="7"/>
  <c r="H824" i="7"/>
  <c r="H367" i="7"/>
  <c r="H727" i="7"/>
  <c r="H716" i="7"/>
  <c r="H690" i="7"/>
  <c r="H610" i="7"/>
  <c r="H677" i="7"/>
  <c r="H523" i="7"/>
  <c r="H591" i="7"/>
  <c r="H160" i="7"/>
  <c r="H612" i="7"/>
  <c r="H586" i="7"/>
  <c r="H546" i="7"/>
  <c r="H588" i="7"/>
  <c r="H624" i="7"/>
  <c r="H209" i="7"/>
  <c r="H636" i="7"/>
  <c r="H30" i="7"/>
  <c r="H604" i="7"/>
  <c r="H667" i="7"/>
  <c r="H493" i="7"/>
  <c r="H551" i="7"/>
  <c r="H545" i="7"/>
  <c r="H433" i="7"/>
  <c r="H516" i="7"/>
  <c r="H775" i="7"/>
  <c r="H508" i="7"/>
  <c r="H494" i="7"/>
  <c r="H720" i="7"/>
  <c r="H626" i="7"/>
  <c r="H461" i="7"/>
  <c r="H460" i="7"/>
  <c r="H456" i="7"/>
  <c r="H662" i="7"/>
  <c r="H474" i="7"/>
  <c r="H685" i="7"/>
  <c r="H666" i="7"/>
  <c r="H725" i="7"/>
  <c r="H599" i="7"/>
  <c r="H668" i="7"/>
  <c r="H459" i="7"/>
  <c r="H439" i="7"/>
  <c r="H569" i="7"/>
  <c r="H541" i="7"/>
  <c r="H625" i="7"/>
  <c r="H609" i="7"/>
  <c r="H274" i="7"/>
  <c r="H543" i="7"/>
  <c r="H706" i="7"/>
  <c r="H285" i="7"/>
  <c r="H616" i="7"/>
  <c r="H537" i="7"/>
  <c r="H369" i="7"/>
  <c r="H663" i="7"/>
  <c r="H502" i="7"/>
  <c r="H402" i="7"/>
  <c r="H632" i="7"/>
  <c r="H673" i="7"/>
  <c r="H480" i="7"/>
  <c r="H693" i="7"/>
  <c r="H735" i="7"/>
  <c r="H570" i="7"/>
  <c r="H280" i="7"/>
  <c r="H559" i="7"/>
  <c r="H695" i="7"/>
  <c r="H374" i="7"/>
  <c r="H363" i="7"/>
  <c r="H657" i="7"/>
  <c r="H800" i="7"/>
  <c r="H284" i="7"/>
  <c r="H372" i="7"/>
  <c r="H159" i="7"/>
  <c r="H341" i="7"/>
  <c r="H524" i="7"/>
  <c r="H665" i="7"/>
  <c r="H578" i="7"/>
  <c r="H670" i="7"/>
  <c r="H241" i="7"/>
  <c r="H485" i="7"/>
  <c r="H354" i="7"/>
  <c r="H513" i="7"/>
  <c r="H484" i="7"/>
  <c r="H645" i="7"/>
  <c r="H492" i="7"/>
  <c r="H627" i="7"/>
  <c r="H618" i="7"/>
  <c r="H447" i="7"/>
  <c r="H519" i="7"/>
  <c r="H317" i="7"/>
  <c r="H455" i="7"/>
  <c r="H425" i="7"/>
  <c r="H724" i="7"/>
  <c r="H210" i="7"/>
  <c r="H647" i="7"/>
  <c r="H472" i="7"/>
  <c r="H401" i="7"/>
  <c r="H572" i="7"/>
  <c r="H525" i="7"/>
  <c r="H136" i="7"/>
  <c r="H594" i="7"/>
  <c r="H792" i="7"/>
  <c r="H643" i="7"/>
  <c r="H261" i="7"/>
  <c r="H561" i="7"/>
  <c r="H580" i="7"/>
  <c r="H142" i="7"/>
  <c r="H820" i="7"/>
  <c r="H718" i="7"/>
  <c r="H471" i="7"/>
  <c r="H607" i="7"/>
  <c r="H722" i="7"/>
  <c r="H564" i="7"/>
  <c r="H602" i="7"/>
  <c r="H723" i="7"/>
  <c r="H453" i="7"/>
  <c r="H712" i="7"/>
  <c r="H535" i="7"/>
  <c r="H721" i="7"/>
  <c r="H195" i="7"/>
  <c r="H592" i="7"/>
  <c r="H510" i="7"/>
  <c r="H544" i="7"/>
  <c r="H259" i="7"/>
  <c r="H410" i="7"/>
  <c r="H417" i="7"/>
  <c r="H518" i="7"/>
  <c r="H611" i="7"/>
  <c r="H407" i="7"/>
  <c r="H619" i="7"/>
  <c r="H589" i="7"/>
  <c r="H465" i="7"/>
  <c r="H558" i="7"/>
  <c r="H165" i="7"/>
  <c r="H437" i="7"/>
  <c r="H258" i="7"/>
  <c r="H526" i="7"/>
  <c r="H348" i="7"/>
  <c r="H267" i="7"/>
  <c r="H340" i="7"/>
  <c r="H598" i="7"/>
  <c r="H353" i="7"/>
  <c r="H379" i="7"/>
  <c r="H405" i="7"/>
  <c r="H454" i="7"/>
  <c r="H443" i="7"/>
  <c r="H409" i="7"/>
  <c r="H642" i="7"/>
  <c r="H344" i="7"/>
  <c r="H360" i="7"/>
  <c r="H476" i="7"/>
  <c r="H300" i="7"/>
  <c r="H552" i="7"/>
  <c r="H387" i="7"/>
  <c r="H638" i="7"/>
  <c r="H352" i="7"/>
  <c r="H72" i="7"/>
  <c r="H330" i="7"/>
  <c r="H555" i="7"/>
  <c r="H250" i="7"/>
  <c r="H376" i="7"/>
  <c r="H573" i="7"/>
  <c r="H438" i="7"/>
  <c r="H679" i="7"/>
  <c r="H469" i="7"/>
  <c r="H419" i="7"/>
  <c r="H217" i="7"/>
  <c r="H635" i="7"/>
  <c r="H214" i="7"/>
  <c r="H199" i="7"/>
  <c r="H218" i="7"/>
  <c r="H319" i="7"/>
  <c r="H392" i="7"/>
  <c r="H162" i="7"/>
  <c r="H488" i="7"/>
  <c r="H531" i="7"/>
  <c r="H603" i="7"/>
  <c r="H557" i="7"/>
  <c r="H575" i="7"/>
  <c r="H497" i="7"/>
  <c r="H637" i="7"/>
  <c r="H562" i="7"/>
  <c r="H529" i="7"/>
  <c r="H507" i="7"/>
  <c r="H504" i="7"/>
  <c r="H515" i="7"/>
  <c r="H479" i="7"/>
  <c r="H566" i="7"/>
  <c r="H414" i="7"/>
  <c r="H283" i="7"/>
  <c r="H245" i="7"/>
  <c r="H427" i="7"/>
  <c r="H694" i="7"/>
  <c r="H429" i="7"/>
  <c r="H528" i="7"/>
  <c r="H809" i="7"/>
  <c r="H240" i="7"/>
  <c r="H473" i="7"/>
  <c r="H389" i="7"/>
  <c r="H388" i="7"/>
  <c r="H422" i="7"/>
  <c r="H364" i="7"/>
  <c r="H423" i="7"/>
  <c r="H322" i="7"/>
  <c r="H449" i="7"/>
  <c r="H682" i="7"/>
  <c r="H464" i="7"/>
  <c r="H512" i="7"/>
  <c r="H310" i="7"/>
  <c r="H416" i="7"/>
  <c r="H384" i="7"/>
  <c r="H441" i="7"/>
  <c r="H458" i="7"/>
  <c r="H338" i="7"/>
  <c r="H383" i="7"/>
  <c r="H252" i="7"/>
  <c r="H446" i="7"/>
  <c r="H420" i="7"/>
  <c r="H533" i="7"/>
  <c r="H527" i="7"/>
  <c r="H462" i="7"/>
  <c r="H380" i="7"/>
  <c r="H208" i="7"/>
  <c r="H377" i="7"/>
  <c r="H428" i="7"/>
  <c r="H426" i="7"/>
  <c r="H553" i="7"/>
  <c r="H287" i="7"/>
  <c r="H522" i="7"/>
  <c r="H400" i="7"/>
  <c r="H713" i="7"/>
  <c r="H320" i="7"/>
  <c r="H491" i="7"/>
  <c r="H337" i="7"/>
  <c r="H415" i="7"/>
  <c r="H90" i="7"/>
  <c r="H431" i="7"/>
  <c r="H396" i="7"/>
  <c r="H254" i="7"/>
  <c r="H418" i="7"/>
  <c r="H365" i="7"/>
  <c r="H291" i="7"/>
  <c r="H323" i="7"/>
  <c r="H299" i="7"/>
  <c r="H265" i="7"/>
  <c r="H342" i="7"/>
  <c r="H505" i="7"/>
  <c r="H309" i="7"/>
  <c r="H271" i="7"/>
  <c r="H194" i="7"/>
  <c r="H432" i="7"/>
  <c r="H350" i="7"/>
  <c r="H370" i="7"/>
  <c r="H653" i="7"/>
  <c r="H442" i="7"/>
  <c r="H101" i="7"/>
  <c r="H278" i="7"/>
  <c r="H289" i="7"/>
  <c r="H351" i="7"/>
  <c r="H466" i="7"/>
  <c r="H600" i="7"/>
  <c r="H378" i="7"/>
  <c r="H334" i="7"/>
  <c r="H281" i="7"/>
  <c r="H347" i="7"/>
  <c r="H362" i="7"/>
  <c r="H298" i="7"/>
  <c r="H560" i="7"/>
  <c r="H483" i="7"/>
  <c r="H189" i="7"/>
  <c r="H292" i="7"/>
  <c r="H270" i="7"/>
  <c r="H304" i="7"/>
  <c r="H177" i="7"/>
  <c r="H336" i="7"/>
  <c r="H478" i="7"/>
  <c r="H231" i="7"/>
  <c r="H451" i="7"/>
  <c r="H390" i="7"/>
  <c r="H135" i="7"/>
  <c r="H327" i="7"/>
  <c r="H688" i="7"/>
  <c r="H331" i="7"/>
  <c r="H373" i="7"/>
  <c r="H382" i="7"/>
  <c r="H345" i="7"/>
  <c r="H349" i="7"/>
  <c r="H577" i="7"/>
  <c r="H366" i="7"/>
  <c r="H318" i="7"/>
  <c r="H403" i="7"/>
  <c r="H184" i="7"/>
  <c r="H206" i="7"/>
  <c r="H207" i="7"/>
  <c r="H393" i="7"/>
  <c r="H272" i="7"/>
  <c r="H276" i="7"/>
  <c r="H293" i="7"/>
  <c r="H391" i="7"/>
  <c r="H228" i="7"/>
  <c r="H256" i="7"/>
  <c r="H328" i="7"/>
  <c r="H445" i="7"/>
  <c r="H408" i="7"/>
  <c r="H506" i="7"/>
  <c r="H307" i="7"/>
  <c r="H266" i="7"/>
  <c r="H470" i="7"/>
  <c r="H242" i="7"/>
  <c r="H182" i="7"/>
  <c r="H268" i="7"/>
  <c r="H133" i="7"/>
  <c r="H361" i="7"/>
  <c r="H339" i="7"/>
  <c r="H406" i="7"/>
  <c r="H223" i="7"/>
  <c r="H457" i="7"/>
  <c r="H489" i="7"/>
  <c r="H332" i="7"/>
  <c r="H269" i="7"/>
  <c r="H329" i="7"/>
  <c r="H222" i="7"/>
  <c r="H698" i="7"/>
  <c r="H324" i="7"/>
  <c r="H397" i="7"/>
  <c r="H297" i="7"/>
  <c r="H229" i="7"/>
  <c r="H436" i="7"/>
  <c r="H314" i="7"/>
  <c r="H243" i="7"/>
  <c r="H568" i="7"/>
  <c r="H220" i="7"/>
  <c r="H296" i="7"/>
  <c r="H486" i="7"/>
  <c r="H630" i="7"/>
  <c r="H540" i="7"/>
  <c r="H413" i="7"/>
  <c r="H198" i="7"/>
  <c r="H760" i="7"/>
  <c r="H102" i="7"/>
  <c r="H315" i="7"/>
  <c r="H52" i="7"/>
  <c r="H590" i="7"/>
  <c r="H226" i="7"/>
  <c r="H279" i="7"/>
  <c r="H191" i="7"/>
  <c r="H306" i="7"/>
  <c r="H357" i="7"/>
  <c r="H213" i="7"/>
  <c r="H255" i="7"/>
  <c r="H301" i="7"/>
  <c r="H576" i="7"/>
  <c r="H536" i="7"/>
  <c r="H149" i="7"/>
  <c r="H346" i="7"/>
  <c r="H294" i="7"/>
  <c r="H200" i="7"/>
  <c r="H78" i="7"/>
  <c r="H434" i="7"/>
  <c r="H313" i="7"/>
  <c r="H178" i="7"/>
  <c r="H615" i="7"/>
  <c r="H435" i="7"/>
  <c r="H305" i="7"/>
  <c r="H273" i="7"/>
  <c r="H548" i="7"/>
  <c r="H144" i="7"/>
  <c r="H132" i="7"/>
  <c r="H381" i="7"/>
  <c r="H203" i="7"/>
  <c r="H205" i="7"/>
  <c r="H399" i="7"/>
  <c r="H584" i="7"/>
  <c r="H532" i="7"/>
  <c r="H311" i="7"/>
  <c r="H139" i="7"/>
  <c r="H421" i="7"/>
  <c r="H359" i="7"/>
  <c r="H201" i="7"/>
  <c r="H211" i="7"/>
  <c r="H316" i="7"/>
  <c r="H440" i="7"/>
  <c r="H204" i="7"/>
  <c r="H257" i="7"/>
  <c r="H176" i="7"/>
  <c r="H216" i="7"/>
  <c r="H275" i="7"/>
  <c r="H411" i="7"/>
  <c r="H375" i="7"/>
  <c r="H145" i="7"/>
  <c r="H212" i="7"/>
  <c r="H175" i="7"/>
  <c r="H193" i="7"/>
  <c r="H230" i="7"/>
  <c r="H617" i="7"/>
  <c r="H58" i="7"/>
  <c r="H263" i="7"/>
  <c r="H224" i="7"/>
  <c r="H187" i="7"/>
  <c r="H109" i="7"/>
  <c r="H394" i="7"/>
  <c r="H167" i="7"/>
  <c r="H412" i="7"/>
  <c r="H248" i="7"/>
  <c r="H57" i="7"/>
  <c r="H238" i="7"/>
  <c r="H118" i="7"/>
  <c r="H192" i="7"/>
  <c r="H262" i="7"/>
  <c r="H290" i="7"/>
  <c r="H236" i="7"/>
  <c r="H124" i="7"/>
  <c r="H302" i="7"/>
  <c r="H371" i="7"/>
  <c r="H233" i="7"/>
  <c r="H282" i="7"/>
  <c r="H321" i="7"/>
  <c r="H312" i="7"/>
  <c r="H119" i="7"/>
  <c r="H247" i="7"/>
  <c r="H219" i="7"/>
  <c r="H180" i="7"/>
  <c r="H188" i="7"/>
  <c r="H197" i="7"/>
  <c r="H106" i="7"/>
  <c r="H264" i="7"/>
  <c r="H249" i="7"/>
  <c r="H123" i="7"/>
  <c r="H126" i="7"/>
  <c r="H819" i="7"/>
  <c r="H246" i="7"/>
  <c r="H156" i="7"/>
  <c r="H260" i="7"/>
  <c r="H385" i="7"/>
  <c r="H127" i="7"/>
  <c r="H155" i="7"/>
  <c r="H97" i="7"/>
  <c r="H386" i="7"/>
  <c r="H150" i="7"/>
  <c r="H158" i="7"/>
  <c r="H173" i="7"/>
  <c r="H475" i="7"/>
  <c r="H185" i="7"/>
  <c r="H122" i="7"/>
  <c r="H110" i="7"/>
  <c r="H148" i="7"/>
  <c r="H179" i="7"/>
  <c r="H112" i="7"/>
  <c r="H202" i="7"/>
  <c r="H234" i="7"/>
  <c r="H141" i="7"/>
  <c r="H79" i="7"/>
  <c r="H308" i="7"/>
  <c r="H237" i="7"/>
  <c r="H157" i="7"/>
  <c r="H146" i="7"/>
  <c r="H75" i="7"/>
  <c r="H168" i="7"/>
  <c r="H196" i="7"/>
  <c r="H98" i="7"/>
  <c r="H125" i="7"/>
  <c r="H174" i="7"/>
  <c r="H186" i="7"/>
  <c r="H131" i="7"/>
  <c r="H138" i="7"/>
  <c r="H239" i="7"/>
  <c r="H55" i="7"/>
  <c r="H161" i="7"/>
  <c r="H169" i="7"/>
  <c r="H181" i="7"/>
  <c r="H130" i="7"/>
  <c r="H288" i="7"/>
  <c r="H111" i="7"/>
  <c r="H128" i="7"/>
  <c r="H103" i="7"/>
  <c r="H620" i="7"/>
  <c r="H227" i="7"/>
  <c r="H183" i="7"/>
  <c r="H154" i="7"/>
  <c r="H172" i="7"/>
  <c r="H25" i="7"/>
  <c r="H51" i="7"/>
  <c r="H463" i="7"/>
  <c r="H116" i="7"/>
  <c r="H89" i="7"/>
  <c r="H286" i="7"/>
  <c r="H76" i="7"/>
  <c r="H117" i="7"/>
  <c r="H143" i="7"/>
  <c r="H92" i="7"/>
  <c r="H62" i="7"/>
  <c r="H61" i="7"/>
  <c r="H170" i="7"/>
  <c r="H303" i="7"/>
  <c r="H166" i="7"/>
  <c r="H232" i="7"/>
  <c r="H163" i="7"/>
  <c r="H152" i="7"/>
  <c r="H113" i="7"/>
  <c r="H49" i="7"/>
  <c r="H95" i="7"/>
  <c r="H105" i="7"/>
  <c r="H253" i="7"/>
  <c r="H114" i="7"/>
  <c r="H93" i="7"/>
  <c r="H325" i="7"/>
  <c r="H85" i="7"/>
  <c r="H140" i="7"/>
  <c r="H96" i="7"/>
  <c r="H121" i="7"/>
  <c r="H107" i="7"/>
  <c r="H137" i="7"/>
  <c r="H37" i="7"/>
  <c r="H48" i="7"/>
  <c r="H91" i="7"/>
  <c r="H81" i="7"/>
  <c r="H153" i="7"/>
  <c r="H43" i="7"/>
  <c r="H47" i="7"/>
  <c r="H94" i="7"/>
  <c r="H115" i="7"/>
  <c r="H66" i="7"/>
  <c r="H77" i="7"/>
  <c r="H87" i="7"/>
  <c r="H64" i="7"/>
  <c r="H88" i="7"/>
  <c r="H29" i="7"/>
  <c r="H86" i="7"/>
  <c r="H151" i="7"/>
  <c r="H54" i="7"/>
  <c r="H80" i="7"/>
  <c r="H83" i="7"/>
  <c r="H40" i="7"/>
  <c r="H67" i="7"/>
  <c r="H36" i="7"/>
  <c r="H60" i="7"/>
  <c r="H39" i="7"/>
  <c r="H69" i="7"/>
  <c r="H53" i="7"/>
  <c r="H42" i="7"/>
  <c r="H235" i="7"/>
  <c r="H34" i="7"/>
  <c r="H65" i="7"/>
  <c r="H41" i="7"/>
  <c r="H59" i="7"/>
  <c r="H82" i="7"/>
  <c r="H70" i="7"/>
  <c r="H68" i="7"/>
  <c r="H63" i="7"/>
  <c r="H22" i="7"/>
  <c r="H100" i="7"/>
  <c r="H56" i="7"/>
  <c r="H33" i="7"/>
  <c r="H28" i="7"/>
  <c r="H20" i="7"/>
  <c r="H26" i="7"/>
  <c r="H31" i="7"/>
  <c r="H46" i="7"/>
  <c r="H35" i="7"/>
  <c r="H277" i="7"/>
  <c r="H44" i="7"/>
  <c r="H27" i="7"/>
  <c r="H50" i="7"/>
  <c r="H221" i="7"/>
  <c r="H45" i="7"/>
  <c r="H73" i="7"/>
  <c r="H23" i="7"/>
  <c r="H13" i="7"/>
  <c r="H14" i="7"/>
  <c r="H17" i="7"/>
  <c r="H21" i="7"/>
  <c r="H19" i="7"/>
  <c r="H15" i="7"/>
  <c r="H16" i="7"/>
  <c r="H18" i="7"/>
  <c r="H24" i="7"/>
  <c r="H11" i="7"/>
  <c r="H9" i="7"/>
  <c r="H10" i="7"/>
  <c r="J881" i="7"/>
  <c r="B881" i="7"/>
  <c r="L30" i="7"/>
  <c r="L24" i="7"/>
  <c r="L15" i="7"/>
  <c r="L11" i="7"/>
  <c r="L12" i="7"/>
  <c r="L16" i="7"/>
  <c r="L17" i="7"/>
  <c r="L27" i="7"/>
  <c r="L13" i="7"/>
  <c r="L19" i="7"/>
  <c r="L9" i="7"/>
  <c r="L10" i="7"/>
  <c r="L21" i="7"/>
  <c r="L20" i="7"/>
  <c r="L28" i="7"/>
  <c r="L26" i="7"/>
  <c r="L23" i="7"/>
  <c r="L22" i="7"/>
  <c r="L31" i="7"/>
  <c r="L14" i="7"/>
  <c r="L29" i="7"/>
  <c r="L25" i="7"/>
  <c r="L18" i="7"/>
  <c r="H511" i="7" l="1"/>
  <c r="H803" i="7"/>
  <c r="H783" i="7"/>
  <c r="H672" i="7"/>
  <c r="H481" i="7"/>
  <c r="H499" i="7"/>
  <c r="H501" i="7"/>
  <c r="H542" i="7"/>
  <c r="H749" i="7"/>
  <c r="H767" i="7"/>
  <c r="H853" i="7"/>
  <c r="H571" i="7"/>
  <c r="H798" i="7"/>
  <c r="H699" i="7"/>
  <c r="H711" i="7"/>
  <c r="H759" i="7"/>
  <c r="H739" i="7"/>
  <c r="H840" i="7"/>
  <c r="H851" i="7"/>
  <c r="H814" i="7"/>
  <c r="H736" i="7"/>
  <c r="H717" i="7"/>
  <c r="H817" i="7"/>
  <c r="H215" i="7"/>
  <c r="H99" i="7"/>
  <c r="H714" i="7"/>
  <c r="H765" i="7"/>
  <c r="H549" i="7"/>
  <c r="H731" i="7"/>
  <c r="H658" i="7"/>
  <c r="H608" i="7"/>
  <c r="H500" i="7"/>
  <c r="H644" i="7"/>
  <c r="H846" i="7"/>
  <c r="H104" i="7"/>
  <c r="H74" i="7"/>
  <c r="H295" i="7"/>
  <c r="H747" i="7"/>
  <c r="H818" i="7"/>
  <c r="H810" i="7"/>
  <c r="H8" i="7"/>
  <c r="H358" i="7"/>
  <c r="H120" i="7"/>
  <c r="H696" i="7"/>
  <c r="H701" i="7"/>
  <c r="H804" i="7"/>
  <c r="H581" i="7"/>
  <c r="H251" i="7"/>
  <c r="H835" i="7"/>
  <c r="H490" i="7"/>
  <c r="H190" i="7"/>
  <c r="H687" i="7"/>
  <c r="H796" i="7"/>
  <c r="H776" i="7"/>
  <c r="H71" i="7"/>
  <c r="H834" i="7"/>
  <c r="H539" i="7"/>
  <c r="H648" i="7"/>
  <c r="H774" i="7"/>
  <c r="H621" i="7"/>
  <c r="H710" i="7"/>
  <c r="H556" i="7"/>
  <c r="H715" i="7"/>
  <c r="H838" i="7"/>
  <c r="H709" i="7"/>
  <c r="H842" i="7"/>
  <c r="H859" i="7"/>
  <c r="H850" i="7"/>
  <c r="H858" i="7"/>
  <c r="H843" i="7"/>
  <c r="H655" i="7"/>
  <c r="H650" i="7"/>
  <c r="H683" i="7"/>
  <c r="H837" i="7"/>
  <c r="H779" i="7"/>
  <c r="H839" i="7"/>
  <c r="H772" i="7"/>
  <c r="H326" i="7"/>
  <c r="H841" i="7"/>
  <c r="H741" i="7"/>
  <c r="H678" i="7"/>
  <c r="H844" i="7"/>
  <c r="H845" i="7"/>
  <c r="H847" i="7"/>
  <c r="H791" i="7"/>
  <c r="H849" i="7"/>
  <c r="H671" i="7"/>
  <c r="H563" i="7"/>
  <c r="H852" i="7"/>
  <c r="H788" i="7"/>
  <c r="H623" i="7"/>
  <c r="H534" i="7"/>
  <c r="H700" i="7"/>
  <c r="H649" i="7"/>
  <c r="H691" i="7"/>
  <c r="K881" i="7"/>
  <c r="L881" i="7"/>
  <c r="L7" i="7"/>
  <c r="H881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<sst xmlns="http://schemas.openxmlformats.org/spreadsheetml/2006/main" count="14912" uniqueCount="2541">
  <si>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</si>
  <si>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</si>
  <si>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</si>
  <si>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</si>
  <si>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</si>
  <si>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</si>
  <si>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</si>
  <si>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</si>
  <si>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</si>
  <si>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</si>
  <si>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</si>
  <si>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</si>
  <si>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</si>
  <si>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</si>
  <si>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</si>
  <si>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</si>
  <si>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</si>
  <si>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</si>
  <si>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</si>
  <si>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</si>
  <si>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</si>
  <si>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</si>
  <si>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</si>
  <si>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</si>
  <si>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</si>
  <si>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</si>
  <si>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</si>
  <si>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</si>
  <si>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</si>
  <si>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</si>
  <si>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</si>
  <si>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</si>
  <si>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</si>
  <si>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</si>
  <si>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</si>
  <si>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</si>
  <si>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</si>
  <si>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</si>
  <si>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</si>
  <si>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</si>
  <si>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</si>
  <si>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</si>
  <si>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</si>
  <si>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</si>
  <si>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</si>
  <si>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</si>
  <si>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</si>
  <si>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</si>
  <si>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</si>
  <si>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</si>
  <si>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</si>
  <si>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</si>
  <si>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</si>
  <si>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</si>
  <si>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</si>
  <si>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</si>
  <si>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</si>
  <si>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</si>
  <si>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</si>
  <si>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</si>
  <si>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</si>
  <si>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</si>
  <si>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</si>
  <si>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</si>
  <si>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</si>
  <si>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</si>
  <si>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</si>
  <si>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</si>
  <si>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</si>
  <si>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</si>
  <si>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</si>
  <si>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</si>
  <si>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</si>
  <si>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</si>
  <si>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</si>
  <si>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</si>
  <si>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</si>
  <si>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</si>
  <si>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</si>
  <si>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</si>
  <si>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</si>
  <si>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</si>
  <si>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</si>
  <si>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</si>
  <si>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</si>
  <si>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</si>
  <si>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</si>
  <si>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</si>
  <si>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</si>
  <si>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</si>
  <si>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</si>
  <si>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</si>
  <si>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</si>
  <si>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</si>
  <si>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</si>
  <si>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</si>
  <si>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</si>
  <si>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</si>
  <si>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</si>
  <si>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</si>
  <si>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</si>
  <si>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</si>
  <si>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</si>
  <si>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</si>
  <si>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</si>
  <si>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</si>
  <si>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</si>
  <si>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</si>
  <si>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</si>
  <si>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</si>
  <si>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</si>
  <si>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</si>
  <si>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</si>
  <si>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</si>
  <si>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</si>
  <si>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</si>
  <si>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</si>
  <si>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</si>
  <si>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</si>
  <si>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</si>
  <si>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</si>
  <si>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</si>
  <si>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</si>
  <si>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</si>
  <si>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</si>
  <si>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</si>
  <si>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</si>
  <si>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</si>
  <si>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</si>
  <si>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</si>
  <si>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</si>
  <si>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</si>
  <si>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</si>
  <si>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</si>
  <si>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</si>
  <si>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</si>
  <si>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</si>
  <si>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</si>
  <si>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</si>
  <si>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</si>
  <si>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</si>
  <si>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</si>
  <si>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</si>
  <si>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</si>
  <si>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</si>
  <si>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</si>
  <si>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</si>
  <si>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</si>
  <si>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</si>
  <si>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</si>
  <si>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</si>
  <si>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</si>
  <si>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</si>
  <si>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</si>
  <si>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</si>
  <si>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</si>
  <si>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</si>
  <si>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</si>
  <si>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</si>
  <si>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</si>
  <si>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</si>
  <si>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</si>
  <si>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</si>
  <si>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</si>
  <si>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</si>
  <si>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</si>
  <si>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</si>
  <si>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</si>
  <si>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</si>
  <si>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</si>
  <si>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</si>
  <si>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</si>
  <si>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</si>
  <si>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</si>
  <si>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</si>
  <si>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</si>
  <si>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</si>
  <si>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</si>
  <si>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</si>
  <si>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</si>
  <si>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</si>
  <si>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</si>
  <si>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</si>
  <si>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</si>
  <si>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</si>
  <si>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</si>
  <si>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</si>
  <si>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</si>
  <si>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</si>
  <si>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</si>
  <si>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</si>
  <si>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</si>
  <si>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</si>
  <si>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</si>
  <si>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</si>
  <si>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</si>
  <si>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</si>
  <si>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</si>
  <si>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</si>
  <si>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</si>
  <si>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</si>
  <si>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</si>
  <si>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</si>
  <si>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</si>
  <si>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</si>
  <si>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</si>
  <si>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</si>
  <si>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</si>
  <si>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</si>
  <si>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</si>
  <si>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</si>
  <si>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</si>
  <si>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</si>
  <si>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</si>
  <si>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</si>
  <si>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</si>
  <si>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</si>
  <si>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</si>
  <si>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</si>
  <si>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</si>
  <si>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</si>
  <si>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</si>
  <si>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</si>
  <si>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</si>
  <si>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</si>
  <si>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</si>
  <si>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</si>
  <si>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</si>
  <si>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</si>
  <si>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</si>
  <si>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</si>
  <si>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</si>
  <si>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</si>
  <si>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</si>
  <si>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</si>
  <si>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</si>
  <si>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</si>
  <si>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</si>
  <si>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</si>
  <si>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</si>
  <si>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</si>
  <si>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</si>
  <si>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</si>
  <si>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</si>
  <si>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</si>
  <si>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</si>
  <si>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</si>
  <si>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</si>
  <si>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</si>
  <si>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</si>
  <si>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</si>
  <si>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</si>
  <si>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</si>
  <si>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</si>
  <si>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</si>
  <si>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</si>
  <si>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</si>
  <si>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</si>
  <si>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</si>
  <si>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</si>
  <si>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</si>
  <si>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</si>
  <si>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</si>
  <si>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</si>
  <si>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</si>
  <si>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</si>
  <si>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</si>
  <si>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</si>
  <si>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</si>
  <si>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</si>
  <si>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</si>
  <si>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</si>
  <si>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</si>
  <si>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</si>
  <si>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</si>
  <si>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</si>
  <si>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</si>
  <si>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</si>
  <si>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</si>
  <si>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</si>
  <si>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</si>
  <si>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</si>
  <si>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</si>
  <si>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</si>
  <si>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</si>
  <si>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</si>
  <si>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</si>
  <si>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</si>
  <si>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</si>
  <si>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</si>
  <si>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</si>
  <si>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</si>
  <si>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</si>
  <si>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</si>
  <si>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</si>
  <si>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</si>
  <si>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</si>
  <si>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</si>
  <si>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</si>
  <si>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</si>
  <si>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</si>
  <si>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</si>
  <si>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</si>
  <si>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</si>
  <si>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</si>
  <si>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</si>
  <si>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</si>
  <si>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</si>
  <si>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</si>
  <si>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</si>
  <si>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</si>
  <si>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</si>
  <si>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</si>
  <si>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</si>
  <si>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</si>
  <si>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</si>
  <si>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</si>
  <si>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</si>
  <si>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</si>
  <si>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</si>
  <si>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</si>
  <si>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</si>
  <si>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</si>
  <si>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</si>
  <si>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</si>
  <si>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</si>
  <si>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</si>
  <si>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</si>
  <si>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</si>
  <si>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</si>
  <si>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</si>
  <si>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</si>
  <si>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</si>
  <si>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</si>
  <si>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</si>
  <si>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</si>
  <si>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</si>
  <si>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</si>
  <si>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</si>
  <si>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</si>
  <si>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</si>
  <si>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</si>
  <si>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</si>
  <si>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</si>
  <si>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</si>
  <si>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</si>
  <si>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</si>
  <si>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</si>
  <si>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</si>
  <si>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</si>
  <si>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</si>
  <si>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</si>
  <si>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</si>
  <si>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</si>
  <si>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</si>
  <si>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</si>
  <si>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</si>
  <si>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</si>
  <si>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</si>
  <si>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</si>
  <si>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</si>
  <si>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</si>
  <si>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</si>
  <si>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</si>
  <si>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</si>
  <si>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</si>
  <si>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</si>
  <si>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</si>
  <si>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</si>
  <si>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</si>
  <si>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</si>
  <si>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</si>
  <si>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</si>
  <si>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</si>
  <si>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</si>
  <si>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</si>
  <si>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</si>
  <si>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</si>
  <si>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</si>
  <si>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</si>
  <si>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</si>
  <si>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</si>
  <si>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</si>
  <si>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</si>
  <si>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</si>
  <si>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</si>
  <si>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</si>
  <si>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</si>
  <si>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</si>
  <si>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</si>
  <si>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</si>
  <si>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</si>
  <si>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</si>
  <si>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</si>
  <si>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</si>
  <si>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</si>
  <si>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</si>
  <si>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</si>
  <si>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</si>
  <si>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</si>
  <si>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</si>
  <si>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</si>
  <si>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</si>
  <si>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</si>
  <si>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</si>
  <si>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</si>
  <si>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</si>
  <si>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</si>
  <si>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</si>
  <si>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</si>
  <si>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</si>
  <si>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</si>
  <si>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</si>
  <si>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</si>
  <si>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</si>
  <si>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</si>
  <si>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</si>
  <si>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</si>
  <si>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</si>
  <si>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</si>
  <si>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</si>
  <si>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</si>
  <si>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</si>
  <si>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</si>
  <si>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</si>
  <si>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</si>
  <si>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</si>
  <si>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</si>
  <si>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</si>
  <si>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</si>
  <si>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</si>
  <si>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</si>
  <si>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</si>
  <si>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</si>
  <si>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</si>
  <si>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</si>
  <si>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</si>
  <si>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</si>
  <si>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</si>
  <si>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</si>
  <si>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</si>
  <si>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</si>
  <si>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</si>
  <si>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</si>
  <si>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</si>
  <si>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</si>
  <si>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</si>
  <si>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</si>
  <si>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</si>
  <si>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</si>
  <si>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</si>
  <si>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</si>
  <si>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</si>
  <si>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</si>
  <si>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</si>
  <si>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</si>
  <si>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</si>
  <si>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</si>
  <si>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</si>
  <si>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</si>
  <si>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</si>
  <si>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</si>
  <si>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</si>
  <si>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</si>
  <si>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</si>
  <si>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</si>
  <si>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</si>
  <si>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</si>
  <si>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</si>
  <si>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</si>
  <si>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</si>
  <si>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</si>
  <si>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</si>
  <si>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</si>
  <si>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</si>
  <si>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</si>
  <si>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</si>
  <si>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</si>
  <si>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</si>
  <si>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</si>
  <si>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</si>
  <si>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</si>
  <si>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</si>
  <si>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</si>
  <si>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</si>
  <si>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</si>
  <si>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</si>
  <si>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</si>
  <si>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</si>
  <si>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</si>
  <si>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</si>
  <si>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</si>
  <si>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</si>
  <si>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</si>
  <si>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</si>
  <si>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</si>
  <si>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</si>
  <si>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</si>
  <si>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</si>
  <si>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</si>
  <si>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</si>
  <si>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</si>
  <si>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</si>
  <si>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</si>
  <si>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</si>
  <si>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</si>
  <si>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</si>
  <si>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</si>
  <si>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</si>
  <si>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</si>
  <si>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</si>
  <si>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</si>
  <si>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</si>
  <si>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</si>
  <si>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</si>
  <si>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</si>
  <si>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</si>
  <si>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</si>
  <si>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</si>
  <si>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</si>
  <si>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</si>
  <si>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</si>
  <si>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</si>
  <si>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</si>
  <si>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</si>
  <si>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</si>
  <si>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</si>
  <si>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</si>
  <si>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</si>
  <si>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</si>
  <si>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</si>
  <si>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</si>
  <si>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</si>
  <si>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</si>
  <si>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</si>
  <si>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</si>
  <si>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</si>
  <si>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</si>
  <si>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</si>
  <si>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</si>
  <si>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</si>
  <si>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</si>
  <si>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</si>
  <si>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</si>
  <si>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</si>
  <si>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</si>
  <si>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</si>
  <si>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</si>
  <si>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</si>
  <si>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</si>
  <si>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</si>
  <si>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</si>
  <si>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</si>
  <si>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</si>
  <si>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</si>
  <si>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</si>
  <si>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</si>
  <si>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</si>
  <si>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</si>
  <si>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</si>
  <si>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</si>
  <si>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</si>
  <si>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</si>
  <si>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</si>
  <si>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</si>
  <si>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</si>
  <si>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</si>
  <si>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</si>
  <si>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</si>
  <si>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</si>
  <si>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</si>
  <si>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</si>
  <si>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</si>
  <si>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</si>
  <si>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</si>
  <si>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</si>
  <si>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</si>
  <si>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</si>
  <si>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</si>
  <si>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</si>
  <si>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</si>
  <si>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</si>
  <si>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</si>
  <si>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</si>
  <si>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</si>
  <si>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</si>
  <si>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</si>
  <si>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</si>
  <si>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</si>
  <si>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</si>
  <si>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</si>
  <si>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</si>
  <si>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</si>
  <si>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</si>
  <si>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</si>
  <si>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</si>
  <si>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</si>
  <si>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</si>
  <si>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</si>
  <si>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</si>
  <si>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</si>
  <si>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</si>
  <si>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</si>
  <si>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</si>
  <si>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</si>
  <si>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</si>
  <si>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</si>
  <si>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</si>
  <si>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</si>
  <si>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</si>
  <si>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</si>
  <si>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</si>
  <si>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</si>
  <si>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</si>
  <si>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</si>
  <si>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</si>
  <si>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</si>
  <si>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</si>
  <si>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</si>
  <si>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</si>
  <si>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</si>
  <si>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</si>
  <si>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</si>
  <si>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</si>
  <si>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</si>
  <si>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</si>
  <si>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</si>
  <si>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</si>
  <si>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</si>
  <si>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</si>
  <si>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</si>
  <si>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</si>
  <si>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</si>
  <si>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</si>
  <si>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</si>
  <si>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</si>
  <si>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</si>
  <si>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</si>
  <si>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</si>
  <si>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</si>
  <si>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</si>
  <si>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</si>
  <si>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</si>
  <si>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</si>
  <si>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</si>
  <si>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</si>
  <si>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</si>
  <si>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</si>
  <si>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</si>
  <si>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</si>
  <si>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</si>
  <si>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</si>
  <si>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</si>
  <si>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</si>
  <si>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</si>
  <si>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</si>
  <si>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</si>
  <si>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</si>
  <si>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</si>
  <si>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</si>
  <si>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</si>
  <si>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</si>
  <si>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</si>
  <si>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</si>
  <si>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</si>
  <si>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</si>
  <si>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</si>
  <si>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</si>
  <si>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</si>
  <si>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</si>
  <si>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</si>
  <si>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</si>
  <si>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</si>
  <si>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</si>
  <si>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</si>
  <si>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</si>
  <si>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</si>
  <si>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</si>
  <si>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</si>
  <si>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</si>
  <si>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</si>
  <si>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</si>
  <si>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</si>
  <si>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</si>
  <si>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</si>
  <si>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</si>
  <si>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</si>
  <si>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</si>
  <si>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</si>
  <si>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</si>
  <si>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</si>
  <si>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</si>
  <si>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</si>
  <si>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</si>
  <si>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</si>
  <si>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</si>
  <si>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</si>
  <si>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</si>
  <si>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</si>
  <si>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</si>
  <si>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</si>
  <si>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</si>
  <si>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</si>
  <si>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</si>
  <si>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</si>
  <si>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</si>
  <si>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</si>
  <si>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</si>
  <si>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</si>
  <si>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</si>
  <si>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</si>
  <si>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</si>
  <si>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</si>
  <si>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</si>
  <si>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</si>
  <si>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</si>
  <si>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</si>
  <si>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</si>
  <si>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</si>
  <si>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</si>
  <si>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</si>
  <si>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</si>
  <si>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</si>
  <si>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</si>
  <si>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</si>
  <si>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</si>
  <si>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</si>
  <si>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</si>
  <si>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</si>
  <si>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</si>
  <si>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</si>
  <si>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</si>
  <si>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</si>
  <si>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</si>
  <si>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</si>
  <si>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</si>
  <si>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</si>
  <si>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</si>
  <si>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</si>
  <si>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</si>
  <si>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</si>
  <si>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</si>
  <si>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</si>
  <si>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</si>
  <si>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</si>
  <si>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</si>
  <si>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</si>
  <si>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</si>
  <si>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</si>
  <si>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</si>
  <si>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</si>
  <si>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</si>
  <si>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</si>
  <si>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</si>
  <si>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</si>
  <si>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</si>
  <si>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</si>
  <si>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</si>
  <si>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</si>
  <si>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</si>
  <si>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</si>
  <si>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</si>
  <si>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</si>
  <si>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</si>
  <si>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</si>
  <si>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</si>
  <si>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</si>
  <si>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</si>
  <si>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</si>
  <si>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</si>
  <si>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</si>
  <si>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</si>
  <si>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</si>
  <si>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</si>
  <si>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</si>
  <si>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</si>
  <si>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</si>
  <si>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</si>
  <si>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</si>
  <si>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</si>
  <si>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</si>
  <si>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</si>
  <si>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</si>
  <si>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</si>
  <si>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</si>
  <si>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</si>
  <si>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</si>
  <si>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</si>
  <si>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</si>
  <si>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</si>
  <si>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</si>
  <si>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</si>
  <si>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</si>
  <si>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</si>
  <si>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</si>
  <si>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</si>
  <si>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</si>
  <si>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</si>
  <si>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</si>
  <si>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</si>
  <si>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</si>
  <si>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</si>
  <si>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</si>
  <si>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</si>
  <si>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</si>
  <si>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</si>
  <si>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</si>
  <si>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</si>
  <si>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</si>
  <si>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</si>
  <si>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</si>
  <si>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</si>
  <si>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</si>
  <si>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</si>
  <si>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</si>
  <si>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</si>
  <si>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</si>
  <si>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</si>
  <si>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</si>
  <si>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</si>
  <si>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</si>
  <si>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</si>
  <si>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</si>
  <si>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</si>
  <si>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</si>
  <si>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</si>
  <si>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</si>
  <si>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</si>
  <si>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</si>
  <si>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</si>
  <si>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</si>
  <si>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</si>
  <si>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</si>
  <si>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</si>
  <si>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</si>
  <si>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</si>
  <si>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</si>
  <si>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</si>
  <si>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</si>
  <si>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</si>
  <si>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</si>
  <si>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</si>
  <si>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</si>
  <si>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</si>
  <si>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</si>
  <si>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</si>
  <si>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</si>
  <si>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</si>
  <si>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</si>
  <si>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</si>
  <si>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</si>
  <si>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</si>
  <si>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</si>
  <si>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</si>
  <si>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</si>
  <si>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</si>
  <si>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</si>
  <si>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</si>
  <si>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</si>
  <si>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</si>
  <si>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</si>
  <si>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</si>
  <si>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</si>
  <si>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</si>
  <si>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</si>
  <si>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</si>
  <si>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</si>
  <si>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</si>
  <si>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</si>
  <si>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</si>
  <si>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</si>
  <si>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</si>
  <si>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</si>
  <si>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</si>
  <si>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</si>
  <si>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</si>
  <si>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</si>
  <si>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</si>
  <si>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</si>
  <si>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</si>
  <si>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</si>
  <si>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</si>
  <si>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</si>
  <si>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</si>
  <si>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</si>
  <si>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</si>
  <si>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</si>
  <si>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</si>
  <si>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</si>
  <si>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</si>
  <si>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</si>
  <si>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</si>
  <si>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</si>
  <si>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</si>
  <si>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</si>
  <si>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</si>
  <si>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</si>
  <si>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</si>
  <si>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</si>
  <si>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</si>
  <si>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</si>
  <si>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</si>
  <si>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</si>
  <si>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</si>
  <si>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</si>
  <si>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</si>
  <si>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</si>
  <si>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</si>
  <si>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</si>
  <si>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</si>
  <si>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</si>
  <si>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</si>
  <si>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</si>
  <si>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</si>
  <si>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</si>
  <si>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</si>
  <si>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</si>
  <si>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</si>
  <si>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</si>
  <si>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</si>
  <si>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</si>
  <si>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</si>
  <si>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</si>
  <si>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</si>
  <si>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</si>
  <si>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</si>
  <si>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</si>
  <si>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</si>
  <si>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</si>
  <si>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</si>
  <si>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</si>
  <si>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</si>
  <si>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</si>
  <si>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</si>
  <si>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</si>
  <si>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</si>
  <si>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</si>
  <si>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</si>
  <si>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</si>
  <si>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</si>
  <si>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</si>
  <si>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</si>
  <si>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</si>
  <si>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</si>
  <si>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</si>
  <si>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</si>
  <si>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</si>
  <si>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</si>
  <si>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</si>
  <si>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</si>
  <si>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</si>
  <si>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</si>
  <si>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</si>
  <si>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</si>
  <si>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</si>
  <si>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</si>
  <si>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</si>
  <si>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</si>
  <si>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</si>
  <si>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</si>
  <si>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</si>
  <si>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</si>
  <si>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</si>
  <si>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</si>
  <si>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</si>
  <si>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</si>
  <si>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</si>
  <si>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</si>
  <si>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</si>
  <si>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</si>
  <si>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</si>
  <si>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</si>
  <si>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</si>
  <si>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</si>
  <si>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</si>
  <si>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</si>
  <si>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</si>
  <si>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</si>
  <si>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</si>
  <si>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</si>
  <si>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</si>
  <si>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</si>
  <si>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</si>
  <si>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</si>
  <si>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</si>
  <si>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</si>
  <si>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</si>
  <si>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</si>
  <si>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</si>
  <si>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</si>
  <si>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</si>
  <si>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</si>
  <si>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</si>
  <si>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</si>
  <si>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</si>
  <si>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</si>
  <si>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</si>
  <si>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</si>
  <si>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</si>
  <si>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</si>
  <si>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</si>
  <si>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</si>
  <si>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</si>
  <si>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</si>
  <si>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</si>
  <si>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</si>
  <si>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</si>
  <si>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</si>
  <si>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</si>
  <si>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</si>
  <si>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</si>
  <si>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</si>
  <si>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</si>
  <si>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</si>
  <si>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</si>
  <si>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</si>
  <si>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</si>
  <si>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</si>
  <si>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</si>
  <si>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</si>
  <si>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</si>
  <si>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</si>
  <si>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</si>
  <si>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</si>
  <si>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</si>
  <si>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</si>
  <si>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</si>
  <si>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</si>
  <si>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</si>
  <si>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</si>
  <si>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</si>
  <si>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</si>
  <si>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</si>
  <si>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</si>
  <si>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</si>
  <si>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</si>
  <si>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</si>
  <si>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</si>
  <si>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</si>
  <si>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</si>
  <si>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</si>
  <si>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</si>
  <si>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</si>
  <si>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</si>
  <si>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</si>
  <si>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</si>
  <si>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</si>
  <si>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</si>
  <si>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</si>
  <si>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</si>
  <si>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</si>
  <si>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</si>
  <si>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</si>
  <si>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</si>
  <si>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</si>
  <si>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</si>
  <si>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</si>
  <si>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</si>
  <si>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</si>
  <si>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</si>
  <si>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</si>
  <si>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</si>
  <si>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</si>
  <si>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</si>
  <si>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</si>
  <si>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</si>
  <si>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</si>
  <si>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</si>
  <si>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</si>
  <si>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</si>
  <si>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</si>
  <si>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</si>
  <si>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</si>
  <si>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</si>
  <si>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</si>
  <si>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</si>
  <si>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</si>
  <si>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</si>
  <si>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</si>
  <si>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</si>
  <si>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</si>
  <si>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</si>
  <si>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</si>
  <si>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</si>
  <si>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</si>
  <si>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</si>
  <si>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</si>
  <si>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</si>
  <si>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</si>
  <si>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</si>
  <si>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</si>
  <si>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</si>
  <si>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</si>
  <si>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</si>
  <si>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</si>
  <si>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</si>
  <si>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</si>
  <si>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</si>
  <si>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</si>
  <si>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</si>
  <si>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</si>
  <si>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</si>
  <si>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</si>
  <si>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</si>
  <si>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</si>
  <si>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</si>
  <si>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</si>
  <si>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</si>
  <si>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</si>
  <si>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</si>
  <si>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</si>
  <si>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</si>
  <si>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</si>
  <si>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</si>
  <si>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</si>
  <si>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</si>
  <si>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</si>
  <si>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</si>
  <si>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</si>
  <si>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</si>
  <si>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</si>
  <si>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</si>
  <si>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</si>
  <si>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</si>
  <si>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</si>
  <si>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</si>
  <si>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</si>
  <si>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</si>
  <si>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</si>
  <si>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</si>
  <si>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</si>
  <si>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</si>
  <si>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</si>
  <si>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</si>
  <si>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</si>
  <si>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</si>
  <si>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</si>
  <si>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</si>
  <si>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</si>
  <si>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</si>
  <si>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</si>
  <si>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</si>
  <si>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</si>
  <si>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</si>
  <si>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</si>
  <si>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</si>
  <si>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</si>
  <si>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</si>
  <si>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</si>
  <si>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</si>
  <si>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</si>
  <si>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</si>
  <si>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</si>
  <si>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</si>
  <si>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</si>
  <si>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</si>
  <si>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</si>
  <si>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</si>
  <si>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</si>
  <si>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</si>
  <si>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</si>
  <si>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</si>
  <si>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</si>
  <si>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</si>
  <si>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</si>
  <si>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</si>
  <si>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</si>
  <si>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</si>
  <si>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</si>
  <si>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</si>
  <si>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</si>
  <si>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</si>
  <si>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</si>
  <si>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</si>
  <si>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</si>
  <si>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</si>
  <si>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</si>
  <si>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</si>
  <si>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</si>
  <si>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</si>
  <si>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</si>
  <si>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</si>
  <si>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</si>
  <si>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</si>
  <si>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</si>
  <si>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</si>
  <si>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</si>
  <si>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</si>
  <si>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</si>
  <si>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</si>
  <si>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</si>
  <si>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</si>
  <si>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</si>
  <si>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</si>
  <si>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</si>
  <si>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</si>
  <si>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</si>
  <si>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</si>
  <si>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</si>
  <si>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</si>
  <si>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</si>
  <si>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</si>
  <si>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</si>
  <si>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</si>
  <si>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</si>
  <si>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</si>
  <si>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</si>
  <si>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</si>
  <si>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</si>
  <si>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</si>
  <si>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</si>
  <si>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</si>
  <si>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</si>
  <si>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</si>
  <si>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</si>
  <si>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</si>
  <si>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</si>
  <si>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</si>
  <si>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</si>
  <si>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</si>
  <si>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</si>
  <si>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</si>
  <si>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</si>
  <si>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</si>
  <si>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</si>
  <si>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</si>
  <si>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</si>
  <si>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</si>
  <si>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</si>
  <si>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</si>
  <si>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</si>
  <si>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</si>
  <si>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</si>
  <si>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</si>
  <si>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</si>
  <si>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</si>
  <si>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</si>
  <si>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</si>
  <si>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</si>
  <si>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</si>
  <si>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</si>
  <si>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</si>
  <si>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</si>
  <si>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</si>
  <si>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</si>
  <si>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</si>
  <si>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</si>
  <si>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</si>
  <si>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</si>
  <si>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</si>
  <si>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</si>
  <si>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</si>
  <si>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</si>
  <si>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</si>
  <si>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</si>
  <si>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</si>
  <si>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</si>
  <si>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</si>
  <si>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</si>
  <si>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</si>
  <si>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</si>
  <si>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</si>
  <si>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</si>
  <si>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</si>
  <si>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</si>
  <si>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</si>
  <si>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</si>
  <si>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</si>
  <si>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</si>
  <si>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</si>
  <si>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</si>
  <si>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</si>
  <si>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</si>
  <si>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</si>
  <si>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</si>
  <si>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</si>
  <si>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</si>
  <si>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</si>
  <si>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</si>
  <si>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</si>
  <si>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</si>
  <si>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</si>
  <si>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</si>
  <si>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</si>
  <si>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</si>
  <si>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</si>
  <si>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</si>
  <si>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</si>
  <si>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</si>
  <si>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</si>
  <si>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</si>
  <si>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</si>
  <si>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</si>
  <si>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</si>
  <si>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</si>
  <si>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</si>
  <si>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</si>
  <si>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</si>
  <si>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</si>
  <si>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</si>
  <si>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</si>
  <si>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</si>
  <si>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</si>
  <si>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</si>
  <si>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</si>
  <si>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</si>
  <si>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</si>
  <si>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</si>
  <si>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</si>
  <si>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</si>
  <si>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</si>
  <si>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</si>
  <si>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</si>
  <si>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</si>
  <si>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</si>
  <si>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</si>
  <si>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</si>
  <si>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</si>
  <si>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</si>
  <si>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</si>
  <si>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</si>
  <si>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</si>
  <si>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</si>
  <si>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</si>
  <si>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</si>
  <si>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</si>
  <si>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</si>
  <si>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</si>
  <si>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</si>
  <si>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</si>
  <si>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</si>
  <si>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</si>
  <si>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</si>
  <si>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</si>
  <si>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</si>
  <si>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</si>
  <si>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</si>
  <si>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</si>
  <si>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</si>
  <si>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</si>
  <si>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</si>
  <si>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</si>
  <si>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</si>
  <si>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</si>
  <si>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</si>
  <si>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</si>
  <si>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</si>
  <si>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</si>
  <si>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</si>
  <si>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</si>
  <si>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</si>
  <si>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</si>
  <si>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</si>
  <si>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</si>
  <si>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</si>
  <si>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</si>
  <si>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</si>
  <si>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</si>
  <si>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</si>
  <si>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</si>
  <si>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</si>
  <si>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</si>
  <si>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</si>
  <si>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</si>
  <si>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</si>
  <si>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</si>
  <si>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</si>
  <si>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</si>
  <si>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</si>
  <si>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</si>
  <si>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</si>
  <si>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</si>
  <si>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</si>
  <si>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</si>
  <si>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</si>
  <si>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</si>
  <si>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</si>
  <si>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</si>
  <si>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</si>
  <si>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</si>
  <si>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</si>
  <si>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</si>
  <si>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</si>
  <si>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</si>
  <si>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</si>
  <si>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</si>
  <si>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</si>
  <si>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</si>
  <si>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</si>
  <si>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</si>
  <si>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</si>
  <si>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</si>
  <si>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</si>
  <si>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</si>
  <si>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</si>
  <si>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</si>
  <si>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</si>
  <si>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</si>
  <si>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</si>
  <si>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</si>
  <si>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</si>
  <si>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</si>
  <si>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</si>
  <si>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</si>
  <si>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</si>
  <si>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</si>
  <si>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</si>
  <si>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</si>
  <si>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</si>
  <si>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</si>
  <si>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</si>
  <si>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</si>
  <si>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</si>
  <si>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</si>
  <si>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</si>
  <si>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</si>
  <si>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</si>
  <si>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</si>
  <si>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</si>
  <si>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</si>
  <si>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</si>
  <si>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</si>
  <si>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</si>
  <si>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</si>
  <si>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</si>
  <si>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</si>
  <si>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</si>
  <si>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</si>
  <si>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</si>
  <si>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</si>
  <si>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</si>
  <si>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</si>
  <si>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</si>
  <si>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</si>
  <si>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</si>
  <si>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</si>
  <si>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</si>
  <si>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</si>
  <si>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</si>
  <si>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</si>
  <si>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</si>
  <si>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</si>
  <si>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</si>
  <si>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</si>
  <si>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</si>
  <si>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</si>
  <si>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</si>
  <si>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</si>
  <si>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</si>
  <si>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</si>
  <si>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</si>
  <si>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</si>
  <si>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</si>
  <si>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</si>
  <si>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</si>
  <si>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</si>
  <si>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</si>
  <si>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</si>
  <si>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</si>
  <si>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</si>
  <si>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</si>
  <si>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</si>
  <si>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</si>
  <si>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</si>
  <si>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</si>
  <si>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</si>
  <si>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</si>
  <si>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</si>
  <si>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</si>
  <si>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</si>
  <si>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</si>
  <si>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</si>
  <si>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</si>
  <si>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</si>
  <si>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</si>
  <si>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</si>
  <si>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</si>
  <si>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</si>
  <si>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</si>
  <si>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</si>
  <si>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</si>
  <si>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</si>
  <si>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</si>
  <si>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</si>
  <si>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</si>
  <si>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</si>
  <si>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</si>
  <si>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</si>
  <si>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</si>
  <si>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</si>
  <si>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</si>
  <si>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</si>
  <si>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</si>
  <si>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</si>
  <si>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</si>
  <si>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</si>
  <si>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</si>
  <si>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</si>
  <si>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</si>
  <si>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</si>
  <si>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</si>
  <si>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</si>
  <si>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</si>
  <si>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</si>
  <si>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</si>
  <si>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</si>
  <si>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</si>
  <si>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</si>
  <si>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</si>
  <si>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</si>
  <si>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</si>
  <si>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</si>
  <si>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</si>
  <si>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</si>
  <si>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</si>
  <si>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</si>
  <si>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</si>
  <si>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</si>
  <si>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</si>
  <si>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</si>
  <si>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</si>
  <si>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</si>
  <si>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</si>
  <si>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</si>
  <si>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</si>
  <si>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</si>
  <si>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</si>
  <si>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</si>
  <si>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</si>
  <si>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</si>
  <si>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</si>
  <si>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</si>
  <si>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</si>
  <si>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</si>
  <si>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</si>
  <si>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</si>
  <si>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</si>
  <si>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</si>
  <si>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</si>
  <si>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</si>
  <si>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</si>
  <si>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</si>
  <si>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</si>
  <si>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</si>
  <si>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</si>
  <si>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</si>
  <si>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</si>
  <si>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</si>
  <si>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</si>
  <si>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</si>
  <si>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</si>
  <si>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</si>
  <si>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</si>
  <si>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</si>
  <si>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</si>
  <si>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</si>
  <si>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</si>
  <si>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</si>
  <si>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</si>
  <si>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</si>
  <si>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</si>
  <si>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</si>
  <si>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</si>
  <si>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</si>
  <si>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</si>
  <si>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</si>
  <si>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</si>
  <si>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</si>
  <si>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</si>
  <si>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</si>
  <si>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</si>
  <si>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</si>
  <si>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</si>
  <si>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</si>
  <si>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</si>
  <si>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</si>
  <si>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</si>
  <si>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</si>
  <si>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</si>
  <si>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</si>
  <si>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</si>
  <si>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</si>
  <si>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</si>
  <si>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</si>
  <si>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</si>
  <si>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</si>
  <si>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</si>
  <si>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</si>
  <si>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</si>
  <si>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</si>
  <si>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</si>
  <si>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</si>
  <si>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</si>
  <si>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</si>
  <si>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</si>
  <si>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</si>
  <si>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</si>
  <si>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</si>
  <si>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</si>
  <si>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</si>
  <si>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</si>
  <si>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</si>
  <si>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</si>
  <si>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</si>
  <si>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</si>
  <si>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</si>
  <si>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</si>
  <si>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</si>
  <si>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</si>
  <si>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</si>
  <si>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</si>
  <si>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</si>
  <si>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</si>
  <si>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</si>
  <si>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</si>
  <si>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</si>
  <si>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</si>
  <si>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</si>
  <si>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</si>
  <si>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</si>
  <si>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</si>
  <si>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</si>
  <si>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</si>
  <si>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</si>
  <si>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</si>
  <si>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</si>
  <si>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</si>
  <si>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</si>
  <si>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</si>
  <si>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</si>
  <si>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</si>
  <si>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</si>
  <si>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</si>
  <si>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</si>
  <si>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</si>
  <si>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</si>
  <si>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</si>
  <si>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</si>
  <si>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</si>
  <si>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</si>
  <si>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</si>
  <si>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</si>
  <si>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</si>
  <si>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</si>
  <si>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</si>
  <si>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</si>
  <si>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</si>
  <si>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</si>
  <si>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</si>
  <si>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</si>
  <si>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</si>
  <si>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</si>
  <si>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</si>
  <si>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</si>
  <si>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</si>
  <si>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</si>
  <si>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</si>
  <si>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</si>
  <si>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</si>
  <si>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</si>
  <si>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</si>
  <si>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</si>
  <si>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</si>
  <si>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</si>
  <si>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</si>
  <si>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</si>
  <si>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</si>
  <si>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</si>
  <si>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</si>
  <si>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</si>
  <si>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</si>
  <si>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</si>
  <si>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</si>
  <si>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</si>
  <si>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</si>
  <si>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</si>
  <si>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</si>
  <si>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</si>
  <si>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</si>
  <si>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</si>
  <si>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</si>
  <si>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</si>
  <si>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</si>
  <si>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</si>
  <si>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</si>
  <si>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</si>
  <si>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</si>
  <si>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</si>
  <si>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</si>
  <si>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</si>
  <si>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</si>
  <si>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</si>
  <si>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</si>
  <si>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</si>
  <si>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</si>
  <si>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</si>
  <si>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</si>
  <si>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</si>
  <si>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</si>
  <si>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</si>
  <si>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</si>
  <si>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</si>
  <si>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</si>
  <si>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</si>
  <si>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</si>
  <si>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</si>
  <si>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</si>
  <si>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</si>
  <si>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</si>
  <si>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</si>
  <si>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</si>
  <si>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</si>
  <si>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</si>
  <si>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</si>
  <si>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</si>
  <si>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</si>
  <si>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</si>
  <si>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</si>
  <si>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</si>
  <si>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</si>
  <si>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</si>
  <si>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</si>
  <si>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</si>
  <si>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</si>
  <si>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</si>
  <si>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</si>
  <si>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</si>
  <si>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</si>
  <si>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</si>
  <si>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</si>
  <si>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</si>
  <si>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</si>
  <si>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</si>
  <si>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</si>
  <si>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</si>
  <si>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</si>
  <si>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</si>
  <si>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</si>
  <si>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</si>
  <si>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</si>
  <si>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</si>
  <si>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</si>
  <si>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</si>
  <si>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</si>
  <si>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</si>
  <si>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</si>
  <si>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</si>
  <si>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</si>
  <si>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</si>
  <si>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</si>
  <si>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</si>
  <si>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</si>
  <si>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</si>
  <si>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</si>
  <si>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</si>
  <si>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</si>
  <si>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</si>
  <si>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</si>
  <si>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</si>
  <si>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</si>
  <si>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</si>
  <si>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</si>
  <si>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</si>
  <si>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</si>
  <si>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</si>
  <si>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</si>
  <si>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</si>
  <si>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</si>
  <si>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</si>
  <si>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</si>
  <si>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</si>
  <si>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</si>
  <si>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</si>
  <si>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</si>
  <si>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</si>
  <si>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</si>
  <si>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</si>
  <si>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</si>
  <si>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</si>
  <si>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</si>
  <si>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</si>
  <si>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</si>
  <si>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</si>
  <si>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</si>
  <si>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</si>
  <si>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</si>
  <si>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</si>
  <si>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</si>
  <si>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</si>
  <si>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</si>
  <si>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</si>
  <si>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</si>
  <si>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</si>
  <si>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</si>
  <si>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</si>
  <si>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</si>
  <si>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</si>
  <si>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</si>
  <si>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</si>
  <si>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</si>
  <si>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</si>
  <si>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</si>
  <si>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</si>
  <si>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</si>
  <si>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</si>
  <si>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</si>
  <si>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</si>
  <si>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</si>
  <si>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</si>
  <si>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</si>
  <si>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</si>
  <si>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</si>
  <si>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</si>
  <si>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</si>
  <si>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</si>
  <si>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</si>
  <si>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</si>
  <si>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</si>
  <si>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</si>
  <si>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</si>
  <si>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</si>
  <si>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</si>
  <si>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</si>
  <si>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</si>
  <si>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</si>
  <si>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</si>
  <si>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</si>
  <si>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</si>
  <si>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</si>
  <si>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</si>
  <si>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</si>
  <si>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</si>
  <si>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</si>
  <si>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</si>
  <si>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</si>
  <si>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</si>
  <si>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</si>
  <si>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</si>
  <si>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</si>
  <si>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</si>
  <si>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</si>
  <si>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</si>
  <si>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</si>
  <si>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</si>
  <si>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</si>
  <si>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</si>
  <si>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</si>
  <si>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</si>
  <si>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</si>
  <si>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</si>
  <si>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</si>
  <si>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</si>
  <si>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</si>
  <si>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</si>
  <si>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</si>
  <si>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</si>
  <si>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</si>
  <si>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</si>
  <si>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</si>
  <si>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</si>
  <si>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</si>
  <si>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</si>
  <si>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</si>
  <si>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</si>
  <si>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</si>
  <si>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</si>
  <si>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</si>
  <si>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</si>
  <si>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</si>
  <si>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</si>
  <si>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</si>
  <si>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</si>
  <si>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</si>
  <si>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</si>
  <si>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</si>
  <si>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</si>
  <si>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</si>
  <si>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</si>
  <si>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</si>
  <si>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</si>
  <si>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</si>
  <si>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</si>
  <si>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</si>
  <si>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</si>
  <si>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</si>
  <si>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</si>
  <si>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</si>
  <si>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</si>
  <si>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</si>
  <si>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</si>
  <si>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</si>
  <si>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</si>
  <si>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</si>
  <si>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</si>
  <si>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</si>
  <si>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</si>
  <si>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</si>
  <si>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</si>
  <si>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</si>
  <si>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</si>
  <si>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</si>
  <si>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</si>
  <si>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</si>
  <si>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</si>
  <si>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</si>
  <si>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</si>
  <si>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</si>
  <si>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</si>
  <si>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</si>
  <si>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</si>
  <si>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</si>
  <si>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</si>
  <si>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</si>
  <si>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</si>
  <si>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</si>
  <si>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</si>
  <si>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</si>
  <si>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</si>
  <si>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</si>
  <si>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</si>
  <si>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</si>
  <si>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</si>
  <si>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</si>
  <si>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</si>
  <si>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</si>
  <si>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</si>
  <si>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</si>
  <si>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</si>
  <si>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</si>
  <si>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</si>
  <si>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</si>
  <si>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</si>
  <si>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</si>
  <si>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</si>
  <si>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</si>
  <si>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</si>
  <si>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</si>
  <si>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</si>
  <si>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</si>
  <si>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</si>
  <si>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</si>
  <si>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</si>
  <si>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</si>
  <si>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</si>
  <si>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</si>
  <si>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</si>
  <si>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</si>
  <si>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</si>
  <si>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</si>
  <si>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</si>
  <si>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</si>
  <si>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</si>
  <si>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</si>
  <si>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</si>
  <si>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</si>
  <si>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</si>
  <si>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</si>
  <si>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</si>
  <si>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</si>
  <si>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</si>
  <si>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</si>
  <si>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</si>
  <si>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</si>
  <si>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</si>
  <si>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</si>
  <si>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</si>
  <si>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</si>
  <si>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</si>
  <si>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</si>
  <si>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</si>
  <si>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</si>
  <si>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</si>
  <si>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</si>
  <si>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</si>
  <si>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</si>
  <si>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</si>
  <si>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</si>
  <si>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</si>
  <si>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</si>
  <si>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</si>
  <si>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</si>
  <si>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</si>
  <si>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</si>
  <si>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</si>
  <si>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</si>
  <si>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</si>
  <si>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</si>
  <si>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</si>
  <si>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</si>
  <si>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</si>
  <si>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</si>
  <si>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</si>
  <si>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</si>
  <si>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</si>
  <si>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</si>
  <si>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</si>
  <si>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</si>
  <si>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</si>
  <si>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</si>
  <si>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</si>
  <si>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</si>
  <si>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</si>
  <si>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</si>
  <si>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</si>
  <si>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</si>
  <si>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</si>
  <si>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</si>
  <si>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</si>
  <si>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</si>
  <si>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</si>
  <si>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</si>
  <si>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</si>
  <si>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</si>
  <si>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</si>
  <si>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</si>
  <si>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</si>
  <si>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</si>
  <si>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</si>
  <si>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</si>
  <si>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</si>
  <si>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</si>
  <si>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</si>
  <si>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</si>
  <si>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</si>
  <si>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</si>
  <si>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</si>
  <si>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</si>
  <si>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</si>
  <si>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</si>
  <si>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</si>
  <si>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</si>
  <si>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</si>
  <si>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</si>
  <si>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</si>
  <si>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</si>
  <si>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</si>
  <si>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</si>
  <si>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</si>
  <si>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</si>
  <si>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</si>
  <si>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</si>
  <si>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</si>
  <si>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</si>
  <si>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</si>
  <si>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</si>
  <si>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</si>
  <si>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</si>
  <si>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</si>
  <si>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</si>
  <si>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</si>
  <si>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</si>
  <si>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</si>
  <si>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</si>
  <si>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</si>
  <si>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</si>
  <si>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</si>
  <si>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</si>
  <si>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</si>
  <si>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</si>
  <si>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</si>
  <si>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</si>
  <si>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</si>
  <si>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</si>
  <si>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</si>
  <si>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</si>
  <si>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</si>
  <si>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</si>
  <si>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</si>
  <si>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</si>
  <si>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</si>
  <si>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</si>
  <si>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</si>
  <si>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</si>
  <si>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</si>
  <si>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</si>
  <si>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</si>
  <si>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</si>
  <si>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</si>
  <si>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</si>
  <si>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</si>
  <si>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</si>
  <si>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</si>
  <si>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</si>
  <si>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</si>
  <si>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</si>
  <si>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</si>
  <si>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</si>
  <si>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</si>
  <si>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</si>
  <si>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</si>
  <si>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</si>
  <si>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</si>
  <si>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</si>
  <si>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</si>
  <si>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</si>
  <si>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</si>
  <si>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</si>
  <si>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</si>
  <si>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</si>
  <si>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</si>
  <si>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</si>
  <si>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</si>
  <si>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</si>
  <si>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</si>
  <si>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</si>
  <si>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</si>
  <si>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</si>
  <si>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</si>
  <si>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</si>
  <si>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</si>
  <si>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</si>
  <si>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</si>
  <si>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</si>
  <si>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</si>
  <si>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</si>
  <si>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</si>
  <si>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</si>
  <si>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</si>
  <si>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</si>
  <si>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</si>
  <si>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</si>
  <si>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</si>
  <si>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</si>
  <si>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</si>
  <si>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</si>
  <si>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</si>
  <si>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</si>
  <si>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</si>
  <si>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</si>
  <si>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</si>
  <si>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</si>
  <si>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</si>
  <si>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</si>
  <si>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</si>
  <si>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</si>
  <si>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</si>
  <si>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</si>
  <si>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</si>
  <si>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</si>
  <si>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</si>
  <si>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</si>
  <si>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</si>
  <si>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</si>
  <si>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</si>
  <si>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</si>
  <si>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</si>
  <si>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</si>
  <si>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</si>
  <si>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</si>
  <si>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</si>
  <si>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</si>
  <si>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</si>
  <si>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</si>
  <si>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</si>
  <si>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</si>
  <si>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</si>
  <si>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</si>
  <si>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</si>
  <si>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</si>
  <si>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</si>
  <si>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</si>
  <si>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</si>
  <si>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</si>
  <si>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</si>
  <si>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</si>
  <si>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</si>
  <si>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</si>
  <si>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</si>
  <si>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</si>
  <si>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</si>
  <si>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</si>
  <si>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</si>
  <si>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</si>
  <si>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</si>
  <si>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</si>
  <si>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</si>
  <si>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</si>
  <si>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</si>
  <si>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</si>
  <si>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</si>
  <si>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</si>
  <si>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</si>
  <si>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</si>
  <si>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</si>
  <si>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</si>
  <si>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</si>
  <si>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</si>
  <si>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</si>
  <si>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</si>
  <si>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</si>
  <si>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</si>
  <si>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</si>
  <si>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</si>
  <si>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</si>
  <si>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</si>
  <si>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</si>
  <si>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</si>
  <si>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</si>
  <si>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</si>
  <si>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</si>
  <si>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</si>
  <si>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</si>
  <si>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</si>
  <si>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</si>
  <si>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</si>
  <si>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</si>
  <si>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</si>
  <si>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</si>
  <si>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</si>
  <si>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</si>
  <si>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</si>
  <si>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</si>
  <si>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</si>
  <si>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ETFX Janney Global Water Fund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</si>
  <si>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</si>
  <si>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</si>
  <si>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</si>
  <si>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</si>
  <si>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</si>
  <si>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</si>
  <si>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</si>
  <si>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</si>
  <si>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</si>
  <si>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</si>
  <si>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</si>
  <si>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</si>
  <si>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</si>
  <si>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</si>
  <si>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</si>
  <si>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</si>
  <si>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</si>
  <si>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</si>
  <si>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</si>
  <si>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</si>
  <si>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</si>
  <si>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</si>
  <si>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</si>
  <si>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</si>
  <si>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</si>
  <si>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</si>
  <si>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</si>
  <si>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</si>
  <si>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</si>
  <si>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</si>
  <si>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</si>
  <si>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</si>
  <si>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</si>
  <si>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</si>
  <si>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</si>
  <si>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</si>
  <si>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</si>
  <si>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</si>
  <si>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</si>
  <si>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</si>
  <si>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</si>
  <si>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</si>
  <si>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</si>
  <si>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</si>
  <si>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</si>
  <si>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</si>
  <si>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</si>
  <si>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</si>
  <si>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</si>
  <si>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PIMCO Source</t>
  </si>
  <si>
    <t>DB ETC</t>
  </si>
  <si>
    <t>iPath</t>
  </si>
  <si>
    <t>Deutsche Börse Commodities GmbH</t>
  </si>
  <si>
    <t>Index Plus ETN</t>
  </si>
  <si>
    <t>iPath ETNs</t>
  </si>
  <si>
    <t>RBS ETNs</t>
  </si>
  <si>
    <t>08/2011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</si>
  <si>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</si>
  <si>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</si>
  <si>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</si>
  <si>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</si>
  <si>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</si>
  <si>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</si>
  <si>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</si>
  <si>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</si>
  <si>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</si>
  <si>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</si>
  <si>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</si>
  <si>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</si>
  <si>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</si>
  <si>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</si>
  <si>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</si>
  <si>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</si>
  <si>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</si>
  <si>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</si>
  <si>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</si>
  <si>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</si>
  <si>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</si>
  <si>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</si>
  <si>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</si>
  <si>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</si>
  <si>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</si>
  <si>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</si>
  <si>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</si>
  <si>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</si>
  <si>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</si>
  <si>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</si>
  <si>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</si>
  <si>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</si>
  <si>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</si>
  <si>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</si>
  <si>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</si>
  <si>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</si>
  <si>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</si>
  <si>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</si>
  <si>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</si>
  <si>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</si>
  <si>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</si>
  <si>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</si>
  <si>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</si>
  <si>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</si>
  <si>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</si>
  <si>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</si>
  <si>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</si>
  <si>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</si>
  <si>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</si>
  <si>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GOVT BOND EUROMTS BROAD 7-10</t>
  </si>
  <si>
    <t>AMUNDI ETF EUROMTS CASH 3 MONTHS</t>
  </si>
  <si>
    <t>AMUNDI ETF MSCI EMU HIGH DIVIDEND</t>
  </si>
  <si>
    <t>AMUNDI ETF MSCI EUROPE BANKS</t>
  </si>
  <si>
    <t>AMUNDI ETF MSCI EUROPE CONSUMER DISCRET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</si>
  <si>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</si>
  <si>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</si>
  <si>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</si>
  <si>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</si>
  <si>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</si>
  <si>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EURO STOXX 50</t>
  </si>
  <si>
    <t>AMUNDI ETF EONIA</t>
  </si>
  <si>
    <t>AMUNDI ETF LEVERAGED EURO STOXX 50 DAILY</t>
  </si>
  <si>
    <t>AMUNDI ETF LEVERAGED MSCI EUROPE DAILY</t>
  </si>
  <si>
    <t>AMUNDI ETF LEVERAGED MSCI USA DAILY</t>
  </si>
  <si>
    <t>AMUNDI ETF MSCI CHINA</t>
  </si>
  <si>
    <t>AMUNDI ETF MSCI EMU</t>
  </si>
  <si>
    <t>AMUNDI ETF MSCI EUROPE</t>
  </si>
  <si>
    <t>AMUNDI ETF MSCI GERMANY</t>
  </si>
  <si>
    <t>AMUNDI ETF MSCI INDIA</t>
  </si>
  <si>
    <t>AMUNDI ETF MSCI JAPAN</t>
  </si>
  <si>
    <t>AMUNDI ETF MSCI PACIFIC EX JAPAN</t>
  </si>
  <si>
    <t>AMUNDI ETF MSCI USA</t>
  </si>
  <si>
    <t>AMUNDI ETF MSCI WORLD EX EMU</t>
  </si>
  <si>
    <t>AMUNDI ETF MSCI WORLD EX EUROPE</t>
  </si>
  <si>
    <t>AMUNDI ETF SHORT DAX 30</t>
  </si>
  <si>
    <t>AMUNDI ETF SHORT EURO STOXX 50 DAILY</t>
  </si>
  <si>
    <t>AMUNDI ETF EURO CORPORATES</t>
  </si>
  <si>
    <t>AMUNDI ETF EURO INFLATION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</si>
  <si>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</si>
  <si>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</si>
  <si>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</si>
  <si>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</si>
  <si>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</si>
  <si>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COMMODITIES S&amp;P GSCI (LE)</t>
  </si>
  <si>
    <t>AMUNDI ETF COMMODITIES SP GSCI AGRICULT</t>
  </si>
  <si>
    <t>AMUNDI ETF COMMODITIES S&amp;P GSCI METALS</t>
  </si>
  <si>
    <t>AMUNDI ETF COMMODITIES SP GSCI NON ENERG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</si>
  <si>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</si>
  <si>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</si>
  <si>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</si>
  <si>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</si>
  <si>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</si>
  <si>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</si>
  <si>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EASTERN EUROPE EX RUSSIA</t>
  </si>
  <si>
    <t>AMUNDI ETF MSCI EUROPE EX EMU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</si>
  <si>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</si>
  <si>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</si>
  <si>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</si>
  <si>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</si>
  <si>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</si>
  <si>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</si>
  <si>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GV BD EUROMTS BROAD</t>
  </si>
  <si>
    <t>AMUNDI ETF SHORT GV BD EUROMTS BROA10-15</t>
  </si>
  <si>
    <t>AMUNDI ETF SHORT GV BD EUROMTS BROAD1-3</t>
  </si>
  <si>
    <t>AMUNDI ETF SHORT GV BD EUROMTS BROAD3-5</t>
  </si>
  <si>
    <t>AMUNDI ETF SHORT GV BD EUROMTS BROAD5-7</t>
  </si>
  <si>
    <t>AMUNDI ETF SHORT GV BD EUROMTS BROAD7-10</t>
  </si>
  <si>
    <t>AMUNDI ETF NASDAQ-100 - A</t>
  </si>
  <si>
    <t>AMUNDI ETF EURO CORPO FINANCIALS IBOXX</t>
  </si>
  <si>
    <t>AMUNDI ETF EURO CORPO EX FINANCIAL IBOXX</t>
  </si>
  <si>
    <t>AMUNDI ETF MSCI EUROPE ENERGY</t>
  </si>
  <si>
    <t>AMUNDI ETF MSCI EMERGING MARKETS</t>
  </si>
  <si>
    <t>AMUNDI ETF S&amp;P 500 - A</t>
  </si>
  <si>
    <t>ComStage ETF FR DAX</t>
  </si>
  <si>
    <t>Comstage ETF FR EURO STOXX 50</t>
  </si>
  <si>
    <t>AMUNDI ETF AAA GOVT BOND EUROMTS</t>
  </si>
  <si>
    <t>AMUNDI ETF CAC 40</t>
  </si>
  <si>
    <t>AMUNDI ETF EX AAA GOVT BD EUROMTS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</si>
  <si>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</si>
  <si>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</si>
  <si>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</si>
  <si>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</si>
  <si>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</si>
  <si>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</si>
  <si>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</si>
  <si>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</si>
  <si>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</si>
  <si>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</si>
  <si>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</si>
  <si>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</si>
  <si>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</si>
  <si>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</si>
  <si>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</si>
  <si>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</si>
  <si>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</si>
  <si>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</si>
  <si>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</si>
  <si>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</si>
  <si>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</si>
  <si>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</si>
  <si>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</si>
  <si>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</si>
  <si>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</si>
  <si>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</si>
  <si>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</si>
  <si>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</si>
  <si>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</si>
  <si>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</si>
  <si>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</si>
  <si>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</si>
  <si>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</si>
  <si>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</si>
  <si>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</si>
  <si>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</si>
  <si>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</si>
  <si>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Turnover Report: September 2011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</si>
  <si>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</si>
  <si>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</si>
  <si>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</si>
  <si>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</si>
  <si>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</si>
  <si>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 xml:space="preserve">LU0667622202 </t>
  </si>
  <si>
    <t>LU0667622384</t>
  </si>
  <si>
    <t xml:space="preserve">LU0667622111 </t>
  </si>
  <si>
    <t>LU0667622541</t>
  </si>
  <si>
    <t>LU0667622467</t>
  </si>
  <si>
    <t>09/2011</t>
  </si>
  <si>
    <t>k.A.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</si>
  <si>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</si>
  <si>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</si>
  <si>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</si>
  <si>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</si>
  <si>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</si>
  <si>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</si>
  <si>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</si>
  <si>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</si>
  <si>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</si>
  <si>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</si>
  <si>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</si>
  <si>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</si>
  <si>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</si>
  <si>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</si>
  <si>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</si>
  <si>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</si>
  <si>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</si>
  <si>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</si>
  <si>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</si>
  <si>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</si>
  <si>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</si>
  <si>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</si>
  <si>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</si>
  <si>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</si>
  <si>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</si>
  <si>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</si>
  <si>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</si>
  <si>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</si>
  <si>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</si>
  <si>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</si>
  <si>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</si>
  <si>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</si>
  <si>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</si>
  <si>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</si>
  <si>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</si>
  <si>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</si>
  <si>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</si>
  <si>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</si>
  <si>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</si>
  <si>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</si>
  <si>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</si>
  <si>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Designated Sponsor Report: September 2011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</si>
  <si>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</si>
  <si>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</si>
  <si>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</si>
  <si>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</si>
  <si>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</si>
  <si>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</si>
  <si>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</si>
  <si>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</si>
  <si>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</si>
  <si>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</si>
  <si>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</si>
  <si>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</si>
  <si>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</si>
  <si>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</si>
  <si>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</si>
  <si>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</si>
  <si>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</si>
  <si>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</si>
  <si>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</si>
  <si>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</si>
  <si>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</si>
  <si>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</si>
  <si>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</si>
  <si>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</si>
  <si>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</si>
  <si>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</si>
  <si>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</si>
  <si>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</si>
  <si>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</si>
  <si>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</si>
  <si>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</si>
  <si>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</si>
  <si>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</si>
  <si>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II SONIA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</si>
  <si>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</si>
  <si>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</si>
  <si>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</si>
  <si>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</si>
  <si>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</si>
  <si>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600 Europe Banks ETF</t>
  </si>
  <si>
    <t>db x-trackers STOXX Europe 600 Banks Short Daily ETF</t>
  </si>
  <si>
    <t>db x-trackers STOXX Europe 600 Basic Resources ETF</t>
  </si>
  <si>
    <t>db x-trackers STOXX Europe 600 Basic Resources Short Daily ETF</t>
  </si>
  <si>
    <t>db x-trackers STOXX Europe 600 ETF</t>
  </si>
  <si>
    <t>db x-trackers STOXX Europe 600 Food &amp; Beverage ETF</t>
  </si>
  <si>
    <t>db x-trackers STOXX Europe 600 Health Care ETF</t>
  </si>
  <si>
    <t>db x-trackers STOXX Europe 600 Health Care Short DailyETF</t>
  </si>
  <si>
    <t>db x-trackers STOXX Europe 600 Industrial Goods ETF</t>
  </si>
  <si>
    <t>db x-trackers STOXX Europe 600 Industrial Goods Short Daily ETF</t>
  </si>
  <si>
    <t>db x-trackers STOXX Europe 600 Insurance ETF</t>
  </si>
  <si>
    <t>db x-trackers STOXX Europe 600 Insurance Short Daily ETF</t>
  </si>
  <si>
    <t>db x-trackers STOXX Europe 600 Oil &amp; Gas ETF</t>
  </si>
  <si>
    <t>db x-trackers STOXX Europe 600 Oil &amp; Gas Short Daily ETF</t>
  </si>
  <si>
    <t>db x-trackers STOXX Europe 600 Technology ETF</t>
  </si>
  <si>
    <t>db x-trackers STOXX Europe 600 Technology Short Daily ETF</t>
  </si>
  <si>
    <t>db x-trackers STOXX Europe 600 Telecommunications ETF</t>
  </si>
  <si>
    <t>db x-trackers STOXX Europe 600 Telecommunications Short Daily ETF</t>
  </si>
  <si>
    <t>db x-trackers STOXX Europe 600 Utilities ETF</t>
  </si>
  <si>
    <t>db x-trackers STOXX Europe 600 Utilities Short Daily ETF</t>
  </si>
  <si>
    <t>db x-trackers STOXX Europe Christian Index ETF (DR)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</si>
</sst>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2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3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2" fontId="2" fillId="0" borderId="8" xfId="1" applyNumberFormat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5" xfId="1" applyFont="1" applyFill="1" applyBorder="1" applyAlignment="1">
      <alignment vertical="center"/>
    </xf>
    <xf numFmtId="0" fontId="10" fillId="4" borderId="15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 wrapText="1"/>
    </xf>
    <xf numFmtId="0" fontId="2" fillId="0" borderId="17" xfId="1" applyNumberFormat="1" applyFont="1" applyBorder="1" applyAlignment="1">
      <alignment horizontal="left" vertical="top"/>
    </xf>
    <xf numFmtId="4" fontId="2" fillId="0" borderId="19" xfId="1" applyNumberFormat="1" applyFont="1" applyBorder="1" applyAlignment="1">
      <alignment vertical="center"/>
    </xf>
    <xf numFmtId="4" fontId="4" fillId="2" borderId="18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5" xfId="4" applyFont="1" applyFill="1" applyBorder="1" applyAlignment="1"/>
    <xf numFmtId="0" fontId="10" fillId="5" borderId="15" xfId="4" applyFont="1" applyFill="1" applyBorder="1" applyAlignment="1">
      <alignment horizontal="left"/>
    </xf>
    <xf numFmtId="0" fontId="10" fillId="5" borderId="16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23" xfId="4" applyFont="1" applyBorder="1" applyAlignment="1"/>
    <xf numFmtId="0" fontId="2" fillId="0" borderId="0" xfId="4" applyFont="1" applyAlignment="1"/>
    <xf numFmtId="0" fontId="2" fillId="0" borderId="24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1" xfId="4" applyFont="1" applyBorder="1">
      <alignment vertical="center"/>
    </xf>
    <xf numFmtId="0" fontId="17" fillId="2" borderId="25" xfId="1" applyFont="1" applyFill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17" fillId="2" borderId="26" xfId="1" applyFont="1" applyFill="1" applyBorder="1" applyAlignment="1">
      <alignment vertical="center"/>
    </xf>
    <xf numFmtId="0" fontId="4" fillId="2" borderId="27" xfId="1" applyFont="1" applyFill="1" applyBorder="1" applyAlignment="1">
      <alignment horizontal="right"/>
    </xf>
    <xf numFmtId="0" fontId="16" fillId="2" borderId="28" xfId="1" applyFont="1" applyFill="1" applyBorder="1" applyAlignment="1">
      <alignment horizontal="right"/>
    </xf>
    <xf numFmtId="0" fontId="2" fillId="0" borderId="29" xfId="1" applyFont="1" applyBorder="1" applyAlignment="1">
      <alignment horizontal="left" vertical="center"/>
    </xf>
    <xf numFmtId="2" fontId="2" fillId="0" borderId="29" xfId="1" applyNumberFormat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1" fillId="0" borderId="0" xfId="4" applyFont="1" applyBorder="1" applyAlignment="1"/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17" fontId="7" fillId="0" borderId="0" xfId="1" applyNumberFormat="1" applyFont="1" applyAlignment="1">
      <alignment vertical="center"/>
    </xf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" fontId="2" fillId="0" borderId="13" xfId="2" applyNumberFormat="1" applyFont="1" applyFill="1" applyBorder="1" applyAlignment="1">
      <alignment vertical="center"/>
    </xf>
    <xf numFmtId="164" fontId="2" fillId="0" borderId="14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5" xfId="2" applyFont="1" applyFill="1" applyBorder="1" applyAlignment="1">
      <alignment vertical="center"/>
    </xf>
    <xf numFmtId="0" fontId="16" fillId="2" borderId="28" xfId="2" applyFont="1" applyFill="1" applyBorder="1" applyAlignment="1">
      <alignment horizontal="right" vertical="center"/>
    </xf>
    <xf numFmtId="0" fontId="16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right" vertical="center"/>
    </xf>
    <xf numFmtId="2" fontId="2" fillId="0" borderId="19" xfId="1" applyNumberFormat="1" applyFont="1" applyBorder="1" applyAlignment="1">
      <alignment vertical="center"/>
    </xf>
    <xf numFmtId="2" fontId="2" fillId="0" borderId="1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2" fillId="0" borderId="11" xfId="1" applyNumberFormat="1" applyFont="1" applyFill="1" applyBorder="1" applyAlignment="1">
      <alignment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49" fontId="3" fillId="2" borderId="2" xfId="7" applyNumberFormat="1" applyFont="1" applyFill="1" applyBorder="1" applyAlignment="1">
      <alignment vertical="top" wrapText="1"/>
    </xf>
    <xf numFmtId="0" fontId="7" fillId="0" borderId="0" xfId="1" applyFont="1" applyFill="1" applyBorder="1" applyAlignment="1">
      <alignment vertical="center"/>
    </xf>
    <xf numFmtId="0" fontId="12" fillId="4" borderId="15" xfId="1" applyFont="1" applyFill="1" applyBorder="1" applyAlignment="1">
      <alignment horizontal="left"/>
    </xf>
    <xf numFmtId="0" fontId="10" fillId="0" borderId="17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6" xfId="1" applyNumberFormat="1" applyFont="1" applyFill="1" applyBorder="1" applyAlignment="1">
      <alignment horizontal="right" vertical="top" wrapText="1"/>
    </xf>
    <xf numFmtId="49" fontId="3" fillId="0" borderId="37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10" fillId="4" borderId="15" xfId="7" applyFont="1" applyFill="1" applyBorder="1" applyAlignment="1">
      <alignment horizontal="left"/>
    </xf>
    <xf numFmtId="0" fontId="12" fillId="4" borderId="15" xfId="7" applyFont="1" applyFill="1" applyBorder="1" applyAlignment="1">
      <alignment horizontal="left"/>
    </xf>
    <xf numFmtId="49" fontId="3" fillId="2" borderId="3" xfId="7" applyNumberFormat="1" applyFont="1" applyFill="1" applyBorder="1" applyAlignment="1">
      <alignment horizontal="right" vertical="top" wrapText="1"/>
    </xf>
    <xf numFmtId="49" fontId="3" fillId="2" borderId="2" xfId="7" applyNumberFormat="1" applyFont="1" applyFill="1" applyBorder="1" applyAlignment="1">
      <alignment horizontal="right" vertical="top" wrapText="1"/>
    </xf>
    <xf numFmtId="49" fontId="2" fillId="0" borderId="0" xfId="7" applyNumberFormat="1" applyFont="1" applyAlignment="1">
      <alignment vertical="top" wrapText="1"/>
    </xf>
    <xf numFmtId="0" fontId="2" fillId="0" borderId="38" xfId="7" applyNumberFormat="1" applyFont="1" applyBorder="1" applyAlignment="1">
      <alignment horizontal="left" vertical="top" wrapText="1"/>
    </xf>
    <xf numFmtId="4" fontId="2" fillId="0" borderId="38" xfId="7" applyNumberFormat="1" applyFont="1" applyBorder="1" applyAlignment="1">
      <alignment vertical="center"/>
    </xf>
    <xf numFmtId="4" fontId="2" fillId="0" borderId="38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7" fillId="2" borderId="7" xfId="7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7" xfId="4" applyFont="1" applyFill="1" applyBorder="1" applyAlignment="1"/>
    <xf numFmtId="0" fontId="10" fillId="5" borderId="17" xfId="4" applyFont="1" applyFill="1" applyBorder="1" applyAlignment="1">
      <alignment horizontal="left"/>
    </xf>
    <xf numFmtId="0" fontId="10" fillId="5" borderId="37" xfId="4" applyFont="1" applyFill="1" applyBorder="1" applyAlignment="1">
      <alignment horizontal="left"/>
    </xf>
    <xf numFmtId="0" fontId="4" fillId="2" borderId="18" xfId="1" applyFont="1" applyFill="1" applyBorder="1" applyAlignment="1">
      <alignment vertical="center"/>
    </xf>
    <xf numFmtId="49" fontId="3" fillId="2" borderId="36" xfId="2" applyNumberFormat="1" applyFont="1" applyFill="1" applyBorder="1" applyAlignment="1">
      <alignment horizontal="right" vertical="top" wrapText="1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4" xfId="6" applyNumberFormat="1" applyFont="1" applyFill="1" applyBorder="1"/>
    <xf numFmtId="10" fontId="3" fillId="2" borderId="0" xfId="6" applyNumberFormat="1" applyFont="1" applyFill="1" applyBorder="1"/>
    <xf numFmtId="4" fontId="2" fillId="2" borderId="18" xfId="6" applyNumberFormat="1" applyFont="1" applyFill="1" applyBorder="1"/>
    <xf numFmtId="10" fontId="4" fillId="2" borderId="5" xfId="1" applyNumberFormat="1" applyFont="1" applyFill="1" applyBorder="1" applyAlignment="1"/>
    <xf numFmtId="164" fontId="2" fillId="0" borderId="40" xfId="6" applyNumberFormat="1" applyFont="1" applyBorder="1"/>
    <xf numFmtId="0" fontId="2" fillId="0" borderId="12" xfId="1" applyNumberFormat="1" applyFont="1" applyBorder="1" applyAlignment="1">
      <alignment horizontal="left" vertical="top"/>
    </xf>
    <xf numFmtId="0" fontId="2" fillId="0" borderId="41" xfId="1" applyNumberFormat="1" applyFont="1" applyBorder="1" applyAlignment="1">
      <alignment horizontal="left" vertical="top"/>
    </xf>
    <xf numFmtId="4" fontId="2" fillId="0" borderId="42" xfId="2" applyNumberFormat="1" applyFont="1" applyFill="1" applyBorder="1" applyAlignment="1">
      <alignment vertical="center"/>
    </xf>
    <xf numFmtId="4" fontId="2" fillId="0" borderId="43" xfId="2" applyNumberFormat="1" applyFont="1" applyFill="1" applyBorder="1" applyAlignment="1">
      <alignment vertical="center"/>
    </xf>
    <xf numFmtId="164" fontId="2" fillId="0" borderId="39" xfId="6" applyNumberFormat="1" applyFont="1" applyBorder="1"/>
    <xf numFmtId="4" fontId="2" fillId="0" borderId="44" xfId="2" applyNumberFormat="1" applyFont="1" applyFill="1" applyBorder="1" applyAlignment="1">
      <alignment vertical="center"/>
    </xf>
    <xf numFmtId="4" fontId="2" fillId="0" borderId="45" xfId="2" applyNumberFormat="1" applyFont="1" applyFill="1" applyBorder="1" applyAlignment="1">
      <alignment vertical="center"/>
    </xf>
    <xf numFmtId="164" fontId="2" fillId="0" borderId="46" xfId="6" applyNumberFormat="1" applyFont="1" applyBorder="1"/>
    <xf numFmtId="164" fontId="2" fillId="0" borderId="0" xfId="6" applyNumberFormat="1" applyFont="1" applyBorder="1"/>
    <xf numFmtId="0" fontId="2" fillId="0" borderId="42" xfId="1" applyNumberFormat="1" applyFont="1" applyBorder="1" applyAlignment="1">
      <alignment horizontal="left" vertical="top" wrapText="1"/>
    </xf>
    <xf numFmtId="0" fontId="2" fillId="0" borderId="13" xfId="1" applyNumberFormat="1" applyFont="1" applyBorder="1" applyAlignment="1">
      <alignment horizontal="left" vertical="top" wrapText="1"/>
    </xf>
    <xf numFmtId="0" fontId="2" fillId="0" borderId="13" xfId="1" applyFont="1" applyBorder="1" applyAlignment="1">
      <alignment vertical="center"/>
    </xf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4" xfId="5" applyNumberFormat="1" applyFont="1" applyBorder="1"/>
    <xf numFmtId="4" fontId="2" fillId="0" borderId="37" xfId="1" applyNumberFormat="1" applyFont="1" applyFill="1" applyBorder="1" applyAlignment="1">
      <alignment vertical="center"/>
    </xf>
    <xf numFmtId="4" fontId="2" fillId="0" borderId="37" xfId="1" applyNumberFormat="1" applyFont="1" applyFill="1" applyBorder="1" applyAlignment="1"/>
    <xf numFmtId="0" fontId="7" fillId="3" borderId="37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0" fontId="2" fillId="2" borderId="18" xfId="1" applyFont="1" applyFill="1" applyBorder="1" applyAlignment="1">
      <alignment vertical="center"/>
    </xf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49" fontId="3" fillId="2" borderId="1" xfId="7" applyNumberFormat="1" applyFont="1" applyFill="1" applyBorder="1" applyAlignment="1">
      <alignment vertical="top" wrapText="1"/>
    </xf>
    <xf numFmtId="0" fontId="2" fillId="0" borderId="42" xfId="7" applyNumberFormat="1" applyFont="1" applyBorder="1" applyAlignment="1">
      <alignment horizontal="left" vertical="top" wrapText="1"/>
    </xf>
    <xf numFmtId="0" fontId="2" fillId="0" borderId="47" xfId="7" applyNumberFormat="1" applyFont="1" applyBorder="1" applyAlignment="1">
      <alignment horizontal="left" vertical="top" wrapText="1"/>
    </xf>
    <xf numFmtId="0" fontId="2" fillId="2" borderId="18" xfId="7" applyFont="1" applyFill="1" applyBorder="1" applyAlignment="1">
      <alignment vertical="center"/>
    </xf>
    <xf numFmtId="10" fontId="2" fillId="0" borderId="14" xfId="11" applyNumberFormat="1" applyFont="1" applyBorder="1"/>
    <xf numFmtId="10" fontId="2" fillId="2" borderId="5" xfId="11" applyNumberFormat="1" applyFont="1" applyFill="1" applyBorder="1"/>
    <xf numFmtId="0" fontId="16" fillId="2" borderId="32" xfId="1" applyFont="1" applyFill="1" applyBorder="1" applyAlignment="1">
      <alignment horizontal="left" vertical="center"/>
    </xf>
    <xf numFmtId="0" fontId="16" fillId="2" borderId="33" xfId="1" applyFont="1" applyFill="1" applyBorder="1" applyAlignment="1">
      <alignment horizontal="left" vertical="center"/>
    </xf>
    <xf numFmtId="0" fontId="16" fillId="2" borderId="32" xfId="1" applyFont="1" applyFill="1" applyBorder="1" applyAlignment="1">
      <alignment horizontal="center" vertical="center"/>
    </xf>
    <xf numFmtId="0" fontId="16" fillId="2" borderId="33" xfId="1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11" fillId="4" borderId="35" xfId="2" applyFont="1" applyFill="1" applyBorder="1" applyAlignment="1">
      <alignment horizontal="center"/>
    </xf>
    <xf numFmtId="0" fontId="10" fillId="4" borderId="16" xfId="1" applyFont="1" applyFill="1" applyBorder="1" applyAlignment="1">
      <alignment horizontal="center"/>
    </xf>
    <xf numFmtId="0" fontId="0" fillId="4" borderId="34" xfId="1" applyFont="1" applyFill="1" applyBorder="1" applyAlignment="1"/>
    <xf numFmtId="0" fontId="0" fillId="4" borderId="4" xfId="1" applyFont="1" applyFill="1" applyBorder="1" applyAlignment="1"/>
    <xf numFmtId="0" fontId="0" fillId="4" borderId="5" xfId="1" applyFont="1" applyFill="1" applyBorder="1" applyAlignment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5" xfId="10" applyFont="1" applyFill="1" applyBorder="1" applyAlignment="1">
      <alignment vertical="center"/>
    </xf>
    <xf numFmtId="0" fontId="10" fillId="4" borderId="15" xfId="10" applyFont="1" applyFill="1" applyBorder="1" applyAlignment="1">
      <alignment horizontal="left"/>
    </xf>
    <xf numFmtId="0" fontId="10" fillId="4" borderId="16" xfId="10" applyFont="1" applyFill="1" applyBorder="1" applyAlignment="1">
      <alignment horizontal="left"/>
    </xf>
    <xf numFmtId="0" fontId="10" fillId="4" borderId="16" xfId="10" applyFont="1" applyFill="1" applyBorder="1" applyAlignment="1">
      <alignment horizontal="left" wrapText="1"/>
    </xf>
    <xf numFmtId="0" fontId="10" fillId="4" borderId="16" xfId="10" applyFont="1" applyFill="1" applyBorder="1" applyAlignment="1">
      <alignment horizontal="center"/>
    </xf>
    <xf numFmtId="0" fontId="11" fillId="4" borderId="34" xfId="10" applyFont="1" applyFill="1" applyBorder="1" applyAlignment="1">
      <alignment horizontal="center"/>
    </xf>
    <xf numFmtId="0" fontId="11" fillId="4" borderId="35" xfId="10" applyFont="1" applyFill="1" applyBorder="1" applyAlignment="1">
      <alignment horizontal="center"/>
    </xf>
    <xf numFmtId="0" fontId="12" fillId="4" borderId="15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horizontal="right" vertical="top" wrapText="1"/>
    </xf>
    <xf numFmtId="49" fontId="3" fillId="2" borderId="36" xfId="10" applyNumberFormat="1" applyFont="1" applyFill="1" applyBorder="1" applyAlignment="1">
      <alignment horizontal="right"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0" fontId="2" fillId="0" borderId="13" xfId="10" applyNumberFormat="1" applyFont="1" applyBorder="1" applyAlignment="1">
      <alignment horizontal="left" vertical="top"/>
    </xf>
    <xf numFmtId="4" fontId="2" fillId="0" borderId="42" xfId="10" applyNumberFormat="1" applyFont="1" applyFill="1" applyBorder="1" applyAlignment="1">
      <alignment vertical="center"/>
    </xf>
    <xf numFmtId="4" fontId="2" fillId="0" borderId="43" xfId="10" applyNumberFormat="1" applyFont="1" applyFill="1" applyBorder="1" applyAlignment="1">
      <alignment vertical="center"/>
    </xf>
    <xf numFmtId="164" fontId="2" fillId="0" borderId="39" xfId="12" applyNumberFormat="1" applyFont="1" applyBorder="1"/>
    <xf numFmtId="164" fontId="2" fillId="0" borderId="14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4" fontId="2" fillId="0" borderId="13" xfId="10" applyNumberFormat="1" applyFont="1" applyFill="1" applyBorder="1" applyAlignment="1">
      <alignment vertical="center"/>
    </xf>
    <xf numFmtId="4" fontId="2" fillId="0" borderId="10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7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4" fontId="2" fillId="0" borderId="44" xfId="10" applyNumberFormat="1" applyFont="1" applyFill="1" applyBorder="1" applyAlignment="1">
      <alignment vertical="center"/>
    </xf>
    <xf numFmtId="4" fontId="2" fillId="0" borderId="45" xfId="10" applyNumberFormat="1" applyFont="1" applyFill="1" applyBorder="1" applyAlignment="1">
      <alignment vertical="center"/>
    </xf>
    <xf numFmtId="164" fontId="2" fillId="0" borderId="46" xfId="12" applyNumberFormat="1" applyFont="1" applyBorder="1"/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0" fontId="2" fillId="2" borderId="18" xfId="10" applyFont="1" applyFill="1" applyBorder="1" applyAlignment="1">
      <alignment vertical="center"/>
    </xf>
    <xf numFmtId="4" fontId="2" fillId="2" borderId="18" xfId="12" applyNumberFormat="1" applyFont="1" applyFill="1" applyBorder="1"/>
    <xf numFmtId="4" fontId="2" fillId="2" borderId="4" xfId="12" applyNumberFormat="1" applyFont="1" applyFill="1" applyBorder="1"/>
    <xf numFmtId="10" fontId="3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</cellXfs>
  <cellStyles count="13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Sep 10 Okt 10 Nov 10 Dez 10 Jan 11 Feb 11 Mrz 11 Apr 11 Mai 11 Jun 11 Jul 11 Aug 11 Sep 11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40422</c:v>
              </c:pt>
              <c:pt idx="1">
                <c:v>40452</c:v>
              </c:pt>
              <c:pt idx="2">
                <c:v>40483</c:v>
              </c:pt>
              <c:pt idx="3">
                <c:v>40513</c:v>
              </c:pt>
              <c:pt idx="4">
                <c:v>40544</c:v>
              </c:pt>
              <c:pt idx="5">
                <c:v>40575</c:v>
              </c:pt>
              <c:pt idx="6">
                <c:v>40603</c:v>
              </c:pt>
              <c:pt idx="7">
                <c:v>40634</c:v>
              </c:pt>
              <c:pt idx="8">
                <c:v>40664</c:v>
              </c:pt>
              <c:pt idx="9">
                <c:v>40695</c:v>
              </c:pt>
              <c:pt idx="10">
                <c:v>40725</c:v>
              </c:pt>
              <c:pt idx="11">
                <c:v>40756</c:v>
              </c:pt>
              <c:pt idx="12">
                <c:v>40787</c:v>
              </c:pt>
            </c:numLit>
          </c:cat>
          <c:val>
            <c:numLit>
              <c:formatCode>#,##0.00</c:formatCode>
              <c:ptCount val="13"/>
              <c:pt idx="0">
                <c:v>10602.54228791774</c:v>
              </c:pt>
              <c:pt idx="1">
                <c:v>10884.264594526761</c:v>
              </c:pt>
              <c:pt idx="2">
                <c:v>13430.800103640877</c:v>
              </c:pt>
              <c:pt idx="3">
                <c:v>11002.035864101907</c:v>
              </c:pt>
              <c:pt idx="4">
                <c:v>14101.994355966046</c:v>
              </c:pt>
              <c:pt idx="5">
                <c:v>12403.91590632953</c:v>
              </c:pt>
              <c:pt idx="6">
                <c:v>19757.701161310917</c:v>
              </c:pt>
              <c:pt idx="7">
                <c:v>13146.188870746544</c:v>
              </c:pt>
              <c:pt idx="8">
                <c:v>13410.21557173498</c:v>
              </c:pt>
              <c:pt idx="9">
                <c:v>11606.11729818429</c:v>
              </c:pt>
              <c:pt idx="10">
                <c:v>18620.521018142586</c:v>
              </c:pt>
              <c:pt idx="11">
                <c:v>26992.369570064398</c:v>
              </c:pt>
              <c:pt idx="12">
                <c:v>18293.854646759537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948416"/>
        <c:axId val="267949952"/>
      </c:barChart>
      <c:dateAx>
        <c:axId val="26794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49952"/>
        <c:crosses val="autoZero"/>
        <c:auto val="1"/>
        <c:lblOffset val="100"/>
        <c:baseTimeUnit val="months"/>
        <c:majorUnit val="1"/>
        <c:minorUnit val="1"/>
      </c:dateAx>
      <c:valAx>
        <c:axId val="26794995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94841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079488"/>
        <c:axId val="268081024"/>
        <c:axId val="0"/>
      </c:bar3DChart>
      <c:catAx>
        <c:axId val="268079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08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08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07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913152"/>
        <c:axId val="274914688"/>
        <c:axId val="0"/>
      </c:bar3DChart>
      <c:catAx>
        <c:axId val="2749131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91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49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91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796224"/>
        <c:axId val="265798016"/>
        <c:axId val="0"/>
      </c:bar3DChart>
      <c:catAx>
        <c:axId val="2657962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579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9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109312"/>
        <c:axId val="266110848"/>
        <c:axId val="0"/>
      </c:bar3DChart>
      <c:catAx>
        <c:axId val="266109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1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11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0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643712"/>
        <c:axId val="266653696"/>
        <c:axId val="0"/>
      </c:bar3DChart>
      <c:catAx>
        <c:axId val="2666437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5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65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4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96480"/>
        <c:axId val="267798016"/>
        <c:axId val="0"/>
      </c:bar3DChart>
      <c:catAx>
        <c:axId val="2677964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9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79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79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zoomScaleNormal="100" workbookViewId="0"/>
  </sheetViews>
  <sheetFormatPr defaultRowHeight="1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>
      <c r="A1" s="41" t="s">
        <v>627</v>
      </c>
      <c r="B1" s="10"/>
      <c r="C1" s="10"/>
      <c r="D1" s="10"/>
      <c r="E1" s="11"/>
      <c r="F1" s="12"/>
      <c r="G1" s="12"/>
      <c r="H1" s="87"/>
    </row>
    <row r="2" spans="1:8" ht="24.75" customHeight="1">
      <c r="A2" s="14" t="s">
        <v>2426</v>
      </c>
      <c r="B2" s="10"/>
      <c r="C2" s="10"/>
      <c r="D2" s="10"/>
      <c r="E2" s="11"/>
      <c r="F2" s="12"/>
      <c r="G2" s="12"/>
    </row>
    <row r="3" spans="1:8" ht="24.75" customHeight="1">
      <c r="A3" s="10"/>
      <c r="B3" s="10"/>
      <c r="C3" s="10"/>
      <c r="D3" s="10"/>
      <c r="E3" s="11"/>
      <c r="F3" s="12"/>
      <c r="G3" s="12"/>
    </row>
    <row r="4" spans="1:8" ht="24.75" customHeight="1">
      <c r="D4" s="13"/>
    </row>
    <row r="5" spans="1:8" ht="24.75" customHeight="1"/>
    <row r="6" spans="1:8" ht="24.75" customHeight="1">
      <c r="F6" s="86">
        <v>40756</v>
      </c>
    </row>
    <row r="7" spans="1:8">
      <c r="F7" s="13" t="e">
        <v>#N/A</v>
      </c>
    </row>
    <row r="8" spans="1:8">
      <c r="F8" s="13" t="e">
        <v>#N/A</v>
      </c>
    </row>
    <row r="9" spans="1:8">
      <c r="F9" s="13" t="e">
        <v>#N/A</v>
      </c>
    </row>
    <row r="10" spans="1:8">
      <c r="F10" s="13" t="e">
        <v>#N/A</v>
      </c>
    </row>
    <row r="11" spans="1:8">
      <c r="F11" s="13" t="e">
        <v>#N/A</v>
      </c>
    </row>
    <row r="12" spans="1:8">
      <c r="F12" s="13" t="e">
        <v>#N/A</v>
      </c>
    </row>
    <row r="13" spans="1:8">
      <c r="F13" s="13" t="e">
        <v>#N/A</v>
      </c>
    </row>
    <row r="14" spans="1:8">
      <c r="F14" s="13" t="e">
        <v>#N/A</v>
      </c>
    </row>
    <row r="15" spans="1:8">
      <c r="F15" s="13" t="e">
        <v>#N/A</v>
      </c>
    </row>
    <row r="16" spans="1:8">
      <c r="F16" s="13" t="e">
        <v>#N/A</v>
      </c>
    </row>
    <row r="17" spans="1:8">
      <c r="F17" s="13" t="e">
        <v>#N/A</v>
      </c>
    </row>
    <row r="18" spans="1:8">
      <c r="F18" s="13" t="e">
        <v>#N/A</v>
      </c>
    </row>
    <row r="19" spans="1:8">
      <c r="F19" s="13" t="e">
        <v>#N/A</v>
      </c>
    </row>
    <row r="20" spans="1:8">
      <c r="F20" s="13" t="e">
        <v>#N/A</v>
      </c>
    </row>
    <row r="21" spans="1:8">
      <c r="F21" s="13" t="e">
        <v>#N/A</v>
      </c>
    </row>
    <row r="22" spans="1:8">
      <c r="F22" s="13" t="e">
        <v>#N/A</v>
      </c>
    </row>
    <row r="23" spans="1:8">
      <c r="F23" s="13" t="e">
        <v>#N/A</v>
      </c>
    </row>
    <row r="24" spans="1:8">
      <c r="F24" s="13" t="e">
        <v>#N/A</v>
      </c>
    </row>
    <row r="25" spans="1:8">
      <c r="F25" s="13" t="e">
        <v>#N/A</v>
      </c>
    </row>
    <row r="26" spans="1:8">
      <c r="F26" s="13" t="e">
        <v>#N/A</v>
      </c>
    </row>
    <row r="27" spans="1:8" ht="12.75" thickBot="1"/>
    <row r="28" spans="1:8" ht="12.75" customHeight="1">
      <c r="A28" s="185" t="s">
        <v>1410</v>
      </c>
      <c r="B28" s="71"/>
      <c r="C28" s="75" t="s">
        <v>1407</v>
      </c>
      <c r="D28" s="9"/>
      <c r="E28" s="185" t="s">
        <v>1413</v>
      </c>
      <c r="F28" s="98"/>
      <c r="G28" s="99" t="s">
        <v>2291</v>
      </c>
      <c r="H28" s="16"/>
    </row>
    <row r="29" spans="1:8" ht="12.75" customHeight="1" thickBot="1">
      <c r="A29" s="186"/>
      <c r="B29" s="73"/>
      <c r="C29" s="74" t="s">
        <v>1406</v>
      </c>
      <c r="D29" s="9"/>
      <c r="E29" s="186"/>
      <c r="F29" s="100"/>
      <c r="G29" s="101" t="s">
        <v>2292</v>
      </c>
      <c r="H29" s="16"/>
    </row>
    <row r="30" spans="1:8" ht="17.25" customHeight="1">
      <c r="A30" s="78" t="s">
        <v>1309</v>
      </c>
      <c r="B30" s="72" t="s">
        <v>1310</v>
      </c>
      <c r="C30" s="50">
        <v>8.3542727272999997</v>
      </c>
      <c r="D30"/>
      <c r="E30" s="78" t="s">
        <v>1309</v>
      </c>
      <c r="F30" s="72" t="s">
        <v>1310</v>
      </c>
      <c r="G30" s="102">
        <v>2825.047540092</v>
      </c>
    </row>
    <row r="31" spans="1:8" ht="17.25" customHeight="1">
      <c r="A31" s="30" t="s">
        <v>754</v>
      </c>
      <c r="B31" s="30" t="s">
        <v>755</v>
      </c>
      <c r="C31" s="31">
        <v>9.2098181817999993</v>
      </c>
      <c r="D31"/>
      <c r="E31" s="30" t="s">
        <v>754</v>
      </c>
      <c r="F31" s="30" t="s">
        <v>755</v>
      </c>
      <c r="G31" s="103">
        <v>1927.4598283350001</v>
      </c>
    </row>
    <row r="32" spans="1:8" ht="17.25" customHeight="1">
      <c r="A32" s="30" t="s">
        <v>543</v>
      </c>
      <c r="B32" s="30" t="s">
        <v>912</v>
      </c>
      <c r="C32" s="31">
        <v>10.0161428571</v>
      </c>
      <c r="D32"/>
      <c r="E32" s="30" t="s">
        <v>1919</v>
      </c>
      <c r="F32" s="30" t="s">
        <v>1319</v>
      </c>
      <c r="G32" s="103">
        <v>603.80657282899995</v>
      </c>
    </row>
    <row r="33" spans="1:8" ht="17.25" customHeight="1">
      <c r="A33" s="30" t="s">
        <v>1919</v>
      </c>
      <c r="B33" s="30" t="s">
        <v>1319</v>
      </c>
      <c r="C33" s="31">
        <v>11.311772727299999</v>
      </c>
      <c r="D33"/>
      <c r="E33" s="30" t="s">
        <v>1875</v>
      </c>
      <c r="F33" s="30" t="s">
        <v>215</v>
      </c>
      <c r="G33" s="103">
        <v>414.298746161</v>
      </c>
    </row>
    <row r="34" spans="1:8" ht="17.25" customHeight="1">
      <c r="A34" s="30" t="s">
        <v>559</v>
      </c>
      <c r="B34" s="22" t="s">
        <v>959</v>
      </c>
      <c r="C34" s="31">
        <v>11.7759047619</v>
      </c>
      <c r="D34"/>
      <c r="E34" s="30" t="s">
        <v>362</v>
      </c>
      <c r="F34" s="22" t="s">
        <v>363</v>
      </c>
      <c r="G34" s="104">
        <v>349.49690552999999</v>
      </c>
    </row>
    <row r="35" spans="1:8" ht="17.25" customHeight="1">
      <c r="A35" s="30" t="s">
        <v>1875</v>
      </c>
      <c r="B35" s="30" t="s">
        <v>215</v>
      </c>
      <c r="C35" s="31">
        <v>12.28</v>
      </c>
      <c r="D35"/>
      <c r="E35" s="30" t="s">
        <v>370</v>
      </c>
      <c r="F35" s="30" t="s">
        <v>371</v>
      </c>
      <c r="G35" s="103">
        <v>295.01403877899997</v>
      </c>
    </row>
    <row r="36" spans="1:8" ht="17.25" customHeight="1">
      <c r="A36" s="30" t="s">
        <v>1002</v>
      </c>
      <c r="B36" s="30" t="s">
        <v>427</v>
      </c>
      <c r="C36" s="31">
        <v>13.7824090909</v>
      </c>
      <c r="D36"/>
      <c r="E36" s="30" t="s">
        <v>2025</v>
      </c>
      <c r="F36" s="30" t="s">
        <v>2026</v>
      </c>
      <c r="G36" s="103">
        <v>247.465363524</v>
      </c>
    </row>
    <row r="37" spans="1:8" ht="17.25" customHeight="1">
      <c r="A37" s="30" t="s">
        <v>1159</v>
      </c>
      <c r="B37" s="30" t="s">
        <v>1160</v>
      </c>
      <c r="C37" s="31">
        <v>13.941272727299999</v>
      </c>
      <c r="D37"/>
      <c r="E37" s="30" t="s">
        <v>1983</v>
      </c>
      <c r="F37" s="30" t="s">
        <v>1251</v>
      </c>
      <c r="G37" s="103">
        <v>231.716052695</v>
      </c>
    </row>
    <row r="38" spans="1:8" ht="17.25" customHeight="1">
      <c r="A38" s="30" t="s">
        <v>547</v>
      </c>
      <c r="B38" s="30" t="s">
        <v>949</v>
      </c>
      <c r="C38" s="31">
        <v>15.430857142900001</v>
      </c>
      <c r="D38"/>
      <c r="E38" s="30" t="s">
        <v>1159</v>
      </c>
      <c r="F38" s="30" t="s">
        <v>1160</v>
      </c>
      <c r="G38" s="103">
        <v>198.065682493</v>
      </c>
    </row>
    <row r="39" spans="1:8" ht="17.25" customHeight="1" thickBot="1">
      <c r="A39" s="79" t="s">
        <v>540</v>
      </c>
      <c r="B39" s="35" t="s">
        <v>909</v>
      </c>
      <c r="C39" s="34">
        <v>15.5228571429</v>
      </c>
      <c r="D39"/>
      <c r="E39" s="79" t="s">
        <v>1396</v>
      </c>
      <c r="F39" s="35" t="s">
        <v>1392</v>
      </c>
      <c r="G39" s="105">
        <v>130.17214496099999</v>
      </c>
    </row>
    <row r="40" spans="1:8">
      <c r="A40" s="13"/>
      <c r="B40" s="13"/>
      <c r="C40" s="13"/>
    </row>
    <row r="41" spans="1:8" ht="12.75" thickBot="1"/>
    <row r="42" spans="1:8" ht="12.75" customHeight="1">
      <c r="A42" s="187" t="s">
        <v>1411</v>
      </c>
      <c r="B42" s="71"/>
      <c r="C42" s="75" t="s">
        <v>1407</v>
      </c>
      <c r="D42" s="9"/>
      <c r="E42" s="187" t="s">
        <v>1412</v>
      </c>
      <c r="F42" s="98"/>
      <c r="G42" s="99" t="s">
        <v>2291</v>
      </c>
      <c r="H42" s="16"/>
    </row>
    <row r="43" spans="1:8" ht="12.75" customHeight="1" thickBot="1">
      <c r="A43" s="188"/>
      <c r="B43" s="73"/>
      <c r="C43" s="74" t="s">
        <v>1406</v>
      </c>
      <c r="D43" s="9"/>
      <c r="E43" s="188"/>
      <c r="F43" s="100"/>
      <c r="G43" s="101" t="s">
        <v>2292</v>
      </c>
      <c r="H43" s="16"/>
    </row>
    <row r="44" spans="1:8" ht="17.25" customHeight="1">
      <c r="A44" s="80" t="s">
        <v>135</v>
      </c>
      <c r="B44" s="26" t="s">
        <v>136</v>
      </c>
      <c r="C44" s="27">
        <v>1.0043181818</v>
      </c>
      <c r="E44" s="80" t="s">
        <v>1907</v>
      </c>
      <c r="F44" s="26" t="s">
        <v>1908</v>
      </c>
      <c r="G44" s="106">
        <v>212.223642458</v>
      </c>
    </row>
    <row r="45" spans="1:8" ht="17.25" customHeight="1">
      <c r="A45" s="81" t="s">
        <v>397</v>
      </c>
      <c r="B45" s="28" t="s">
        <v>398</v>
      </c>
      <c r="C45" s="29">
        <v>1.9724285714000001</v>
      </c>
      <c r="E45" s="81" t="s">
        <v>1388</v>
      </c>
      <c r="F45" s="28" t="s">
        <v>243</v>
      </c>
      <c r="G45" s="107">
        <v>189.92467655599998</v>
      </c>
    </row>
    <row r="46" spans="1:8" ht="17.25" customHeight="1">
      <c r="A46" s="81" t="s">
        <v>455</v>
      </c>
      <c r="B46" s="32" t="s">
        <v>456</v>
      </c>
      <c r="C46" s="29">
        <v>3.6689047618999999</v>
      </c>
      <c r="E46" s="81" t="s">
        <v>1088</v>
      </c>
      <c r="F46" s="32" t="s">
        <v>116</v>
      </c>
      <c r="G46" s="108">
        <v>171.48164213999999</v>
      </c>
    </row>
    <row r="47" spans="1:8" ht="17.25" customHeight="1">
      <c r="A47" s="81" t="s">
        <v>853</v>
      </c>
      <c r="B47" s="28" t="s">
        <v>854</v>
      </c>
      <c r="C47" s="29">
        <v>3.7636190476000002</v>
      </c>
      <c r="E47" s="81" t="s">
        <v>1905</v>
      </c>
      <c r="F47" s="28" t="s">
        <v>1906</v>
      </c>
      <c r="G47" s="107">
        <v>135.66292590500001</v>
      </c>
    </row>
    <row r="48" spans="1:8" ht="17.25" customHeight="1">
      <c r="A48" s="81" t="s">
        <v>459</v>
      </c>
      <c r="B48" s="28" t="s">
        <v>460</v>
      </c>
      <c r="C48" s="29">
        <v>3.9598571428999998</v>
      </c>
      <c r="E48" s="81" t="s">
        <v>1913</v>
      </c>
      <c r="F48" s="28" t="s">
        <v>1914</v>
      </c>
      <c r="G48" s="107">
        <v>131.753691425</v>
      </c>
    </row>
    <row r="49" spans="1:8" ht="17.25" customHeight="1">
      <c r="A49" s="81" t="s">
        <v>1905</v>
      </c>
      <c r="B49" s="28" t="s">
        <v>1906</v>
      </c>
      <c r="C49" s="29">
        <v>4.1496818182000004</v>
      </c>
      <c r="E49" s="81" t="s">
        <v>1084</v>
      </c>
      <c r="F49" s="28" t="s">
        <v>113</v>
      </c>
      <c r="G49" s="107">
        <v>102.881928054</v>
      </c>
    </row>
    <row r="50" spans="1:8" ht="17.25" customHeight="1">
      <c r="A50" s="81" t="s">
        <v>855</v>
      </c>
      <c r="B50" s="28" t="s">
        <v>856</v>
      </c>
      <c r="C50" s="29">
        <v>4.2447142856999998</v>
      </c>
      <c r="E50" s="81" t="s">
        <v>508</v>
      </c>
      <c r="F50" s="28" t="s">
        <v>509</v>
      </c>
      <c r="G50" s="107">
        <v>100.37475892</v>
      </c>
    </row>
    <row r="51" spans="1:8" ht="17.25" customHeight="1">
      <c r="A51" s="81" t="s">
        <v>1913</v>
      </c>
      <c r="B51" s="28" t="s">
        <v>1914</v>
      </c>
      <c r="C51" s="29">
        <v>4.8343636364</v>
      </c>
      <c r="D51" s="13"/>
      <c r="E51" s="81" t="s">
        <v>1569</v>
      </c>
      <c r="F51" s="28" t="s">
        <v>1573</v>
      </c>
      <c r="G51" s="107">
        <v>74.163699627</v>
      </c>
    </row>
    <row r="52" spans="1:8" ht="17.25" customHeight="1">
      <c r="A52" s="81" t="s">
        <v>839</v>
      </c>
      <c r="B52" s="22" t="s">
        <v>840</v>
      </c>
      <c r="C52" s="29">
        <v>5.0329047619000002</v>
      </c>
      <c r="D52" s="13"/>
      <c r="E52" s="81" t="s">
        <v>2089</v>
      </c>
      <c r="F52" s="22" t="s">
        <v>2090</v>
      </c>
      <c r="G52" s="109">
        <v>56.425285559999999</v>
      </c>
    </row>
    <row r="53" spans="1:8" ht="17.25" customHeight="1" thickBot="1">
      <c r="A53" s="35" t="s">
        <v>1907</v>
      </c>
      <c r="B53" s="33" t="s">
        <v>1908</v>
      </c>
      <c r="C53" s="34">
        <v>5.1265909090999999</v>
      </c>
      <c r="D53" s="13"/>
      <c r="E53" s="35" t="s">
        <v>283</v>
      </c>
      <c r="F53" s="33" t="s">
        <v>284</v>
      </c>
      <c r="G53" s="110">
        <v>55.032556840000005</v>
      </c>
    </row>
    <row r="54" spans="1:8" ht="17.25" customHeight="1" thickBot="1">
      <c r="A54" s="37"/>
      <c r="B54" s="38"/>
      <c r="C54" s="39"/>
      <c r="D54" s="13"/>
      <c r="E54" s="37"/>
      <c r="G54" s="40"/>
    </row>
    <row r="55" spans="1:8" ht="12.75" customHeight="1">
      <c r="A55" s="185" t="s">
        <v>1408</v>
      </c>
      <c r="B55" s="71"/>
      <c r="C55" s="75" t="s">
        <v>1407</v>
      </c>
      <c r="D55" s="69"/>
      <c r="E55" s="185" t="s">
        <v>1409</v>
      </c>
      <c r="F55" s="98"/>
      <c r="G55" s="99" t="s">
        <v>2291</v>
      </c>
      <c r="H55" s="16"/>
    </row>
    <row r="56" spans="1:8" ht="12.75" customHeight="1" thickBot="1">
      <c r="A56" s="186"/>
      <c r="B56" s="73"/>
      <c r="C56" s="74" t="s">
        <v>1406</v>
      </c>
      <c r="D56" s="69"/>
      <c r="E56" s="186"/>
      <c r="F56" s="100"/>
      <c r="G56" s="101" t="s">
        <v>2292</v>
      </c>
      <c r="H56" s="16"/>
    </row>
    <row r="57" spans="1:8" ht="17.25" customHeight="1">
      <c r="A57" s="80" t="s">
        <v>2085</v>
      </c>
      <c r="B57" s="76" t="s">
        <v>1182</v>
      </c>
      <c r="C57" s="77">
        <v>25.7440454545</v>
      </c>
      <c r="E57" s="78" t="s">
        <v>212</v>
      </c>
      <c r="F57" s="72" t="s">
        <v>213</v>
      </c>
      <c r="G57" s="102">
        <v>76.617441121999988</v>
      </c>
    </row>
    <row r="58" spans="1:8" ht="17.25" customHeight="1">
      <c r="A58" s="81" t="s">
        <v>2087</v>
      </c>
      <c r="B58" s="28" t="s">
        <v>1183</v>
      </c>
      <c r="C58" s="29">
        <v>34.9650454545</v>
      </c>
      <c r="E58" s="30" t="s">
        <v>1103</v>
      </c>
      <c r="F58" s="30" t="s">
        <v>1904</v>
      </c>
      <c r="G58" s="103">
        <v>37.951780538999998</v>
      </c>
    </row>
    <row r="59" spans="1:8" ht="17.25" customHeight="1">
      <c r="A59" s="81" t="s">
        <v>212</v>
      </c>
      <c r="B59" s="32" t="s">
        <v>213</v>
      </c>
      <c r="C59" s="29">
        <v>37.834590909100001</v>
      </c>
      <c r="D59" s="13"/>
      <c r="E59" s="30" t="s">
        <v>1017</v>
      </c>
      <c r="F59" s="30" t="s">
        <v>131</v>
      </c>
      <c r="G59" s="103">
        <v>18.849423083000001</v>
      </c>
    </row>
    <row r="60" spans="1:8" ht="17.25" customHeight="1">
      <c r="A60" s="81" t="s">
        <v>1016</v>
      </c>
      <c r="B60" s="32" t="s">
        <v>132</v>
      </c>
      <c r="C60" s="29">
        <v>38.050045454500001</v>
      </c>
      <c r="D60" s="13"/>
      <c r="E60" s="30" t="s">
        <v>71</v>
      </c>
      <c r="F60" s="30" t="s">
        <v>72</v>
      </c>
      <c r="G60" s="103">
        <v>10.589728235999999</v>
      </c>
    </row>
    <row r="61" spans="1:8" ht="17.25" customHeight="1" thickBot="1">
      <c r="A61" s="35" t="s">
        <v>1103</v>
      </c>
      <c r="B61" s="33" t="s">
        <v>1904</v>
      </c>
      <c r="C61" s="34">
        <v>40.677909090900002</v>
      </c>
      <c r="D61" s="13"/>
      <c r="E61" s="79" t="s">
        <v>2199</v>
      </c>
      <c r="F61" s="35" t="s">
        <v>130</v>
      </c>
      <c r="G61" s="105">
        <v>8.4710286809999999</v>
      </c>
    </row>
    <row r="63" spans="1:8">
      <c r="A63" s="15" t="s">
        <v>1414</v>
      </c>
    </row>
    <row r="65" spans="1:1">
      <c r="A65" s="25" t="s">
        <v>133</v>
      </c>
    </row>
    <row r="861" spans="1:5">
      <c r="A861" s="15" t="s">
        <v>2226</v>
      </c>
      <c r="B861" s="15" t="s">
        <v>2227</v>
      </c>
      <c r="C861" s="15" t="s">
        <v>1835</v>
      </c>
      <c r="D861" s="15" t="s">
        <v>452</v>
      </c>
      <c r="E861" s="13" t="s">
        <v>2194</v>
      </c>
    </row>
    <row r="862" spans="1:5">
      <c r="A862" s="15" t="s">
        <v>2207</v>
      </c>
      <c r="B862" s="15" t="s">
        <v>2208</v>
      </c>
      <c r="C862" s="15" t="s">
        <v>1399</v>
      </c>
      <c r="D862" s="15" t="s">
        <v>452</v>
      </c>
      <c r="E862" s="13" t="s">
        <v>2194</v>
      </c>
    </row>
    <row r="863" spans="1:5">
      <c r="A863" s="15" t="s">
        <v>2281</v>
      </c>
      <c r="B863" s="15" t="s">
        <v>2271</v>
      </c>
      <c r="C863" s="15" t="s">
        <v>2083</v>
      </c>
      <c r="D863" s="15" t="s">
        <v>453</v>
      </c>
      <c r="E863" s="13" t="s">
        <v>454</v>
      </c>
    </row>
    <row r="864" spans="1:5">
      <c r="A864" s="15" t="s">
        <v>2282</v>
      </c>
      <c r="B864" s="15" t="s">
        <v>2272</v>
      </c>
      <c r="C864" s="15" t="s">
        <v>2083</v>
      </c>
      <c r="D864" s="15" t="s">
        <v>453</v>
      </c>
      <c r="E864" s="13" t="s">
        <v>454</v>
      </c>
    </row>
    <row r="865" spans="1:5">
      <c r="A865" s="15" t="s">
        <v>2283</v>
      </c>
      <c r="B865" s="15" t="s">
        <v>2273</v>
      </c>
      <c r="C865" s="15" t="s">
        <v>2083</v>
      </c>
      <c r="D865" s="15" t="s">
        <v>453</v>
      </c>
      <c r="E865" s="13" t="s">
        <v>454</v>
      </c>
    </row>
    <row r="866" spans="1:5">
      <c r="A866" s="15" t="s">
        <v>2284</v>
      </c>
      <c r="B866" s="15" t="s">
        <v>2274</v>
      </c>
      <c r="C866" s="15" t="s">
        <v>2083</v>
      </c>
      <c r="D866" s="15" t="s">
        <v>453</v>
      </c>
      <c r="E866" s="13" t="s">
        <v>454</v>
      </c>
    </row>
    <row r="867" spans="1:5">
      <c r="A867" s="15" t="s">
        <v>2285</v>
      </c>
      <c r="B867" s="15" t="s">
        <v>2275</v>
      </c>
      <c r="C867" s="15" t="s">
        <v>2083</v>
      </c>
      <c r="D867" s="15" t="s">
        <v>453</v>
      </c>
      <c r="E867" s="13" t="s">
        <v>454</v>
      </c>
    </row>
    <row r="868" spans="1:5">
      <c r="A868" s="15" t="s">
        <v>2286</v>
      </c>
      <c r="B868" s="15" t="s">
        <v>2276</v>
      </c>
      <c r="C868" s="15" t="s">
        <v>2083</v>
      </c>
      <c r="D868" s="15" t="s">
        <v>453</v>
      </c>
      <c r="E868" s="13" t="s">
        <v>454</v>
      </c>
    </row>
    <row r="869" spans="1:5">
      <c r="A869" s="15" t="s">
        <v>2287</v>
      </c>
      <c r="B869" s="15" t="s">
        <v>2277</v>
      </c>
      <c r="C869" s="15" t="s">
        <v>2083</v>
      </c>
      <c r="D869" s="15" t="s">
        <v>453</v>
      </c>
      <c r="E869" s="13" t="s">
        <v>454</v>
      </c>
    </row>
    <row r="870" spans="1:5">
      <c r="A870" s="15" t="s">
        <v>2288</v>
      </c>
      <c r="B870" s="15" t="s">
        <v>2278</v>
      </c>
      <c r="C870" s="15" t="s">
        <v>2083</v>
      </c>
      <c r="D870" s="15" t="s">
        <v>453</v>
      </c>
      <c r="E870" s="13" t="s">
        <v>454</v>
      </c>
    </row>
    <row r="871" spans="1:5">
      <c r="A871" s="15" t="s">
        <v>2289</v>
      </c>
      <c r="B871" s="15" t="s">
        <v>2279</v>
      </c>
      <c r="C871" s="15" t="s">
        <v>2083</v>
      </c>
      <c r="D871" s="15" t="s">
        <v>453</v>
      </c>
      <c r="E871" s="13" t="s">
        <v>454</v>
      </c>
    </row>
    <row r="872" spans="1:5">
      <c r="A872" s="15" t="s">
        <v>2290</v>
      </c>
      <c r="B872" s="15" t="s">
        <v>2280</v>
      </c>
      <c r="C872" s="15" t="s">
        <v>2083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896"/>
  <sheetViews>
    <sheetView showGridLines="0" zoomScaleNormal="100" workbookViewId="0">
      <pane ySplit="6" topLeftCell="A7" activePane="bottomLeft" state="frozen"/>
      <selection activeCell="C36" sqref="C36"/>
      <selection pane="bottomLeft" activeCell="C36" sqref="C36"/>
    </sheetView>
  </sheetViews>
  <sheetFormatPr defaultRowHeight="12"/>
  <cols>
    <col min="1" max="1" width="56.42578125" style="197" customWidth="1"/>
    <col min="2" max="3" width="13.5703125" style="197" customWidth="1"/>
    <col min="4" max="4" width="14.42578125" style="197" bestFit="1" customWidth="1"/>
    <col min="5" max="5" width="13.85546875" style="197" customWidth="1"/>
    <col min="6" max="9" width="11.42578125" style="197" customWidth="1"/>
    <col min="10" max="11" width="11.42578125" style="198" customWidth="1"/>
    <col min="12" max="16384" width="9.140625" style="198"/>
  </cols>
  <sheetData>
    <row r="1" spans="1:244" ht="20.25">
      <c r="A1" s="196" t="s">
        <v>627</v>
      </c>
    </row>
    <row r="2" spans="1:244" ht="15.75" customHeight="1">
      <c r="A2" s="199" t="s">
        <v>2426</v>
      </c>
      <c r="F2" s="87"/>
      <c r="H2" s="87"/>
    </row>
    <row r="4" spans="1:244">
      <c r="A4" s="198"/>
      <c r="B4" s="198"/>
      <c r="C4" s="198"/>
      <c r="D4" s="198"/>
      <c r="E4" s="198"/>
      <c r="F4" s="198"/>
      <c r="G4" s="198"/>
      <c r="H4" s="198"/>
      <c r="I4" s="198"/>
    </row>
    <row r="5" spans="1:244" s="197" customFormat="1" ht="22.5">
      <c r="A5" s="200" t="s">
        <v>819</v>
      </c>
      <c r="B5" s="201" t="s">
        <v>201</v>
      </c>
      <c r="C5" s="202" t="s">
        <v>1857</v>
      </c>
      <c r="D5" s="202" t="s">
        <v>451</v>
      </c>
      <c r="E5" s="203" t="s">
        <v>233</v>
      </c>
      <c r="F5" s="204" t="s">
        <v>1385</v>
      </c>
      <c r="G5" s="205"/>
      <c r="H5" s="206"/>
      <c r="I5" s="207"/>
      <c r="J5" s="200" t="s">
        <v>624</v>
      </c>
      <c r="K5" s="200" t="s">
        <v>399</v>
      </c>
    </row>
    <row r="6" spans="1:244" s="214" customFormat="1" ht="22.5">
      <c r="A6" s="208"/>
      <c r="B6" s="208"/>
      <c r="C6" s="209"/>
      <c r="D6" s="209"/>
      <c r="E6" s="209"/>
      <c r="F6" s="210" t="s">
        <v>2437</v>
      </c>
      <c r="G6" s="211" t="s">
        <v>2270</v>
      </c>
      <c r="H6" s="211" t="s">
        <v>196</v>
      </c>
      <c r="I6" s="212" t="s">
        <v>197</v>
      </c>
      <c r="J6" s="213" t="s">
        <v>625</v>
      </c>
      <c r="K6" s="213" t="s">
        <v>1887</v>
      </c>
      <c r="M6" s="197"/>
      <c r="IH6" s="215"/>
      <c r="IJ6" s="215"/>
    </row>
    <row r="7" spans="1:244">
      <c r="A7" s="216" t="s">
        <v>1309</v>
      </c>
      <c r="B7" s="216" t="s">
        <v>1310</v>
      </c>
      <c r="C7" s="216" t="s">
        <v>1834</v>
      </c>
      <c r="D7" s="216" t="s">
        <v>453</v>
      </c>
      <c r="E7" s="217" t="s">
        <v>2194</v>
      </c>
      <c r="F7" s="218">
        <v>2825.047540092</v>
      </c>
      <c r="G7" s="219">
        <v>4651.7501513570005</v>
      </c>
      <c r="H7" s="220">
        <f t="shared" ref="H7:H70" si="0">IF(ISERROR(F7/G7-1),"",((F7/G7-1)))</f>
        <v>-0.39269147134484816</v>
      </c>
      <c r="I7" s="221">
        <f t="shared" ref="I7:I70" si="1">F7/$F$881</f>
        <v>0.15442604058256365</v>
      </c>
      <c r="J7" s="222">
        <v>9174.5470000000005</v>
      </c>
      <c r="K7" s="222">
        <v>8.3542727272999997</v>
      </c>
    </row>
    <row r="8" spans="1:244">
      <c r="A8" s="216" t="s">
        <v>754</v>
      </c>
      <c r="B8" s="216" t="s">
        <v>755</v>
      </c>
      <c r="C8" s="216" t="s">
        <v>1399</v>
      </c>
      <c r="D8" s="216" t="s">
        <v>452</v>
      </c>
      <c r="E8" s="217" t="s">
        <v>2194</v>
      </c>
      <c r="F8" s="223">
        <v>1927.4598283350001</v>
      </c>
      <c r="G8" s="224">
        <v>1736.16512816</v>
      </c>
      <c r="H8" s="221">
        <f t="shared" si="0"/>
        <v>0.11018231910793852</v>
      </c>
      <c r="I8" s="221">
        <f t="shared" si="1"/>
        <v>0.1053610551495458</v>
      </c>
      <c r="J8" s="222">
        <v>527.96438852999995</v>
      </c>
      <c r="K8" s="222">
        <v>9.2098181817999993</v>
      </c>
    </row>
    <row r="9" spans="1:244">
      <c r="A9" s="216" t="s">
        <v>210</v>
      </c>
      <c r="B9" s="216" t="s">
        <v>211</v>
      </c>
      <c r="C9" s="216" t="s">
        <v>1399</v>
      </c>
      <c r="D9" s="216" t="s">
        <v>452</v>
      </c>
      <c r="E9" s="217" t="s">
        <v>2194</v>
      </c>
      <c r="F9" s="223">
        <v>1057.551533395</v>
      </c>
      <c r="G9" s="224">
        <v>2359.7738468090001</v>
      </c>
      <c r="H9" s="221">
        <f t="shared" si="0"/>
        <v>-0.55184199756045604</v>
      </c>
      <c r="I9" s="221">
        <f t="shared" si="1"/>
        <v>5.7809114252601303E-2</v>
      </c>
      <c r="J9" s="222">
        <v>5110.1638313399999</v>
      </c>
      <c r="K9" s="222">
        <v>11.611863636400001</v>
      </c>
    </row>
    <row r="10" spans="1:244">
      <c r="A10" s="216" t="s">
        <v>1919</v>
      </c>
      <c r="B10" s="216" t="s">
        <v>1319</v>
      </c>
      <c r="C10" s="216" t="s">
        <v>1834</v>
      </c>
      <c r="D10" s="216" t="s">
        <v>453</v>
      </c>
      <c r="E10" s="217" t="s">
        <v>454</v>
      </c>
      <c r="F10" s="223">
        <v>603.80657282899995</v>
      </c>
      <c r="G10" s="224">
        <v>1021.5716601829999</v>
      </c>
      <c r="H10" s="221">
        <f t="shared" si="0"/>
        <v>-0.40894349719838874</v>
      </c>
      <c r="I10" s="221">
        <f t="shared" si="1"/>
        <v>3.300597848228539E-2</v>
      </c>
      <c r="J10" s="222">
        <v>2667.299</v>
      </c>
      <c r="K10" s="222">
        <v>11.311772727299999</v>
      </c>
    </row>
    <row r="11" spans="1:244">
      <c r="A11" s="216" t="s">
        <v>774</v>
      </c>
      <c r="B11" s="216" t="s">
        <v>775</v>
      </c>
      <c r="C11" s="216" t="s">
        <v>1832</v>
      </c>
      <c r="D11" s="216" t="s">
        <v>453</v>
      </c>
      <c r="E11" s="217" t="s">
        <v>2194</v>
      </c>
      <c r="F11" s="223">
        <v>511.02473771799998</v>
      </c>
      <c r="G11" s="224">
        <v>991.37257765999993</v>
      </c>
      <c r="H11" s="221">
        <f t="shared" si="0"/>
        <v>-0.48452806822213668</v>
      </c>
      <c r="I11" s="221">
        <f t="shared" si="1"/>
        <v>2.7934229695463414E-2</v>
      </c>
      <c r="J11" s="222">
        <v>506.82119445000001</v>
      </c>
      <c r="K11" s="222">
        <v>11.970227272700001</v>
      </c>
    </row>
    <row r="12" spans="1:244">
      <c r="A12" s="216" t="s">
        <v>904</v>
      </c>
      <c r="B12" s="216" t="s">
        <v>905</v>
      </c>
      <c r="C12" s="216" t="s">
        <v>1829</v>
      </c>
      <c r="D12" s="216" t="s">
        <v>452</v>
      </c>
      <c r="E12" s="217" t="s">
        <v>2194</v>
      </c>
      <c r="F12" s="223">
        <v>465.263777893</v>
      </c>
      <c r="G12" s="224">
        <v>729.59620801199992</v>
      </c>
      <c r="H12" s="221">
        <f t="shared" si="0"/>
        <v>-0.36229962164859875</v>
      </c>
      <c r="I12" s="221">
        <f t="shared" si="1"/>
        <v>2.5432790785588508E-2</v>
      </c>
      <c r="J12" s="222">
        <v>549.49467480999999</v>
      </c>
      <c r="K12" s="222">
        <v>11.2459090909</v>
      </c>
    </row>
    <row r="13" spans="1:244">
      <c r="A13" s="216" t="s">
        <v>1184</v>
      </c>
      <c r="B13" s="216" t="s">
        <v>1185</v>
      </c>
      <c r="C13" s="216" t="s">
        <v>1835</v>
      </c>
      <c r="D13" s="216" t="s">
        <v>452</v>
      </c>
      <c r="E13" s="217" t="s">
        <v>2194</v>
      </c>
      <c r="F13" s="223">
        <v>419.776873034</v>
      </c>
      <c r="G13" s="224">
        <v>714.06302272800008</v>
      </c>
      <c r="H13" s="221">
        <f t="shared" si="0"/>
        <v>-0.41212909831083522</v>
      </c>
      <c r="I13" s="221">
        <f t="shared" si="1"/>
        <v>2.2946332587613409E-2</v>
      </c>
      <c r="J13" s="222">
        <v>898.72958800000004</v>
      </c>
      <c r="K13" s="222">
        <v>12.5328181818</v>
      </c>
    </row>
    <row r="14" spans="1:244">
      <c r="A14" s="216" t="s">
        <v>1875</v>
      </c>
      <c r="B14" s="216" t="s">
        <v>215</v>
      </c>
      <c r="C14" s="216" t="s">
        <v>1399</v>
      </c>
      <c r="D14" s="216" t="s">
        <v>452</v>
      </c>
      <c r="E14" s="217" t="s">
        <v>2194</v>
      </c>
      <c r="F14" s="223">
        <v>414.298746161</v>
      </c>
      <c r="G14" s="224">
        <v>392.69501403300001</v>
      </c>
      <c r="H14" s="221">
        <f t="shared" si="0"/>
        <v>5.5014021966127036E-2</v>
      </c>
      <c r="I14" s="221">
        <f t="shared" si="1"/>
        <v>2.264688083297894E-2</v>
      </c>
      <c r="J14" s="222">
        <v>373.80165462000002</v>
      </c>
      <c r="K14" s="222">
        <v>12.28</v>
      </c>
    </row>
    <row r="15" spans="1:244">
      <c r="A15" s="216" t="s">
        <v>1883</v>
      </c>
      <c r="B15" s="216" t="s">
        <v>1318</v>
      </c>
      <c r="C15" s="216" t="s">
        <v>1834</v>
      </c>
      <c r="D15" s="216" t="s">
        <v>453</v>
      </c>
      <c r="E15" s="217" t="s">
        <v>454</v>
      </c>
      <c r="F15" s="223">
        <v>392.10189571399997</v>
      </c>
      <c r="G15" s="224">
        <v>760.47925724300001</v>
      </c>
      <c r="H15" s="221">
        <f t="shared" si="0"/>
        <v>-0.48440159020838414</v>
      </c>
      <c r="I15" s="221">
        <f t="shared" si="1"/>
        <v>2.1433530728498261E-2</v>
      </c>
      <c r="J15" s="222">
        <v>2710.8829999999998</v>
      </c>
      <c r="K15" s="222">
        <v>12.662227272699999</v>
      </c>
    </row>
    <row r="16" spans="1:244">
      <c r="A16" s="216" t="s">
        <v>362</v>
      </c>
      <c r="B16" s="216" t="s">
        <v>363</v>
      </c>
      <c r="C16" s="216" t="s">
        <v>1399</v>
      </c>
      <c r="D16" s="216" t="s">
        <v>452</v>
      </c>
      <c r="E16" s="217" t="s">
        <v>2194</v>
      </c>
      <c r="F16" s="223">
        <v>349.49690552999999</v>
      </c>
      <c r="G16" s="224">
        <v>384.96784472899998</v>
      </c>
      <c r="H16" s="221">
        <f t="shared" si="0"/>
        <v>-9.2140005158015015E-2</v>
      </c>
      <c r="I16" s="221">
        <f t="shared" si="1"/>
        <v>1.9104607108699691E-2</v>
      </c>
      <c r="J16" s="222">
        <v>2878.3658854957148</v>
      </c>
      <c r="K16" s="222">
        <v>26.3874090909</v>
      </c>
    </row>
    <row r="17" spans="1:244">
      <c r="A17" s="216" t="s">
        <v>370</v>
      </c>
      <c r="B17" s="216" t="s">
        <v>371</v>
      </c>
      <c r="C17" s="216" t="s">
        <v>1835</v>
      </c>
      <c r="D17" s="216" t="s">
        <v>452</v>
      </c>
      <c r="E17" s="217" t="s">
        <v>2194</v>
      </c>
      <c r="F17" s="223">
        <v>295.01403877899997</v>
      </c>
      <c r="G17" s="224">
        <v>620.44311158899995</v>
      </c>
      <c r="H17" s="221">
        <f t="shared" si="0"/>
        <v>-0.52451073552344296</v>
      </c>
      <c r="I17" s="221">
        <f t="shared" si="1"/>
        <v>1.612640115905031E-2</v>
      </c>
      <c r="J17" s="222">
        <v>292.88255199999998</v>
      </c>
      <c r="K17" s="222">
        <v>31.083363636400001</v>
      </c>
    </row>
    <row r="18" spans="1:244">
      <c r="A18" s="216" t="s">
        <v>2025</v>
      </c>
      <c r="B18" s="216" t="s">
        <v>2026</v>
      </c>
      <c r="C18" s="216" t="s">
        <v>1834</v>
      </c>
      <c r="D18" s="216" t="s">
        <v>453</v>
      </c>
      <c r="E18" s="217" t="s">
        <v>2194</v>
      </c>
      <c r="F18" s="223">
        <v>247.465363524</v>
      </c>
      <c r="G18" s="224">
        <v>569.98807841899998</v>
      </c>
      <c r="H18" s="221">
        <f t="shared" si="0"/>
        <v>-0.56584115897580678</v>
      </c>
      <c r="I18" s="221">
        <f t="shared" si="1"/>
        <v>1.3527240065167747E-2</v>
      </c>
      <c r="J18" s="222">
        <v>683.52300000000002</v>
      </c>
      <c r="K18" s="222">
        <v>24.1335909091</v>
      </c>
    </row>
    <row r="19" spans="1:244">
      <c r="A19" s="216" t="s">
        <v>1983</v>
      </c>
      <c r="B19" s="216" t="s">
        <v>1251</v>
      </c>
      <c r="C19" s="216" t="s">
        <v>1833</v>
      </c>
      <c r="D19" s="216" t="s">
        <v>452</v>
      </c>
      <c r="E19" s="217" t="s">
        <v>454</v>
      </c>
      <c r="F19" s="223">
        <v>231.716052695</v>
      </c>
      <c r="G19" s="224">
        <v>278.96537806599997</v>
      </c>
      <c r="H19" s="221">
        <f t="shared" si="0"/>
        <v>-0.16937343873482869</v>
      </c>
      <c r="I19" s="221">
        <f t="shared" si="1"/>
        <v>1.2666332884417311E-2</v>
      </c>
      <c r="J19" s="222">
        <v>48.056049403500005</v>
      </c>
      <c r="K19" s="222">
        <v>28.0752727273</v>
      </c>
    </row>
    <row r="20" spans="1:244">
      <c r="A20" s="216" t="s">
        <v>1907</v>
      </c>
      <c r="B20" s="216" t="s">
        <v>1908</v>
      </c>
      <c r="C20" s="216" t="s">
        <v>1834</v>
      </c>
      <c r="D20" s="216" t="s">
        <v>453</v>
      </c>
      <c r="E20" s="217" t="s">
        <v>454</v>
      </c>
      <c r="F20" s="223">
        <v>212.223642458</v>
      </c>
      <c r="G20" s="224">
        <v>342.36970540800002</v>
      </c>
      <c r="H20" s="221">
        <f t="shared" si="0"/>
        <v>-0.38013311602703193</v>
      </c>
      <c r="I20" s="221">
        <f t="shared" si="1"/>
        <v>1.1600816042101477E-2</v>
      </c>
      <c r="J20" s="222">
        <v>1855.2070000000001</v>
      </c>
      <c r="K20" s="222">
        <v>5.1265909090999999</v>
      </c>
    </row>
    <row r="21" spans="1:244">
      <c r="A21" s="216" t="s">
        <v>1159</v>
      </c>
      <c r="B21" s="216" t="s">
        <v>1160</v>
      </c>
      <c r="C21" s="216" t="s">
        <v>1834</v>
      </c>
      <c r="D21" s="216" t="s">
        <v>453</v>
      </c>
      <c r="E21" s="217" t="s">
        <v>454</v>
      </c>
      <c r="F21" s="223">
        <v>198.065682493</v>
      </c>
      <c r="G21" s="224">
        <v>318.93078533600004</v>
      </c>
      <c r="H21" s="221">
        <f t="shared" si="0"/>
        <v>-0.37896969624825094</v>
      </c>
      <c r="I21" s="221">
        <f t="shared" si="1"/>
        <v>1.0826897136634065E-2</v>
      </c>
      <c r="J21" s="222">
        <v>6051.8706786899993</v>
      </c>
      <c r="K21" s="222">
        <v>13.941272727299999</v>
      </c>
    </row>
    <row r="22" spans="1:244">
      <c r="A22" s="216" t="s">
        <v>2030</v>
      </c>
      <c r="B22" s="216" t="s">
        <v>2031</v>
      </c>
      <c r="C22" s="216" t="s">
        <v>1834</v>
      </c>
      <c r="D22" s="216" t="s">
        <v>1695</v>
      </c>
      <c r="E22" s="217" t="s">
        <v>454</v>
      </c>
      <c r="F22" s="223">
        <v>197.76205012700001</v>
      </c>
      <c r="G22" s="224">
        <v>190.34209177299999</v>
      </c>
      <c r="H22" s="221">
        <f t="shared" si="0"/>
        <v>3.8982225554445415E-2</v>
      </c>
      <c r="I22" s="221">
        <f t="shared" si="1"/>
        <v>1.0810299630429775E-2</v>
      </c>
      <c r="J22" s="222">
        <v>3507.5830644899997</v>
      </c>
      <c r="K22" s="222">
        <v>24.670363636400001</v>
      </c>
    </row>
    <row r="23" spans="1:244">
      <c r="A23" s="216" t="s">
        <v>1388</v>
      </c>
      <c r="B23" s="216" t="s">
        <v>243</v>
      </c>
      <c r="C23" s="216" t="s">
        <v>1399</v>
      </c>
      <c r="D23" s="216" t="s">
        <v>452</v>
      </c>
      <c r="E23" s="217" t="s">
        <v>2194</v>
      </c>
      <c r="F23" s="223">
        <v>189.92467655599998</v>
      </c>
      <c r="G23" s="224">
        <v>434.37238751400002</v>
      </c>
      <c r="H23" s="221">
        <f t="shared" si="0"/>
        <v>-0.56276070483444662</v>
      </c>
      <c r="I23" s="221">
        <f t="shared" si="1"/>
        <v>1.0381883983627403E-2</v>
      </c>
      <c r="J23" s="222">
        <v>1506.1061646300002</v>
      </c>
      <c r="K23" s="222">
        <v>1.4337272727000001</v>
      </c>
    </row>
    <row r="24" spans="1:244">
      <c r="A24" s="216" t="s">
        <v>1873</v>
      </c>
      <c r="B24" s="216" t="s">
        <v>214</v>
      </c>
      <c r="C24" s="216" t="s">
        <v>1399</v>
      </c>
      <c r="D24" s="216" t="s">
        <v>452</v>
      </c>
      <c r="E24" s="217" t="s">
        <v>454</v>
      </c>
      <c r="F24" s="223">
        <v>183.24625284400003</v>
      </c>
      <c r="G24" s="224">
        <v>241.443825269</v>
      </c>
      <c r="H24" s="221">
        <f t="shared" si="0"/>
        <v>-0.24103980443550488</v>
      </c>
      <c r="I24" s="221">
        <f t="shared" si="1"/>
        <v>1.0016820204508389E-2</v>
      </c>
      <c r="J24" s="222">
        <v>1051.4933234800001</v>
      </c>
      <c r="K24" s="222">
        <v>15.5439545455</v>
      </c>
    </row>
    <row r="25" spans="1:244">
      <c r="A25" s="216" t="s">
        <v>1088</v>
      </c>
      <c r="B25" s="216" t="s">
        <v>116</v>
      </c>
      <c r="C25" s="216" t="s">
        <v>1832</v>
      </c>
      <c r="D25" s="216" t="s">
        <v>453</v>
      </c>
      <c r="E25" s="217" t="s">
        <v>454</v>
      </c>
      <c r="F25" s="223">
        <v>171.48164213999999</v>
      </c>
      <c r="G25" s="224">
        <v>42.548171140000001</v>
      </c>
      <c r="H25" s="221">
        <f t="shared" si="0"/>
        <v>3.0302940771709981</v>
      </c>
      <c r="I25" s="221">
        <f t="shared" si="1"/>
        <v>9.373729345246315E-3</v>
      </c>
      <c r="J25" s="222">
        <v>315.62939542999999</v>
      </c>
      <c r="K25" s="222">
        <v>15.748409090899999</v>
      </c>
    </row>
    <row r="26" spans="1:244">
      <c r="A26" s="216" t="s">
        <v>534</v>
      </c>
      <c r="B26" s="216" t="s">
        <v>906</v>
      </c>
      <c r="C26" s="216" t="s">
        <v>1829</v>
      </c>
      <c r="D26" s="216" t="s">
        <v>452</v>
      </c>
      <c r="E26" s="217" t="s">
        <v>2194</v>
      </c>
      <c r="F26" s="223">
        <v>162.08043999099999</v>
      </c>
      <c r="G26" s="224">
        <v>160.83835393799998</v>
      </c>
      <c r="H26" s="221">
        <f t="shared" si="0"/>
        <v>7.7225737679385009E-3</v>
      </c>
      <c r="I26" s="221">
        <f t="shared" si="1"/>
        <v>8.8598298784291728E-3</v>
      </c>
      <c r="J26" s="222">
        <v>218.83630411000001</v>
      </c>
      <c r="K26" s="222">
        <v>21.757772727300001</v>
      </c>
    </row>
    <row r="27" spans="1:244">
      <c r="A27" s="216" t="s">
        <v>1905</v>
      </c>
      <c r="B27" s="216" t="s">
        <v>1906</v>
      </c>
      <c r="C27" s="216" t="s">
        <v>1834</v>
      </c>
      <c r="D27" s="216" t="s">
        <v>453</v>
      </c>
      <c r="E27" s="217" t="s">
        <v>454</v>
      </c>
      <c r="F27" s="223">
        <v>135.66292590500001</v>
      </c>
      <c r="G27" s="224">
        <v>83.56224761</v>
      </c>
      <c r="H27" s="221">
        <f t="shared" si="0"/>
        <v>0.62349541551542775</v>
      </c>
      <c r="I27" s="221">
        <f t="shared" si="1"/>
        <v>7.4157649398964125E-3</v>
      </c>
      <c r="J27" s="222">
        <v>1160.663</v>
      </c>
      <c r="K27" s="222">
        <v>4.1496818182000004</v>
      </c>
    </row>
    <row r="28" spans="1:244">
      <c r="A28" s="216" t="s">
        <v>1913</v>
      </c>
      <c r="B28" s="216" t="s">
        <v>1914</v>
      </c>
      <c r="C28" s="216" t="s">
        <v>1834</v>
      </c>
      <c r="D28" s="216" t="s">
        <v>453</v>
      </c>
      <c r="E28" s="217" t="s">
        <v>454</v>
      </c>
      <c r="F28" s="223">
        <v>131.753691425</v>
      </c>
      <c r="G28" s="224">
        <v>149.856816993</v>
      </c>
      <c r="H28" s="221">
        <f t="shared" si="0"/>
        <v>-0.12080281652349267</v>
      </c>
      <c r="I28" s="221">
        <f t="shared" si="1"/>
        <v>7.2020738094329658E-3</v>
      </c>
      <c r="J28" s="222">
        <v>846.34100000000001</v>
      </c>
      <c r="K28" s="222">
        <v>4.8343636364</v>
      </c>
      <c r="M28" s="197"/>
    </row>
    <row r="29" spans="1:244">
      <c r="A29" s="216" t="s">
        <v>1396</v>
      </c>
      <c r="B29" s="216" t="s">
        <v>1392</v>
      </c>
      <c r="C29" s="216" t="s">
        <v>1835</v>
      </c>
      <c r="D29" s="216" t="s">
        <v>452</v>
      </c>
      <c r="E29" s="217" t="s">
        <v>454</v>
      </c>
      <c r="F29" s="223">
        <v>130.17214496099999</v>
      </c>
      <c r="G29" s="224">
        <v>198.09249414500002</v>
      </c>
      <c r="H29" s="221">
        <f t="shared" si="0"/>
        <v>-0.34287189667208495</v>
      </c>
      <c r="I29" s="221">
        <f t="shared" si="1"/>
        <v>7.1156214736875214E-3</v>
      </c>
      <c r="J29" s="222">
        <v>101.909227</v>
      </c>
      <c r="K29" s="222">
        <v>29.3408181818</v>
      </c>
    </row>
    <row r="30" spans="1:244">
      <c r="A30" s="216" t="s">
        <v>1982</v>
      </c>
      <c r="B30" s="216" t="s">
        <v>1249</v>
      </c>
      <c r="C30" s="216" t="s">
        <v>1833</v>
      </c>
      <c r="D30" s="216" t="s">
        <v>452</v>
      </c>
      <c r="E30" s="217" t="s">
        <v>454</v>
      </c>
      <c r="F30" s="223">
        <v>128.64970477899999</v>
      </c>
      <c r="G30" s="224">
        <v>116.215687854</v>
      </c>
      <c r="H30" s="221">
        <f t="shared" si="0"/>
        <v>0.10699086461219132</v>
      </c>
      <c r="I30" s="221">
        <f t="shared" si="1"/>
        <v>7.032400074403599E-3</v>
      </c>
      <c r="J30" s="222">
        <v>47.491377168300005</v>
      </c>
      <c r="K30" s="222">
        <v>30.727318181800001</v>
      </c>
    </row>
    <row r="31" spans="1:244">
      <c r="A31" s="216" t="s">
        <v>1723</v>
      </c>
      <c r="B31" s="216" t="s">
        <v>1724</v>
      </c>
      <c r="C31" s="216" t="s">
        <v>1829</v>
      </c>
      <c r="D31" s="216" t="s">
        <v>452</v>
      </c>
      <c r="E31" s="217" t="s">
        <v>2194</v>
      </c>
      <c r="F31" s="223">
        <v>122.67365248999999</v>
      </c>
      <c r="G31" s="224">
        <v>156.96225198799999</v>
      </c>
      <c r="H31" s="221">
        <f t="shared" si="0"/>
        <v>-0.21845124584872422</v>
      </c>
      <c r="I31" s="221">
        <f t="shared" si="1"/>
        <v>6.7057301404616796E-3</v>
      </c>
      <c r="J31" s="222">
        <v>33.106830760000001</v>
      </c>
      <c r="K31" s="222">
        <v>10.6816666667</v>
      </c>
      <c r="M31" s="197"/>
      <c r="IJ31" s="225"/>
    </row>
    <row r="32" spans="1:244">
      <c r="A32" s="216" t="s">
        <v>2040</v>
      </c>
      <c r="B32" s="216" t="s">
        <v>2041</v>
      </c>
      <c r="C32" s="216" t="s">
        <v>1399</v>
      </c>
      <c r="D32" s="216" t="s">
        <v>452</v>
      </c>
      <c r="E32" s="217" t="s">
        <v>2194</v>
      </c>
      <c r="F32" s="223">
        <v>107.54303191</v>
      </c>
      <c r="G32" s="224">
        <v>105.59474051000001</v>
      </c>
      <c r="H32" s="221">
        <f t="shared" si="0"/>
        <v>1.8450648115523105E-2</v>
      </c>
      <c r="I32" s="221">
        <f t="shared" si="1"/>
        <v>5.8786425270439032E-3</v>
      </c>
      <c r="J32" s="222">
        <v>48.245116079999995</v>
      </c>
      <c r="K32" s="222">
        <v>47.072954545499996</v>
      </c>
    </row>
    <row r="33" spans="1:244">
      <c r="A33" s="216" t="s">
        <v>1084</v>
      </c>
      <c r="B33" s="216" t="s">
        <v>113</v>
      </c>
      <c r="C33" s="216" t="s">
        <v>1832</v>
      </c>
      <c r="D33" s="216" t="s">
        <v>453</v>
      </c>
      <c r="E33" s="217" t="s">
        <v>454</v>
      </c>
      <c r="F33" s="223">
        <v>102.881928054</v>
      </c>
      <c r="G33" s="224">
        <v>23.074879197999998</v>
      </c>
      <c r="H33" s="221">
        <f t="shared" si="0"/>
        <v>3.4586117730539296</v>
      </c>
      <c r="I33" s="221">
        <f t="shared" si="1"/>
        <v>5.6238518366179433E-3</v>
      </c>
      <c r="J33" s="222">
        <v>427.02338560000004</v>
      </c>
      <c r="K33" s="222">
        <v>19.7018181818</v>
      </c>
    </row>
    <row r="34" spans="1:244">
      <c r="A34" s="216" t="s">
        <v>508</v>
      </c>
      <c r="B34" s="216" t="s">
        <v>509</v>
      </c>
      <c r="C34" s="216" t="s">
        <v>1834</v>
      </c>
      <c r="D34" s="216" t="s">
        <v>453</v>
      </c>
      <c r="E34" s="217" t="s">
        <v>454</v>
      </c>
      <c r="F34" s="223">
        <v>100.37475892</v>
      </c>
      <c r="G34" s="224">
        <v>158.503761774</v>
      </c>
      <c r="H34" s="221">
        <f t="shared" si="0"/>
        <v>-0.36673579354464969</v>
      </c>
      <c r="I34" s="221">
        <f t="shared" si="1"/>
        <v>5.4868020358836787E-3</v>
      </c>
      <c r="J34" s="222">
        <v>726.18700000000001</v>
      </c>
      <c r="K34" s="222">
        <v>7.2650454545000001</v>
      </c>
      <c r="M34" s="197"/>
      <c r="IJ34" s="225"/>
    </row>
    <row r="35" spans="1:244">
      <c r="A35" s="216" t="s">
        <v>1944</v>
      </c>
      <c r="B35" s="216" t="s">
        <v>1336</v>
      </c>
      <c r="C35" s="216" t="s">
        <v>1834</v>
      </c>
      <c r="D35" s="216" t="s">
        <v>453</v>
      </c>
      <c r="E35" s="217" t="s">
        <v>454</v>
      </c>
      <c r="F35" s="223">
        <v>98.964977961999992</v>
      </c>
      <c r="G35" s="224">
        <v>248.77451017500002</v>
      </c>
      <c r="H35" s="221">
        <f t="shared" si="0"/>
        <v>-0.60219003991854614</v>
      </c>
      <c r="I35" s="221">
        <f t="shared" si="1"/>
        <v>5.4097389463805745E-3</v>
      </c>
      <c r="J35" s="222">
        <v>1044.5650000000001</v>
      </c>
      <c r="K35" s="222">
        <v>20.8952727273</v>
      </c>
    </row>
    <row r="36" spans="1:244">
      <c r="A36" s="216" t="s">
        <v>740</v>
      </c>
      <c r="B36" s="216" t="s">
        <v>741</v>
      </c>
      <c r="C36" s="216" t="s">
        <v>1399</v>
      </c>
      <c r="D36" s="216" t="s">
        <v>452</v>
      </c>
      <c r="E36" s="217" t="s">
        <v>2194</v>
      </c>
      <c r="F36" s="223">
        <v>96.777558113000012</v>
      </c>
      <c r="G36" s="224">
        <v>93.300260136999995</v>
      </c>
      <c r="H36" s="221">
        <f t="shared" si="0"/>
        <v>3.7269970854250989E-2</v>
      </c>
      <c r="I36" s="221">
        <f t="shared" si="1"/>
        <v>5.2901676536575579E-3</v>
      </c>
      <c r="J36" s="222">
        <v>1314.2167323338349</v>
      </c>
      <c r="K36" s="222">
        <v>21.160090909099999</v>
      </c>
    </row>
    <row r="37" spans="1:244">
      <c r="A37" s="216" t="s">
        <v>1876</v>
      </c>
      <c r="B37" s="216" t="s">
        <v>883</v>
      </c>
      <c r="C37" s="216" t="s">
        <v>1399</v>
      </c>
      <c r="D37" s="216" t="s">
        <v>452</v>
      </c>
      <c r="E37" s="217" t="s">
        <v>2194</v>
      </c>
      <c r="F37" s="223">
        <v>95.018793459999998</v>
      </c>
      <c r="G37" s="224">
        <v>125.92756088</v>
      </c>
      <c r="H37" s="221">
        <f t="shared" si="0"/>
        <v>-0.24544878979633267</v>
      </c>
      <c r="I37" s="221">
        <f t="shared" si="1"/>
        <v>5.1940280107577739E-3</v>
      </c>
      <c r="J37" s="222">
        <v>535.73338167999998</v>
      </c>
      <c r="K37" s="222">
        <v>33.189727272699997</v>
      </c>
    </row>
    <row r="38" spans="1:244">
      <c r="A38" s="216" t="s">
        <v>744</v>
      </c>
      <c r="B38" s="216" t="s">
        <v>745</v>
      </c>
      <c r="C38" s="216" t="s">
        <v>1399</v>
      </c>
      <c r="D38" s="216" t="s">
        <v>452</v>
      </c>
      <c r="E38" s="217" t="s">
        <v>2194</v>
      </c>
      <c r="F38" s="223">
        <v>93.519353396</v>
      </c>
      <c r="G38" s="224">
        <v>80.943606744000007</v>
      </c>
      <c r="H38" s="221">
        <f t="shared" si="0"/>
        <v>0.15536429815603903</v>
      </c>
      <c r="I38" s="221">
        <f t="shared" si="1"/>
        <v>5.1120638707253391E-3</v>
      </c>
      <c r="J38" s="222">
        <v>228.6207655181793</v>
      </c>
      <c r="K38" s="222">
        <v>21.7015454545</v>
      </c>
    </row>
    <row r="39" spans="1:244">
      <c r="A39" s="216" t="s">
        <v>1040</v>
      </c>
      <c r="B39" s="216" t="s">
        <v>218</v>
      </c>
      <c r="C39" s="216" t="s">
        <v>1399</v>
      </c>
      <c r="D39" s="216" t="s">
        <v>452</v>
      </c>
      <c r="E39" s="217" t="s">
        <v>2194</v>
      </c>
      <c r="F39" s="223">
        <v>90.969977284999999</v>
      </c>
      <c r="G39" s="224">
        <v>104.479643399</v>
      </c>
      <c r="H39" s="221">
        <f t="shared" si="0"/>
        <v>-0.12930429004631638</v>
      </c>
      <c r="I39" s="221">
        <f t="shared" si="1"/>
        <v>4.9727069030317322E-3</v>
      </c>
      <c r="J39" s="222">
        <v>148.45719137999998</v>
      </c>
      <c r="K39" s="222">
        <v>23.251272727300002</v>
      </c>
    </row>
    <row r="40" spans="1:244">
      <c r="A40" s="216" t="s">
        <v>742</v>
      </c>
      <c r="B40" s="216" t="s">
        <v>743</v>
      </c>
      <c r="C40" s="216" t="s">
        <v>1399</v>
      </c>
      <c r="D40" s="216" t="s">
        <v>452</v>
      </c>
      <c r="E40" s="217" t="s">
        <v>2194</v>
      </c>
      <c r="F40" s="223">
        <v>86.422513598000009</v>
      </c>
      <c r="G40" s="224">
        <v>195.000135529</v>
      </c>
      <c r="H40" s="221">
        <f t="shared" si="0"/>
        <v>-0.55680793060193823</v>
      </c>
      <c r="I40" s="221">
        <f t="shared" si="1"/>
        <v>4.7241281439452483E-3</v>
      </c>
      <c r="J40" s="222">
        <v>1536.6373045110413</v>
      </c>
      <c r="K40" s="222">
        <v>16.517863636400001</v>
      </c>
    </row>
    <row r="41" spans="1:244">
      <c r="A41" s="216" t="s">
        <v>1064</v>
      </c>
      <c r="B41" s="216" t="s">
        <v>496</v>
      </c>
      <c r="C41" s="216" t="s">
        <v>1830</v>
      </c>
      <c r="D41" s="216" t="s">
        <v>452</v>
      </c>
      <c r="E41" s="217" t="s">
        <v>2194</v>
      </c>
      <c r="F41" s="223">
        <v>85.022645620000006</v>
      </c>
      <c r="G41" s="224">
        <v>80.762497590000009</v>
      </c>
      <c r="H41" s="221">
        <f t="shared" si="0"/>
        <v>5.2749087226439118E-2</v>
      </c>
      <c r="I41" s="221">
        <f t="shared" si="1"/>
        <v>4.6476069293062122E-3</v>
      </c>
      <c r="J41" s="222">
        <v>131.27637138</v>
      </c>
      <c r="K41" s="222">
        <v>20.881636363599998</v>
      </c>
    </row>
    <row r="42" spans="1:244">
      <c r="A42" s="216" t="s">
        <v>356</v>
      </c>
      <c r="B42" s="216" t="s">
        <v>357</v>
      </c>
      <c r="C42" s="216" t="s">
        <v>1399</v>
      </c>
      <c r="D42" s="216" t="s">
        <v>452</v>
      </c>
      <c r="E42" s="217" t="s">
        <v>2194</v>
      </c>
      <c r="F42" s="223">
        <v>83.559465514999999</v>
      </c>
      <c r="G42" s="224">
        <v>146.92061991600002</v>
      </c>
      <c r="H42" s="221">
        <f t="shared" si="0"/>
        <v>-0.43126114249467462</v>
      </c>
      <c r="I42" s="221">
        <f t="shared" si="1"/>
        <v>4.5676248734053152E-3</v>
      </c>
      <c r="J42" s="222">
        <v>890.88338414213194</v>
      </c>
      <c r="K42" s="222">
        <v>39.081272727299996</v>
      </c>
      <c r="M42" s="197"/>
      <c r="IJ42" s="225"/>
    </row>
    <row r="43" spans="1:244">
      <c r="A43" s="216" t="s">
        <v>1921</v>
      </c>
      <c r="B43" s="216" t="s">
        <v>1320</v>
      </c>
      <c r="C43" s="216" t="s">
        <v>1834</v>
      </c>
      <c r="D43" s="216" t="s">
        <v>453</v>
      </c>
      <c r="E43" s="217" t="s">
        <v>454</v>
      </c>
      <c r="F43" s="223">
        <v>79.463834302999999</v>
      </c>
      <c r="G43" s="224">
        <v>91.391445759000007</v>
      </c>
      <c r="H43" s="221">
        <f t="shared" si="0"/>
        <v>-0.13051124595898411</v>
      </c>
      <c r="I43" s="221">
        <f t="shared" si="1"/>
        <v>4.3437447075745728E-3</v>
      </c>
      <c r="J43" s="222">
        <v>135.48400000000001</v>
      </c>
      <c r="K43" s="222">
        <v>28.597999999999999</v>
      </c>
    </row>
    <row r="44" spans="1:244">
      <c r="A44" s="216" t="s">
        <v>1970</v>
      </c>
      <c r="B44" s="216" t="s">
        <v>776</v>
      </c>
      <c r="C44" s="216" t="s">
        <v>1832</v>
      </c>
      <c r="D44" s="216" t="s">
        <v>453</v>
      </c>
      <c r="E44" s="217" t="s">
        <v>454</v>
      </c>
      <c r="F44" s="223">
        <v>76.709971724000013</v>
      </c>
      <c r="G44" s="224">
        <v>154.54097609000002</v>
      </c>
      <c r="H44" s="221">
        <f t="shared" si="0"/>
        <v>-0.50362697541572121</v>
      </c>
      <c r="I44" s="221">
        <f t="shared" si="1"/>
        <v>4.1932098622849941E-3</v>
      </c>
      <c r="J44" s="222">
        <v>466.08366968000001</v>
      </c>
      <c r="K44" s="222">
        <v>21.372</v>
      </c>
    </row>
    <row r="45" spans="1:244">
      <c r="A45" s="216" t="s">
        <v>212</v>
      </c>
      <c r="B45" s="216" t="s">
        <v>213</v>
      </c>
      <c r="C45" s="216" t="s">
        <v>1399</v>
      </c>
      <c r="D45" s="216" t="s">
        <v>452</v>
      </c>
      <c r="E45" s="217" t="s">
        <v>2194</v>
      </c>
      <c r="F45" s="223">
        <v>76.617441121999988</v>
      </c>
      <c r="G45" s="224">
        <v>94.728037882999999</v>
      </c>
      <c r="H45" s="221">
        <f t="shared" si="0"/>
        <v>-0.19118517775453847</v>
      </c>
      <c r="I45" s="221">
        <f t="shared" si="1"/>
        <v>4.1881518466952393E-3</v>
      </c>
      <c r="J45" s="222">
        <v>763.86118437999994</v>
      </c>
      <c r="K45" s="222">
        <v>37.834590909100001</v>
      </c>
    </row>
    <row r="46" spans="1:244">
      <c r="A46" s="216" t="s">
        <v>1569</v>
      </c>
      <c r="B46" s="216" t="s">
        <v>1573</v>
      </c>
      <c r="C46" s="216" t="s">
        <v>1835</v>
      </c>
      <c r="D46" s="216" t="s">
        <v>452</v>
      </c>
      <c r="E46" s="217" t="s">
        <v>454</v>
      </c>
      <c r="F46" s="223">
        <v>74.163699627</v>
      </c>
      <c r="G46" s="224">
        <v>50.659021902999996</v>
      </c>
      <c r="H46" s="221">
        <f t="shared" si="0"/>
        <v>0.46397811961324242</v>
      </c>
      <c r="I46" s="221">
        <f t="shared" si="1"/>
        <v>4.0540225698216725E-3</v>
      </c>
      <c r="J46" s="222">
        <v>312.87635999999998</v>
      </c>
      <c r="K46" s="222">
        <v>16.274045454500001</v>
      </c>
    </row>
    <row r="47" spans="1:244">
      <c r="A47" s="216" t="s">
        <v>354</v>
      </c>
      <c r="B47" s="216" t="s">
        <v>355</v>
      </c>
      <c r="C47" s="216" t="s">
        <v>1399</v>
      </c>
      <c r="D47" s="216" t="s">
        <v>452</v>
      </c>
      <c r="E47" s="217" t="s">
        <v>2194</v>
      </c>
      <c r="F47" s="223">
        <v>71.976748587999992</v>
      </c>
      <c r="G47" s="224">
        <v>58.883525749999997</v>
      </c>
      <c r="H47" s="221">
        <f t="shared" si="0"/>
        <v>0.22235799693091574</v>
      </c>
      <c r="I47" s="221">
        <f t="shared" si="1"/>
        <v>3.934476903737166E-3</v>
      </c>
      <c r="J47" s="222">
        <v>172.49763208931191</v>
      </c>
      <c r="K47" s="222">
        <v>40.077818181799998</v>
      </c>
    </row>
    <row r="48" spans="1:244">
      <c r="A48" s="216" t="s">
        <v>533</v>
      </c>
      <c r="B48" s="216" t="s">
        <v>1239</v>
      </c>
      <c r="C48" s="216" t="s">
        <v>1829</v>
      </c>
      <c r="D48" s="216" t="s">
        <v>452</v>
      </c>
      <c r="E48" s="217" t="s">
        <v>2194</v>
      </c>
      <c r="F48" s="223">
        <v>70.919054329999994</v>
      </c>
      <c r="G48" s="224">
        <v>17.556449653000001</v>
      </c>
      <c r="H48" s="221">
        <f t="shared" si="0"/>
        <v>3.0394872386901719</v>
      </c>
      <c r="I48" s="221">
        <f t="shared" si="1"/>
        <v>3.8766599877058929E-3</v>
      </c>
      <c r="J48" s="222">
        <v>31.920717190000001</v>
      </c>
      <c r="K48" s="222">
        <v>32.550045454500001</v>
      </c>
    </row>
    <row r="49" spans="1:13">
      <c r="A49" s="216" t="s">
        <v>1018</v>
      </c>
      <c r="B49" s="216" t="s">
        <v>124</v>
      </c>
      <c r="C49" s="216" t="s">
        <v>1027</v>
      </c>
      <c r="D49" s="216" t="s">
        <v>452</v>
      </c>
      <c r="E49" s="217" t="s">
        <v>2194</v>
      </c>
      <c r="F49" s="223">
        <v>70.551742484000002</v>
      </c>
      <c r="G49" s="224">
        <v>28.136655211000001</v>
      </c>
      <c r="H49" s="221">
        <f t="shared" si="0"/>
        <v>1.5074672861761429</v>
      </c>
      <c r="I49" s="221">
        <f t="shared" si="1"/>
        <v>3.8565815595619887E-3</v>
      </c>
      <c r="J49" s="222">
        <v>195.52143751022498</v>
      </c>
      <c r="K49" s="222">
        <v>84.390681818199994</v>
      </c>
    </row>
    <row r="50" spans="1:13">
      <c r="A50" s="216" t="s">
        <v>654</v>
      </c>
      <c r="B50" s="216" t="s">
        <v>655</v>
      </c>
      <c r="C50" s="216" t="s">
        <v>1399</v>
      </c>
      <c r="D50" s="216" t="s">
        <v>452</v>
      </c>
      <c r="E50" s="217" t="s">
        <v>2194</v>
      </c>
      <c r="F50" s="223">
        <v>70.096914317</v>
      </c>
      <c r="G50" s="224">
        <v>124.984384799</v>
      </c>
      <c r="H50" s="221">
        <f t="shared" si="0"/>
        <v>-0.43915462375776049</v>
      </c>
      <c r="I50" s="221">
        <f t="shared" si="1"/>
        <v>3.8317192122993482E-3</v>
      </c>
      <c r="J50" s="222">
        <v>635.27937838731089</v>
      </c>
      <c r="K50" s="222">
        <v>20.564545454499999</v>
      </c>
    </row>
    <row r="51" spans="1:13">
      <c r="A51" s="216" t="s">
        <v>1154</v>
      </c>
      <c r="B51" s="216" t="s">
        <v>1155</v>
      </c>
      <c r="C51" s="216" t="s">
        <v>1834</v>
      </c>
      <c r="D51" s="216" t="s">
        <v>1695</v>
      </c>
      <c r="E51" s="217" t="s">
        <v>454</v>
      </c>
      <c r="F51" s="223">
        <v>68.809106283000006</v>
      </c>
      <c r="G51" s="224">
        <v>105.755653008</v>
      </c>
      <c r="H51" s="221">
        <f t="shared" si="0"/>
        <v>-0.34935765298716592</v>
      </c>
      <c r="I51" s="221">
        <f t="shared" si="1"/>
        <v>3.7613235488994472E-3</v>
      </c>
      <c r="J51" s="222">
        <v>2043.8458945199998</v>
      </c>
      <c r="K51" s="222">
        <v>16.913090909099999</v>
      </c>
    </row>
    <row r="52" spans="1:13">
      <c r="A52" s="216" t="s">
        <v>658</v>
      </c>
      <c r="B52" s="216" t="s">
        <v>659</v>
      </c>
      <c r="C52" s="216" t="s">
        <v>1399</v>
      </c>
      <c r="D52" s="216" t="s">
        <v>452</v>
      </c>
      <c r="E52" s="217" t="s">
        <v>2194</v>
      </c>
      <c r="F52" s="223">
        <v>66.313094934000006</v>
      </c>
      <c r="G52" s="224">
        <v>62.861317027000005</v>
      </c>
      <c r="H52" s="221">
        <f t="shared" si="0"/>
        <v>5.491100203193966E-2</v>
      </c>
      <c r="I52" s="221">
        <f t="shared" si="1"/>
        <v>3.6248836680106956E-3</v>
      </c>
      <c r="J52" s="222">
        <v>127.8136689793542</v>
      </c>
      <c r="K52" s="222">
        <v>40.201909090900003</v>
      </c>
    </row>
    <row r="53" spans="1:13">
      <c r="A53" s="216" t="s">
        <v>1920</v>
      </c>
      <c r="B53" s="216" t="s">
        <v>1335</v>
      </c>
      <c r="C53" s="216" t="s">
        <v>1834</v>
      </c>
      <c r="D53" s="216" t="s">
        <v>453</v>
      </c>
      <c r="E53" s="217" t="s">
        <v>454</v>
      </c>
      <c r="F53" s="223">
        <v>61.979882229999994</v>
      </c>
      <c r="G53" s="224">
        <v>94.091914012999993</v>
      </c>
      <c r="H53" s="221">
        <f t="shared" si="0"/>
        <v>-0.3412836492896012</v>
      </c>
      <c r="I53" s="221">
        <f t="shared" si="1"/>
        <v>3.3880165458174192E-3</v>
      </c>
      <c r="J53" s="222">
        <v>309.56799999999998</v>
      </c>
      <c r="K53" s="222">
        <v>21.014818181799999</v>
      </c>
    </row>
    <row r="54" spans="1:13">
      <c r="A54" s="216" t="s">
        <v>1948</v>
      </c>
      <c r="B54" s="216" t="s">
        <v>1317</v>
      </c>
      <c r="C54" s="216" t="s">
        <v>1834</v>
      </c>
      <c r="D54" s="216" t="s">
        <v>453</v>
      </c>
      <c r="E54" s="217" t="s">
        <v>454</v>
      </c>
      <c r="F54" s="223">
        <v>57.540550770999999</v>
      </c>
      <c r="G54" s="224">
        <v>74.222141500000006</v>
      </c>
      <c r="H54" s="221">
        <f t="shared" si="0"/>
        <v>-0.22475221533455758</v>
      </c>
      <c r="I54" s="221">
        <f t="shared" si="1"/>
        <v>3.1453486365812231E-3</v>
      </c>
      <c r="J54" s="222">
        <v>413.959</v>
      </c>
      <c r="K54" s="222">
        <v>21.3272272727</v>
      </c>
    </row>
    <row r="55" spans="1:13">
      <c r="A55" s="216" t="s">
        <v>1102</v>
      </c>
      <c r="B55" s="216" t="s">
        <v>1334</v>
      </c>
      <c r="C55" s="216" t="s">
        <v>1834</v>
      </c>
      <c r="D55" s="216" t="s">
        <v>453</v>
      </c>
      <c r="E55" s="217" t="s">
        <v>454</v>
      </c>
      <c r="F55" s="223">
        <v>57.516401035999998</v>
      </c>
      <c r="G55" s="224">
        <v>69.763000230000003</v>
      </c>
      <c r="H55" s="221">
        <f t="shared" si="0"/>
        <v>-0.17554576428227686</v>
      </c>
      <c r="I55" s="221">
        <f t="shared" si="1"/>
        <v>3.1440285356256663E-3</v>
      </c>
      <c r="J55" s="222">
        <v>529.60400000000004</v>
      </c>
      <c r="K55" s="222">
        <v>20.7879545455</v>
      </c>
    </row>
    <row r="56" spans="1:13">
      <c r="A56" s="216" t="s">
        <v>2089</v>
      </c>
      <c r="B56" s="216" t="s">
        <v>2090</v>
      </c>
      <c r="C56" s="216" t="s">
        <v>1835</v>
      </c>
      <c r="D56" s="216" t="s">
        <v>452</v>
      </c>
      <c r="E56" s="217" t="s">
        <v>2194</v>
      </c>
      <c r="F56" s="223">
        <v>56.425285559999999</v>
      </c>
      <c r="G56" s="224">
        <v>23.814791579999998</v>
      </c>
      <c r="H56" s="221">
        <f t="shared" si="0"/>
        <v>1.369337786159202</v>
      </c>
      <c r="I56" s="221">
        <f t="shared" si="1"/>
        <v>3.0843847100313006E-3</v>
      </c>
      <c r="J56" s="222">
        <v>25.853339999999999</v>
      </c>
      <c r="K56" s="222">
        <v>10.090090909100001</v>
      </c>
    </row>
    <row r="57" spans="1:13">
      <c r="A57" s="216" t="s">
        <v>283</v>
      </c>
      <c r="B57" s="216" t="s">
        <v>284</v>
      </c>
      <c r="C57" s="216" t="s">
        <v>1399</v>
      </c>
      <c r="D57" s="216" t="s">
        <v>452</v>
      </c>
      <c r="E57" s="217" t="s">
        <v>2194</v>
      </c>
      <c r="F57" s="223">
        <v>55.032556840000005</v>
      </c>
      <c r="G57" s="224">
        <v>46.462170540000002</v>
      </c>
      <c r="H57" s="221">
        <f t="shared" si="0"/>
        <v>0.18445944733945696</v>
      </c>
      <c r="I57" s="221">
        <f t="shared" si="1"/>
        <v>3.0082537498322321E-3</v>
      </c>
      <c r="J57" s="222">
        <v>174.3341947370325</v>
      </c>
      <c r="K57" s="222">
        <v>15.351818181800001</v>
      </c>
    </row>
    <row r="58" spans="1:13">
      <c r="A58" s="216" t="s">
        <v>1106</v>
      </c>
      <c r="B58" s="216" t="s">
        <v>1253</v>
      </c>
      <c r="C58" s="216" t="s">
        <v>1835</v>
      </c>
      <c r="D58" s="216" t="s">
        <v>452</v>
      </c>
      <c r="E58" s="217" t="s">
        <v>454</v>
      </c>
      <c r="F58" s="223">
        <v>52.75249891</v>
      </c>
      <c r="G58" s="224">
        <v>46.066388696000004</v>
      </c>
      <c r="H58" s="221">
        <f t="shared" si="0"/>
        <v>0.14514075019257056</v>
      </c>
      <c r="I58" s="221">
        <f t="shared" si="1"/>
        <v>2.8836185663771211E-3</v>
      </c>
      <c r="J58" s="222">
        <v>4097.4274299999997</v>
      </c>
      <c r="K58" s="222">
        <v>18.166090909099999</v>
      </c>
    </row>
    <row r="59" spans="1:13">
      <c r="A59" s="216" t="s">
        <v>1311</v>
      </c>
      <c r="B59" s="216" t="s">
        <v>1312</v>
      </c>
      <c r="C59" s="216" t="s">
        <v>1834</v>
      </c>
      <c r="D59" s="216" t="s">
        <v>453</v>
      </c>
      <c r="E59" s="217" t="s">
        <v>454</v>
      </c>
      <c r="F59" s="223">
        <v>51.520432620999998</v>
      </c>
      <c r="G59" s="224">
        <v>61.034774063</v>
      </c>
      <c r="H59" s="221">
        <f t="shared" si="0"/>
        <v>-0.15588394629231062</v>
      </c>
      <c r="I59" s="221">
        <f t="shared" si="1"/>
        <v>2.8162699231966499E-3</v>
      </c>
      <c r="J59" s="222">
        <v>215.56200000000001</v>
      </c>
      <c r="K59" s="222">
        <v>22.091045454500001</v>
      </c>
      <c r="M59" s="197"/>
    </row>
    <row r="60" spans="1:13">
      <c r="A60" s="216" t="s">
        <v>1911</v>
      </c>
      <c r="B60" s="216" t="s">
        <v>1912</v>
      </c>
      <c r="C60" s="216" t="s">
        <v>1834</v>
      </c>
      <c r="D60" s="216" t="s">
        <v>453</v>
      </c>
      <c r="E60" s="217" t="s">
        <v>454</v>
      </c>
      <c r="F60" s="223">
        <v>50.576637427000001</v>
      </c>
      <c r="G60" s="224">
        <v>95.926247617000001</v>
      </c>
      <c r="H60" s="221">
        <f t="shared" si="0"/>
        <v>-0.47275496870330169</v>
      </c>
      <c r="I60" s="221">
        <f t="shared" si="1"/>
        <v>2.7646790905250253E-3</v>
      </c>
      <c r="J60" s="222">
        <v>904.34</v>
      </c>
      <c r="K60" s="222">
        <v>5.5521363635999998</v>
      </c>
    </row>
    <row r="61" spans="1:13">
      <c r="A61" s="216" t="s">
        <v>2042</v>
      </c>
      <c r="B61" s="216" t="s">
        <v>2043</v>
      </c>
      <c r="C61" s="216" t="s">
        <v>1399</v>
      </c>
      <c r="D61" s="216" t="s">
        <v>452</v>
      </c>
      <c r="E61" s="217" t="s">
        <v>2194</v>
      </c>
      <c r="F61" s="223">
        <v>47.091585509999994</v>
      </c>
      <c r="G61" s="224">
        <v>78.41661019</v>
      </c>
      <c r="H61" s="221">
        <f t="shared" si="0"/>
        <v>-0.3994692528037217</v>
      </c>
      <c r="I61" s="221">
        <f t="shared" si="1"/>
        <v>2.5741751216079366E-3</v>
      </c>
      <c r="J61" s="222">
        <v>38.646320299999999</v>
      </c>
      <c r="K61" s="222">
        <v>71.5671363636</v>
      </c>
    </row>
    <row r="62" spans="1:13">
      <c r="A62" s="216" t="s">
        <v>1860</v>
      </c>
      <c r="B62" s="216" t="s">
        <v>1861</v>
      </c>
      <c r="C62" s="216" t="s">
        <v>1399</v>
      </c>
      <c r="D62" s="216" t="s">
        <v>452</v>
      </c>
      <c r="E62" s="217" t="s">
        <v>2194</v>
      </c>
      <c r="F62" s="223">
        <v>45.717980130000001</v>
      </c>
      <c r="G62" s="224">
        <v>39.232988134999999</v>
      </c>
      <c r="H62" s="221">
        <f t="shared" si="0"/>
        <v>0.16529436841989353</v>
      </c>
      <c r="I62" s="221">
        <f t="shared" si="1"/>
        <v>2.4990895037038221E-3</v>
      </c>
      <c r="J62" s="222">
        <v>130.34111466971251</v>
      </c>
      <c r="K62" s="222">
        <v>25.3046363636</v>
      </c>
    </row>
    <row r="63" spans="1:13">
      <c r="A63" s="216" t="s">
        <v>259</v>
      </c>
      <c r="B63" s="216" t="s">
        <v>260</v>
      </c>
      <c r="C63" s="216" t="s">
        <v>1830</v>
      </c>
      <c r="D63" s="216" t="s">
        <v>452</v>
      </c>
      <c r="E63" s="217" t="s">
        <v>2194</v>
      </c>
      <c r="F63" s="223">
        <v>44.815012350000003</v>
      </c>
      <c r="G63" s="224">
        <v>8.9461668299999992</v>
      </c>
      <c r="H63" s="221">
        <f t="shared" si="0"/>
        <v>4.0094094154065765</v>
      </c>
      <c r="I63" s="221">
        <f t="shared" si="1"/>
        <v>2.4497304267112677E-3</v>
      </c>
      <c r="J63" s="222">
        <v>46.748453509999997</v>
      </c>
      <c r="K63" s="222">
        <v>22.1294545455</v>
      </c>
    </row>
    <row r="64" spans="1:13">
      <c r="A64" s="216" t="s">
        <v>859</v>
      </c>
      <c r="B64" s="216" t="s">
        <v>295</v>
      </c>
      <c r="C64" s="216" t="s">
        <v>1399</v>
      </c>
      <c r="D64" s="216" t="s">
        <v>452</v>
      </c>
      <c r="E64" s="217" t="s">
        <v>2194</v>
      </c>
      <c r="F64" s="223">
        <v>41.774387693000001</v>
      </c>
      <c r="G64" s="224">
        <v>35.143609895000004</v>
      </c>
      <c r="H64" s="221">
        <f t="shared" si="0"/>
        <v>0.18867662763760018</v>
      </c>
      <c r="I64" s="221">
        <f t="shared" si="1"/>
        <v>2.2835202585585099E-3</v>
      </c>
      <c r="J64" s="222">
        <v>570.70919839999999</v>
      </c>
      <c r="K64" s="222">
        <v>19.348363636399998</v>
      </c>
    </row>
    <row r="65" spans="1:11">
      <c r="A65" s="216" t="s">
        <v>1965</v>
      </c>
      <c r="B65" s="216" t="s">
        <v>1277</v>
      </c>
      <c r="C65" s="216" t="s">
        <v>1835</v>
      </c>
      <c r="D65" s="216" t="s">
        <v>452</v>
      </c>
      <c r="E65" s="217" t="s">
        <v>2194</v>
      </c>
      <c r="F65" s="223">
        <v>38.201574313000002</v>
      </c>
      <c r="G65" s="224">
        <v>74.766417893000011</v>
      </c>
      <c r="H65" s="221">
        <f t="shared" si="0"/>
        <v>-0.48905437240993443</v>
      </c>
      <c r="I65" s="221">
        <f t="shared" si="1"/>
        <v>2.0882189702850253E-3</v>
      </c>
      <c r="J65" s="222">
        <v>1300.6786</v>
      </c>
      <c r="K65" s="222">
        <v>5.1079545455000002</v>
      </c>
    </row>
    <row r="66" spans="1:11">
      <c r="A66" s="216" t="s">
        <v>1103</v>
      </c>
      <c r="B66" s="216" t="s">
        <v>1904</v>
      </c>
      <c r="C66" s="216" t="s">
        <v>1834</v>
      </c>
      <c r="D66" s="216" t="s">
        <v>452</v>
      </c>
      <c r="E66" s="217" t="s">
        <v>2194</v>
      </c>
      <c r="F66" s="223">
        <v>37.951780538999998</v>
      </c>
      <c r="G66" s="224">
        <v>43.480083141000001</v>
      </c>
      <c r="H66" s="221">
        <f t="shared" si="0"/>
        <v>-0.12714563088742192</v>
      </c>
      <c r="I66" s="221">
        <f t="shared" si="1"/>
        <v>2.0745644519331889E-3</v>
      </c>
      <c r="J66" s="222">
        <v>362.31900000000002</v>
      </c>
      <c r="K66" s="222">
        <v>40.677909090900002</v>
      </c>
    </row>
    <row r="67" spans="1:11">
      <c r="A67" s="216" t="s">
        <v>1070</v>
      </c>
      <c r="B67" s="216" t="s">
        <v>483</v>
      </c>
      <c r="C67" s="216" t="s">
        <v>1830</v>
      </c>
      <c r="D67" s="216" t="s">
        <v>452</v>
      </c>
      <c r="E67" s="217" t="s">
        <v>2194</v>
      </c>
      <c r="F67" s="223">
        <v>37.869119900000001</v>
      </c>
      <c r="G67" s="224">
        <v>42.703118509999996</v>
      </c>
      <c r="H67" s="221">
        <f t="shared" si="0"/>
        <v>-0.11320013101310145</v>
      </c>
      <c r="I67" s="221">
        <f t="shared" si="1"/>
        <v>2.070045959762123E-3</v>
      </c>
      <c r="J67" s="222">
        <v>71.998184649999999</v>
      </c>
      <c r="K67" s="222">
        <v>32.893000000000001</v>
      </c>
    </row>
    <row r="68" spans="1:11">
      <c r="A68" s="216" t="s">
        <v>1390</v>
      </c>
      <c r="B68" s="216" t="s">
        <v>119</v>
      </c>
      <c r="C68" s="216" t="s">
        <v>1835</v>
      </c>
      <c r="D68" s="216" t="s">
        <v>452</v>
      </c>
      <c r="E68" s="217" t="s">
        <v>454</v>
      </c>
      <c r="F68" s="223">
        <v>37.275111559000003</v>
      </c>
      <c r="G68" s="224">
        <v>65.045642389999998</v>
      </c>
      <c r="H68" s="221">
        <f t="shared" si="0"/>
        <v>-0.42693914320184168</v>
      </c>
      <c r="I68" s="221">
        <f t="shared" si="1"/>
        <v>2.0375755836456702E-3</v>
      </c>
      <c r="J68" s="222">
        <v>687.456503</v>
      </c>
      <c r="K68" s="222">
        <v>32.827363636400001</v>
      </c>
    </row>
    <row r="69" spans="1:11">
      <c r="A69" s="216" t="s">
        <v>810</v>
      </c>
      <c r="B69" s="216" t="s">
        <v>1157</v>
      </c>
      <c r="C69" s="216" t="s">
        <v>1834</v>
      </c>
      <c r="D69" s="216" t="s">
        <v>453</v>
      </c>
      <c r="E69" s="217" t="s">
        <v>454</v>
      </c>
      <c r="F69" s="223">
        <v>36.075956384999998</v>
      </c>
      <c r="G69" s="224">
        <v>58.893715348000001</v>
      </c>
      <c r="H69" s="221">
        <f t="shared" si="0"/>
        <v>-0.38743962455367287</v>
      </c>
      <c r="I69" s="221">
        <f t="shared" si="1"/>
        <v>1.9720259661836982E-3</v>
      </c>
      <c r="J69" s="222">
        <v>217.08859878000001</v>
      </c>
      <c r="K69" s="222">
        <v>17.946681818199998</v>
      </c>
    </row>
    <row r="70" spans="1:11">
      <c r="A70" s="216" t="s">
        <v>1394</v>
      </c>
      <c r="B70" s="216" t="s">
        <v>242</v>
      </c>
      <c r="C70" s="216" t="s">
        <v>1399</v>
      </c>
      <c r="D70" s="216" t="s">
        <v>452</v>
      </c>
      <c r="E70" s="217" t="s">
        <v>2194</v>
      </c>
      <c r="F70" s="223">
        <v>36.034505437</v>
      </c>
      <c r="G70" s="224">
        <v>30.426686092000001</v>
      </c>
      <c r="H70" s="221">
        <f t="shared" si="0"/>
        <v>0.18430595195427624</v>
      </c>
      <c r="I70" s="221">
        <f t="shared" si="1"/>
        <v>1.9697601261625336E-3</v>
      </c>
      <c r="J70" s="222">
        <v>181.8676232474391</v>
      </c>
      <c r="K70" s="222">
        <v>32.557318181799999</v>
      </c>
    </row>
    <row r="71" spans="1:11">
      <c r="A71" s="216" t="s">
        <v>965</v>
      </c>
      <c r="B71" s="216" t="s">
        <v>966</v>
      </c>
      <c r="C71" s="216" t="s">
        <v>1829</v>
      </c>
      <c r="D71" s="216" t="s">
        <v>452</v>
      </c>
      <c r="E71" s="217" t="s">
        <v>2194</v>
      </c>
      <c r="F71" s="223">
        <v>35.994969296999997</v>
      </c>
      <c r="G71" s="224">
        <v>83.345265784999995</v>
      </c>
      <c r="H71" s="221">
        <f t="shared" ref="H71:H134" si="2">IF(ISERROR(F71/G71-1),"",((F71/G71-1)))</f>
        <v>-0.5681222087664376</v>
      </c>
      <c r="I71" s="221">
        <f t="shared" ref="I71:I134" si="3">F71/$F$881</f>
        <v>1.9675989556075346E-3</v>
      </c>
      <c r="J71" s="222">
        <v>463.03617930000001</v>
      </c>
      <c r="K71" s="222">
        <v>8.1381818181999996</v>
      </c>
    </row>
    <row r="72" spans="1:11">
      <c r="A72" s="216" t="s">
        <v>2034</v>
      </c>
      <c r="B72" s="216" t="s">
        <v>2035</v>
      </c>
      <c r="C72" s="216" t="s">
        <v>1834</v>
      </c>
      <c r="D72" s="216" t="s">
        <v>1695</v>
      </c>
      <c r="E72" s="217" t="s">
        <v>454</v>
      </c>
      <c r="F72" s="223">
        <v>35.90644614</v>
      </c>
      <c r="G72" s="224">
        <v>36.245356799999996</v>
      </c>
      <c r="H72" s="221">
        <f t="shared" si="2"/>
        <v>-9.3504572701570421E-3</v>
      </c>
      <c r="I72" s="221">
        <f t="shared" si="3"/>
        <v>1.9627599996461307E-3</v>
      </c>
      <c r="J72" s="222">
        <v>439.67399999999998</v>
      </c>
      <c r="K72" s="222">
        <v>31.267545454499999</v>
      </c>
    </row>
    <row r="73" spans="1:11">
      <c r="A73" s="216" t="s">
        <v>1062</v>
      </c>
      <c r="B73" s="216" t="s">
        <v>492</v>
      </c>
      <c r="C73" s="216" t="s">
        <v>1830</v>
      </c>
      <c r="D73" s="216" t="s">
        <v>452</v>
      </c>
      <c r="E73" s="217" t="s">
        <v>2194</v>
      </c>
      <c r="F73" s="223">
        <v>35.013086710000003</v>
      </c>
      <c r="G73" s="224">
        <v>60.482527900000001</v>
      </c>
      <c r="H73" s="221">
        <f t="shared" si="2"/>
        <v>-0.42110411178762908</v>
      </c>
      <c r="I73" s="221">
        <f t="shared" si="3"/>
        <v>1.9139261454776083E-3</v>
      </c>
      <c r="J73" s="222">
        <v>114.34280129000001</v>
      </c>
      <c r="K73" s="222">
        <v>24.8063636364</v>
      </c>
    </row>
    <row r="74" spans="1:11">
      <c r="A74" s="216" t="s">
        <v>1043</v>
      </c>
      <c r="B74" s="216" t="s">
        <v>1218</v>
      </c>
      <c r="C74" s="216" t="s">
        <v>1399</v>
      </c>
      <c r="D74" s="216" t="s">
        <v>452</v>
      </c>
      <c r="E74" s="217" t="s">
        <v>2194</v>
      </c>
      <c r="F74" s="223">
        <v>34.923310139999998</v>
      </c>
      <c r="G74" s="224">
        <v>82.592629110000004</v>
      </c>
      <c r="H74" s="221">
        <f t="shared" si="2"/>
        <v>-0.57716190274694124</v>
      </c>
      <c r="I74" s="221">
        <f t="shared" si="3"/>
        <v>1.9090186739942319E-3</v>
      </c>
      <c r="J74" s="222">
        <v>176.48320858000002</v>
      </c>
      <c r="K74" s="222">
        <v>20.739954545500002</v>
      </c>
    </row>
    <row r="75" spans="1:11">
      <c r="A75" s="216" t="s">
        <v>1878</v>
      </c>
      <c r="B75" s="216" t="s">
        <v>633</v>
      </c>
      <c r="C75" s="216" t="s">
        <v>1830</v>
      </c>
      <c r="D75" s="216" t="s">
        <v>452</v>
      </c>
      <c r="E75" s="217" t="s">
        <v>2194</v>
      </c>
      <c r="F75" s="223">
        <v>34.016569400000002</v>
      </c>
      <c r="G75" s="224">
        <v>27.861927899999998</v>
      </c>
      <c r="H75" s="221">
        <f t="shared" si="2"/>
        <v>0.22089790491490024</v>
      </c>
      <c r="I75" s="221">
        <f t="shared" si="3"/>
        <v>1.8594533550656367E-3</v>
      </c>
      <c r="J75" s="222">
        <v>405.67400447000006</v>
      </c>
      <c r="K75" s="222">
        <v>30.486499999999999</v>
      </c>
    </row>
    <row r="76" spans="1:11">
      <c r="A76" s="216" t="s">
        <v>1909</v>
      </c>
      <c r="B76" s="216" t="s">
        <v>1910</v>
      </c>
      <c r="C76" s="216" t="s">
        <v>1834</v>
      </c>
      <c r="D76" s="216" t="s">
        <v>453</v>
      </c>
      <c r="E76" s="217" t="s">
        <v>454</v>
      </c>
      <c r="F76" s="223">
        <v>32.725978198</v>
      </c>
      <c r="G76" s="224">
        <v>44.742202722000002</v>
      </c>
      <c r="H76" s="221">
        <f t="shared" si="2"/>
        <v>-0.26856577890590871</v>
      </c>
      <c r="I76" s="221">
        <f t="shared" si="3"/>
        <v>1.7889055548933744E-3</v>
      </c>
      <c r="J76" s="222">
        <v>129.75200000000001</v>
      </c>
      <c r="K76" s="222">
        <v>17.883181818200001</v>
      </c>
    </row>
    <row r="77" spans="1:11">
      <c r="A77" s="216" t="s">
        <v>165</v>
      </c>
      <c r="B77" s="216" t="s">
        <v>166</v>
      </c>
      <c r="C77" s="216" t="s">
        <v>1830</v>
      </c>
      <c r="D77" s="216" t="s">
        <v>453</v>
      </c>
      <c r="E77" s="217" t="s">
        <v>2194</v>
      </c>
      <c r="F77" s="223">
        <v>32.724807980000001</v>
      </c>
      <c r="G77" s="224">
        <v>28.455720620000001</v>
      </c>
      <c r="H77" s="221">
        <f t="shared" si="2"/>
        <v>0.15002562813325793</v>
      </c>
      <c r="I77" s="221">
        <f t="shared" si="3"/>
        <v>1.7888415870734372E-3</v>
      </c>
      <c r="J77" s="222">
        <v>49.888326649999996</v>
      </c>
      <c r="K77" s="222">
        <v>24.502045454499999</v>
      </c>
    </row>
    <row r="78" spans="1:11">
      <c r="A78" s="216" t="s">
        <v>862</v>
      </c>
      <c r="B78" s="216" t="s">
        <v>293</v>
      </c>
      <c r="C78" s="216" t="s">
        <v>1399</v>
      </c>
      <c r="D78" s="216" t="s">
        <v>452</v>
      </c>
      <c r="E78" s="217" t="s">
        <v>2194</v>
      </c>
      <c r="F78" s="223">
        <v>32.724464400999999</v>
      </c>
      <c r="G78" s="224">
        <v>27.788449837999998</v>
      </c>
      <c r="H78" s="221">
        <f t="shared" si="2"/>
        <v>0.17762828051855295</v>
      </c>
      <c r="I78" s="221">
        <f t="shared" si="3"/>
        <v>1.7888228059577765E-3</v>
      </c>
      <c r="J78" s="222">
        <v>243.46842694999998</v>
      </c>
      <c r="K78" s="222">
        <v>23.460227272699999</v>
      </c>
    </row>
    <row r="79" spans="1:11">
      <c r="A79" s="216" t="s">
        <v>1221</v>
      </c>
      <c r="B79" s="216" t="s">
        <v>1222</v>
      </c>
      <c r="C79" s="216" t="s">
        <v>1399</v>
      </c>
      <c r="D79" s="216" t="s">
        <v>452</v>
      </c>
      <c r="E79" s="217" t="s">
        <v>2194</v>
      </c>
      <c r="F79" s="223">
        <v>32.657203234000001</v>
      </c>
      <c r="G79" s="224">
        <v>39.847583153999999</v>
      </c>
      <c r="H79" s="221">
        <f t="shared" si="2"/>
        <v>-0.1804470773600283</v>
      </c>
      <c r="I79" s="221">
        <f t="shared" si="3"/>
        <v>1.7851460976697332E-3</v>
      </c>
      <c r="J79" s="222">
        <v>544.77130003300078</v>
      </c>
      <c r="K79" s="222">
        <v>40.139545454500002</v>
      </c>
    </row>
    <row r="80" spans="1:11">
      <c r="A80" s="216" t="s">
        <v>1930</v>
      </c>
      <c r="B80" s="216" t="s">
        <v>887</v>
      </c>
      <c r="C80" s="216" t="s">
        <v>1834</v>
      </c>
      <c r="D80" s="216" t="s">
        <v>453</v>
      </c>
      <c r="E80" s="217" t="s">
        <v>2194</v>
      </c>
      <c r="F80" s="223">
        <v>32.523764755000002</v>
      </c>
      <c r="G80" s="224">
        <v>59.889332674999999</v>
      </c>
      <c r="H80" s="221">
        <f t="shared" si="2"/>
        <v>-0.45693559600177991</v>
      </c>
      <c r="I80" s="221">
        <f t="shared" si="3"/>
        <v>1.7778519280386416E-3</v>
      </c>
      <c r="J80" s="222">
        <v>163.03100000000001</v>
      </c>
      <c r="K80" s="222">
        <v>22.090363636399999</v>
      </c>
    </row>
    <row r="81" spans="1:11">
      <c r="A81" s="216" t="s">
        <v>1869</v>
      </c>
      <c r="B81" s="216" t="s">
        <v>134</v>
      </c>
      <c r="C81" s="216" t="s">
        <v>1828</v>
      </c>
      <c r="D81" s="216" t="s">
        <v>452</v>
      </c>
      <c r="E81" s="217" t="s">
        <v>2194</v>
      </c>
      <c r="F81" s="223">
        <v>32.485280969999998</v>
      </c>
      <c r="G81" s="224">
        <v>54.120153209999998</v>
      </c>
      <c r="H81" s="221">
        <f t="shared" si="2"/>
        <v>-0.39975630068989598</v>
      </c>
      <c r="I81" s="221">
        <f t="shared" si="3"/>
        <v>1.7757482825389317E-3</v>
      </c>
      <c r="J81" s="222">
        <v>613.31602299999997</v>
      </c>
      <c r="K81" s="222">
        <v>13.0785</v>
      </c>
    </row>
    <row r="82" spans="1:11">
      <c r="A82" s="216" t="s">
        <v>471</v>
      </c>
      <c r="B82" s="216" t="s">
        <v>472</v>
      </c>
      <c r="C82" s="216" t="s">
        <v>1835</v>
      </c>
      <c r="D82" s="216" t="s">
        <v>452</v>
      </c>
      <c r="E82" s="217" t="s">
        <v>454</v>
      </c>
      <c r="F82" s="223">
        <v>32.343797547000001</v>
      </c>
      <c r="G82" s="224">
        <v>21.858261984999999</v>
      </c>
      <c r="H82" s="221">
        <f t="shared" si="2"/>
        <v>0.47970582332646527</v>
      </c>
      <c r="I82" s="221">
        <f t="shared" si="3"/>
        <v>1.7680143508043719E-3</v>
      </c>
      <c r="J82" s="222">
        <v>729.79011100000002</v>
      </c>
      <c r="K82" s="222">
        <v>16.087363636399999</v>
      </c>
    </row>
    <row r="83" spans="1:11">
      <c r="A83" s="216" t="s">
        <v>1094</v>
      </c>
      <c r="B83" s="216" t="s">
        <v>784</v>
      </c>
      <c r="C83" s="216" t="s">
        <v>1834</v>
      </c>
      <c r="D83" s="216" t="s">
        <v>453</v>
      </c>
      <c r="E83" s="217" t="s">
        <v>454</v>
      </c>
      <c r="F83" s="223">
        <v>31.357903793000002</v>
      </c>
      <c r="G83" s="224">
        <v>5.5808054089999999</v>
      </c>
      <c r="H83" s="221">
        <f t="shared" si="2"/>
        <v>4.618884998647335</v>
      </c>
      <c r="I83" s="221">
        <f t="shared" si="3"/>
        <v>1.7141222775897945E-3</v>
      </c>
      <c r="J83" s="222">
        <v>422.12636163000002</v>
      </c>
      <c r="K83" s="222">
        <v>18.876681818200002</v>
      </c>
    </row>
    <row r="84" spans="1:11">
      <c r="A84" s="216" t="s">
        <v>2032</v>
      </c>
      <c r="B84" s="216" t="s">
        <v>2033</v>
      </c>
      <c r="C84" s="216" t="s">
        <v>1834</v>
      </c>
      <c r="D84" s="216" t="s">
        <v>1695</v>
      </c>
      <c r="E84" s="217" t="s">
        <v>454</v>
      </c>
      <c r="F84" s="223">
        <v>31.209838019999999</v>
      </c>
      <c r="G84" s="224">
        <v>37.022662345000001</v>
      </c>
      <c r="H84" s="221">
        <f t="shared" si="2"/>
        <v>-0.15700719388661244</v>
      </c>
      <c r="I84" s="221">
        <f t="shared" si="3"/>
        <v>1.7060285337693127E-3</v>
      </c>
      <c r="J84" s="222">
        <v>856.97400000000005</v>
      </c>
      <c r="K84" s="222">
        <v>21.216181818199999</v>
      </c>
    </row>
    <row r="85" spans="1:11">
      <c r="A85" s="216" t="s">
        <v>993</v>
      </c>
      <c r="B85" s="216" t="s">
        <v>426</v>
      </c>
      <c r="C85" s="216" t="s">
        <v>1828</v>
      </c>
      <c r="D85" s="216" t="s">
        <v>452</v>
      </c>
      <c r="E85" s="217" t="s">
        <v>2194</v>
      </c>
      <c r="F85" s="223">
        <v>31.183215440000001</v>
      </c>
      <c r="G85" s="224">
        <v>14.342363300000001</v>
      </c>
      <c r="H85" s="221">
        <f t="shared" si="2"/>
        <v>1.1742034271297532</v>
      </c>
      <c r="I85" s="221">
        <f t="shared" si="3"/>
        <v>1.7045732592788315E-3</v>
      </c>
      <c r="J85" s="222">
        <v>155.14961181000001</v>
      </c>
      <c r="K85" s="222">
        <v>19.616863636400002</v>
      </c>
    </row>
    <row r="86" spans="1:11">
      <c r="A86" s="216" t="s">
        <v>1915</v>
      </c>
      <c r="B86" s="216" t="s">
        <v>1916</v>
      </c>
      <c r="C86" s="216" t="s">
        <v>1834</v>
      </c>
      <c r="D86" s="216" t="s">
        <v>453</v>
      </c>
      <c r="E86" s="217" t="s">
        <v>454</v>
      </c>
      <c r="F86" s="223">
        <v>31.128300940000003</v>
      </c>
      <c r="G86" s="224">
        <v>49.740342240999993</v>
      </c>
      <c r="H86" s="221">
        <f t="shared" si="2"/>
        <v>-0.3741840217106196</v>
      </c>
      <c r="I86" s="221">
        <f t="shared" si="3"/>
        <v>1.7015714588895557E-3</v>
      </c>
      <c r="J86" s="222">
        <v>1212.644</v>
      </c>
      <c r="K86" s="222">
        <v>19.680590909100001</v>
      </c>
    </row>
    <row r="87" spans="1:11">
      <c r="A87" s="216" t="s">
        <v>1943</v>
      </c>
      <c r="B87" s="216" t="s">
        <v>785</v>
      </c>
      <c r="C87" s="216" t="s">
        <v>1834</v>
      </c>
      <c r="D87" s="216" t="s">
        <v>1695</v>
      </c>
      <c r="E87" s="217" t="s">
        <v>454</v>
      </c>
      <c r="F87" s="223">
        <v>31.084464671999999</v>
      </c>
      <c r="G87" s="224">
        <v>41.987767645000005</v>
      </c>
      <c r="H87" s="221">
        <f t="shared" si="2"/>
        <v>-0.25967808208299437</v>
      </c>
      <c r="I87" s="221">
        <f t="shared" si="3"/>
        <v>1.6991752297270063E-3</v>
      </c>
      <c r="J87" s="222">
        <v>2874.1289999999999</v>
      </c>
      <c r="K87" s="222">
        <v>32.038636363599998</v>
      </c>
    </row>
    <row r="88" spans="1:11">
      <c r="A88" s="216" t="s">
        <v>1568</v>
      </c>
      <c r="B88" s="216" t="s">
        <v>1572</v>
      </c>
      <c r="C88" s="216" t="s">
        <v>1835</v>
      </c>
      <c r="D88" s="216" t="s">
        <v>452</v>
      </c>
      <c r="E88" s="217" t="s">
        <v>454</v>
      </c>
      <c r="F88" s="223">
        <v>30.072609320000002</v>
      </c>
      <c r="G88" s="224">
        <v>36.031196197</v>
      </c>
      <c r="H88" s="221">
        <f t="shared" si="2"/>
        <v>-0.1653729963452093</v>
      </c>
      <c r="I88" s="221">
        <f t="shared" si="3"/>
        <v>1.6438640133902549E-3</v>
      </c>
      <c r="J88" s="222">
        <v>30.833563000000002</v>
      </c>
      <c r="K88" s="222">
        <v>67.600090909100004</v>
      </c>
    </row>
    <row r="89" spans="1:11">
      <c r="A89" s="216" t="s">
        <v>867</v>
      </c>
      <c r="B89" s="216" t="s">
        <v>296</v>
      </c>
      <c r="C89" s="216" t="s">
        <v>1399</v>
      </c>
      <c r="D89" s="216" t="s">
        <v>452</v>
      </c>
      <c r="E89" s="217" t="s">
        <v>2194</v>
      </c>
      <c r="F89" s="223">
        <v>29.792205431000003</v>
      </c>
      <c r="G89" s="224">
        <v>23.151847890999999</v>
      </c>
      <c r="H89" s="221">
        <f t="shared" si="2"/>
        <v>0.28681760398837808</v>
      </c>
      <c r="I89" s="221">
        <f t="shared" si="3"/>
        <v>1.6285362492632087E-3</v>
      </c>
      <c r="J89" s="222">
        <v>553.06742329999997</v>
      </c>
      <c r="K89" s="222">
        <v>39.4413181818</v>
      </c>
    </row>
    <row r="90" spans="1:11">
      <c r="A90" s="216" t="s">
        <v>41</v>
      </c>
      <c r="B90" s="216" t="s">
        <v>746</v>
      </c>
      <c r="C90" s="216" t="s">
        <v>1399</v>
      </c>
      <c r="D90" s="216" t="s">
        <v>452</v>
      </c>
      <c r="E90" s="217" t="s">
        <v>2194</v>
      </c>
      <c r="F90" s="223">
        <v>29.392545839</v>
      </c>
      <c r="G90" s="224">
        <v>40.086541752999999</v>
      </c>
      <c r="H90" s="221">
        <f t="shared" si="2"/>
        <v>-0.26677272337167079</v>
      </c>
      <c r="I90" s="221">
        <f t="shared" si="3"/>
        <v>1.6066895909335605E-3</v>
      </c>
      <c r="J90" s="222">
        <v>208.98727043834612</v>
      </c>
      <c r="K90" s="222">
        <v>45.6046818182</v>
      </c>
    </row>
    <row r="91" spans="1:11">
      <c r="A91" s="216" t="s">
        <v>1039</v>
      </c>
      <c r="B91" s="216" t="s">
        <v>217</v>
      </c>
      <c r="C91" s="216" t="s">
        <v>1399</v>
      </c>
      <c r="D91" s="216" t="s">
        <v>452</v>
      </c>
      <c r="E91" s="217" t="s">
        <v>2194</v>
      </c>
      <c r="F91" s="223">
        <v>28.450731861000001</v>
      </c>
      <c r="G91" s="224">
        <v>51.452081651</v>
      </c>
      <c r="H91" s="221">
        <f t="shared" si="2"/>
        <v>-0.44704410495999736</v>
      </c>
      <c r="I91" s="221">
        <f t="shared" si="3"/>
        <v>1.555207057799581E-3</v>
      </c>
      <c r="J91" s="222">
        <v>115.96417705</v>
      </c>
      <c r="K91" s="222">
        <v>26.384954545500001</v>
      </c>
    </row>
    <row r="92" spans="1:11">
      <c r="A92" s="216" t="s">
        <v>1175</v>
      </c>
      <c r="B92" s="216" t="s">
        <v>1176</v>
      </c>
      <c r="C92" s="216" t="s">
        <v>1834</v>
      </c>
      <c r="D92" s="216" t="s">
        <v>453</v>
      </c>
      <c r="E92" s="217" t="s">
        <v>454</v>
      </c>
      <c r="F92" s="223">
        <v>28.280846004999997</v>
      </c>
      <c r="G92" s="224">
        <v>12.578583913000001</v>
      </c>
      <c r="H92" s="221">
        <f t="shared" si="2"/>
        <v>1.2483330556607144</v>
      </c>
      <c r="I92" s="221">
        <f t="shared" si="3"/>
        <v>1.5459205591758425E-3</v>
      </c>
      <c r="J92" s="222">
        <v>95.579899999999995</v>
      </c>
      <c r="K92" s="222">
        <v>30.537500000000001</v>
      </c>
    </row>
    <row r="93" spans="1:11">
      <c r="A93" s="216" t="s">
        <v>1926</v>
      </c>
      <c r="B93" s="216" t="s">
        <v>892</v>
      </c>
      <c r="C93" s="216" t="s">
        <v>1834</v>
      </c>
      <c r="D93" s="216" t="s">
        <v>453</v>
      </c>
      <c r="E93" s="217" t="s">
        <v>2194</v>
      </c>
      <c r="F93" s="223">
        <v>28.246173467999999</v>
      </c>
      <c r="G93" s="224">
        <v>38.206955979999996</v>
      </c>
      <c r="H93" s="221">
        <f t="shared" si="2"/>
        <v>-0.2607059959765996</v>
      </c>
      <c r="I93" s="221">
        <f t="shared" si="3"/>
        <v>1.5440252485554456E-3</v>
      </c>
      <c r="J93" s="222">
        <v>150.19800000000001</v>
      </c>
      <c r="K93" s="222">
        <v>22.266727272699999</v>
      </c>
    </row>
    <row r="94" spans="1:11">
      <c r="A94" s="216" t="s">
        <v>736</v>
      </c>
      <c r="B94" s="216" t="s">
        <v>737</v>
      </c>
      <c r="C94" s="216" t="s">
        <v>1399</v>
      </c>
      <c r="D94" s="216" t="s">
        <v>452</v>
      </c>
      <c r="E94" s="217" t="s">
        <v>454</v>
      </c>
      <c r="F94" s="223">
        <v>27.481357541999998</v>
      </c>
      <c r="G94" s="224">
        <v>61.768111182999995</v>
      </c>
      <c r="H94" s="221">
        <f t="shared" si="2"/>
        <v>-0.55508826454833382</v>
      </c>
      <c r="I94" s="221">
        <f t="shared" si="3"/>
        <v>1.5022179891905924E-3</v>
      </c>
      <c r="J94" s="222">
        <v>238.3234906032711</v>
      </c>
      <c r="K94" s="222">
        <v>42.509363636400003</v>
      </c>
    </row>
    <row r="95" spans="1:11">
      <c r="A95" s="216" t="s">
        <v>1087</v>
      </c>
      <c r="B95" s="216" t="s">
        <v>115</v>
      </c>
      <c r="C95" s="216" t="s">
        <v>1832</v>
      </c>
      <c r="D95" s="216" t="s">
        <v>453</v>
      </c>
      <c r="E95" s="217" t="s">
        <v>454</v>
      </c>
      <c r="F95" s="223">
        <v>27.320498449999999</v>
      </c>
      <c r="G95" s="224">
        <v>25.973091950000001</v>
      </c>
      <c r="H95" s="221">
        <f t="shared" si="2"/>
        <v>5.1877015743595267E-2</v>
      </c>
      <c r="I95" s="221">
        <f t="shared" si="3"/>
        <v>1.4934249220592488E-3</v>
      </c>
      <c r="J95" s="222">
        <v>218.69149559000002</v>
      </c>
      <c r="K95" s="222">
        <v>16.177454545500002</v>
      </c>
    </row>
    <row r="96" spans="1:11">
      <c r="A96" s="216" t="s">
        <v>1389</v>
      </c>
      <c r="B96" s="216" t="s">
        <v>1158</v>
      </c>
      <c r="C96" s="216" t="s">
        <v>1834</v>
      </c>
      <c r="D96" s="216" t="s">
        <v>453</v>
      </c>
      <c r="E96" s="217" t="s">
        <v>454</v>
      </c>
      <c r="F96" s="223">
        <v>27.272211508000002</v>
      </c>
      <c r="G96" s="224">
        <v>45.107711494</v>
      </c>
      <c r="H96" s="221">
        <f t="shared" si="2"/>
        <v>-0.39539802386943057</v>
      </c>
      <c r="I96" s="221">
        <f t="shared" si="3"/>
        <v>1.4907854049682702E-3</v>
      </c>
      <c r="J96" s="222">
        <v>162.57477119999999</v>
      </c>
      <c r="K96" s="222">
        <v>16.453909090900002</v>
      </c>
    </row>
    <row r="97" spans="1:11">
      <c r="A97" s="216" t="s">
        <v>360</v>
      </c>
      <c r="B97" s="216" t="s">
        <v>361</v>
      </c>
      <c r="C97" s="216" t="s">
        <v>1399</v>
      </c>
      <c r="D97" s="216" t="s">
        <v>452</v>
      </c>
      <c r="E97" s="217" t="s">
        <v>2194</v>
      </c>
      <c r="F97" s="223">
        <v>26.913302085000002</v>
      </c>
      <c r="G97" s="224">
        <v>39.344724261000003</v>
      </c>
      <c r="H97" s="221">
        <f t="shared" si="2"/>
        <v>-0.31596160373456994</v>
      </c>
      <c r="I97" s="221">
        <f t="shared" si="3"/>
        <v>1.4711662798614915E-3</v>
      </c>
      <c r="J97" s="222">
        <v>268.51340245007702</v>
      </c>
      <c r="K97" s="222">
        <v>55.5143181818</v>
      </c>
    </row>
    <row r="98" spans="1:11">
      <c r="A98" s="216" t="s">
        <v>80</v>
      </c>
      <c r="B98" s="216" t="s">
        <v>92</v>
      </c>
      <c r="C98" s="216" t="s">
        <v>1399</v>
      </c>
      <c r="D98" s="216" t="s">
        <v>452</v>
      </c>
      <c r="E98" s="217" t="s">
        <v>2194</v>
      </c>
      <c r="F98" s="223">
        <v>26.891477736999999</v>
      </c>
      <c r="G98" s="224">
        <v>16.419465443</v>
      </c>
      <c r="H98" s="221">
        <f t="shared" si="2"/>
        <v>0.63778034250587989</v>
      </c>
      <c r="I98" s="221">
        <f t="shared" si="3"/>
        <v>1.4699732919198349E-3</v>
      </c>
      <c r="J98" s="222">
        <v>159.10073660456101</v>
      </c>
      <c r="K98" s="222">
        <v>38.107545454499999</v>
      </c>
    </row>
    <row r="99" spans="1:11">
      <c r="A99" s="216" t="s">
        <v>559</v>
      </c>
      <c r="B99" s="216" t="s">
        <v>959</v>
      </c>
      <c r="C99" s="216" t="s">
        <v>1829</v>
      </c>
      <c r="D99" s="216" t="s">
        <v>452</v>
      </c>
      <c r="E99" s="217" t="s">
        <v>2194</v>
      </c>
      <c r="F99" s="223">
        <v>26.736348589999999</v>
      </c>
      <c r="G99" s="224">
        <v>5.2552904689999993</v>
      </c>
      <c r="H99" s="221">
        <f t="shared" si="2"/>
        <v>4.0875110990939216</v>
      </c>
      <c r="I99" s="221">
        <f t="shared" si="3"/>
        <v>1.46149344171902E-3</v>
      </c>
      <c r="J99" s="222">
        <v>44.569273530000004</v>
      </c>
      <c r="K99" s="222">
        <v>11.7759047619</v>
      </c>
    </row>
    <row r="100" spans="1:11">
      <c r="A100" s="216" t="s">
        <v>43</v>
      </c>
      <c r="B100" s="216" t="s">
        <v>793</v>
      </c>
      <c r="C100" s="216" t="s">
        <v>1832</v>
      </c>
      <c r="D100" s="216" t="s">
        <v>453</v>
      </c>
      <c r="E100" s="217" t="s">
        <v>454</v>
      </c>
      <c r="F100" s="223">
        <v>26.572665632</v>
      </c>
      <c r="G100" s="224">
        <v>99.968725480000003</v>
      </c>
      <c r="H100" s="221">
        <f t="shared" si="2"/>
        <v>-0.73419021294498554</v>
      </c>
      <c r="I100" s="221">
        <f t="shared" si="3"/>
        <v>1.4525460131338151E-3</v>
      </c>
      <c r="J100" s="222">
        <v>123.94802759999999</v>
      </c>
      <c r="K100" s="222">
        <v>19.396000000000001</v>
      </c>
    </row>
    <row r="101" spans="1:11">
      <c r="A101" s="216" t="s">
        <v>656</v>
      </c>
      <c r="B101" s="216" t="s">
        <v>657</v>
      </c>
      <c r="C101" s="216" t="s">
        <v>1399</v>
      </c>
      <c r="D101" s="216" t="s">
        <v>452</v>
      </c>
      <c r="E101" s="217" t="s">
        <v>2194</v>
      </c>
      <c r="F101" s="223">
        <v>26.169065063999998</v>
      </c>
      <c r="G101" s="224">
        <v>22.716992646000001</v>
      </c>
      <c r="H101" s="221">
        <f t="shared" si="2"/>
        <v>0.15195992144707748</v>
      </c>
      <c r="I101" s="221">
        <f t="shared" si="3"/>
        <v>1.4304839285817499E-3</v>
      </c>
      <c r="J101" s="222">
        <v>305.06048296506361</v>
      </c>
      <c r="K101" s="222">
        <v>23.082590909099999</v>
      </c>
    </row>
    <row r="102" spans="1:11">
      <c r="A102" s="216" t="s">
        <v>1073</v>
      </c>
      <c r="B102" s="216" t="s">
        <v>497</v>
      </c>
      <c r="C102" s="216" t="s">
        <v>1830</v>
      </c>
      <c r="D102" s="216" t="s">
        <v>452</v>
      </c>
      <c r="E102" s="217" t="s">
        <v>2194</v>
      </c>
      <c r="F102" s="223">
        <v>25.521564379999997</v>
      </c>
      <c r="G102" s="224">
        <v>36.270478019000002</v>
      </c>
      <c r="H102" s="221">
        <f t="shared" si="2"/>
        <v>-0.29635434176988984</v>
      </c>
      <c r="I102" s="221">
        <f t="shared" si="3"/>
        <v>1.3950894916791533E-3</v>
      </c>
      <c r="J102" s="222">
        <v>57.171699590000003</v>
      </c>
      <c r="K102" s="222">
        <v>20.457863636399999</v>
      </c>
    </row>
    <row r="103" spans="1:11">
      <c r="A103" s="216" t="s">
        <v>1925</v>
      </c>
      <c r="B103" s="216" t="s">
        <v>886</v>
      </c>
      <c r="C103" s="216" t="s">
        <v>1834</v>
      </c>
      <c r="D103" s="216" t="s">
        <v>453</v>
      </c>
      <c r="E103" s="217" t="s">
        <v>2194</v>
      </c>
      <c r="F103" s="223">
        <v>25.015723870000002</v>
      </c>
      <c r="G103" s="224">
        <v>20.121999177999999</v>
      </c>
      <c r="H103" s="221">
        <f t="shared" si="2"/>
        <v>0.24320270807636568</v>
      </c>
      <c r="I103" s="221">
        <f t="shared" si="3"/>
        <v>1.3674386482802419E-3</v>
      </c>
      <c r="J103" s="222">
        <v>118.366</v>
      </c>
      <c r="K103" s="222">
        <v>29.275909090900001</v>
      </c>
    </row>
    <row r="104" spans="1:11">
      <c r="A104" s="216" t="s">
        <v>1990</v>
      </c>
      <c r="B104" s="216" t="s">
        <v>806</v>
      </c>
      <c r="C104" s="216" t="s">
        <v>1832</v>
      </c>
      <c r="D104" s="216" t="s">
        <v>452</v>
      </c>
      <c r="E104" s="217" t="s">
        <v>2194</v>
      </c>
      <c r="F104" s="223">
        <v>24.995556355000002</v>
      </c>
      <c r="G104" s="224">
        <v>50.686585413000003</v>
      </c>
      <c r="H104" s="221">
        <f t="shared" si="2"/>
        <v>-0.50686052036582474</v>
      </c>
      <c r="I104" s="221">
        <f t="shared" si="3"/>
        <v>1.3663362280746908E-3</v>
      </c>
      <c r="J104" s="222">
        <v>5.5726932699999994</v>
      </c>
      <c r="K104" s="222">
        <v>28.189909090899999</v>
      </c>
    </row>
    <row r="105" spans="1:11">
      <c r="A105" s="216" t="s">
        <v>1991</v>
      </c>
      <c r="B105" s="216" t="s">
        <v>808</v>
      </c>
      <c r="C105" s="216" t="s">
        <v>1834</v>
      </c>
      <c r="D105" s="216" t="s">
        <v>453</v>
      </c>
      <c r="E105" s="217" t="s">
        <v>454</v>
      </c>
      <c r="F105" s="223">
        <v>24.99448533</v>
      </c>
      <c r="G105" s="224">
        <v>19.477515449999999</v>
      </c>
      <c r="H105" s="221">
        <f t="shared" si="2"/>
        <v>0.28324813265646775</v>
      </c>
      <c r="I105" s="221">
        <f t="shared" si="3"/>
        <v>1.3662776824581062E-3</v>
      </c>
      <c r="J105" s="222">
        <v>541.64400000000001</v>
      </c>
      <c r="K105" s="222">
        <v>24.5731363636</v>
      </c>
    </row>
    <row r="106" spans="1:11">
      <c r="A106" s="216" t="s">
        <v>2037</v>
      </c>
      <c r="B106" s="216" t="s">
        <v>2038</v>
      </c>
      <c r="C106" s="216" t="s">
        <v>1834</v>
      </c>
      <c r="D106" s="216" t="s">
        <v>1695</v>
      </c>
      <c r="E106" s="217" t="s">
        <v>454</v>
      </c>
      <c r="F106" s="223">
        <v>24.897781927</v>
      </c>
      <c r="G106" s="224">
        <v>36.837784499000001</v>
      </c>
      <c r="H106" s="221">
        <f t="shared" si="2"/>
        <v>-0.3241237966502607</v>
      </c>
      <c r="I106" s="221">
        <f t="shared" si="3"/>
        <v>1.3609915683576463E-3</v>
      </c>
      <c r="J106" s="222">
        <v>1562.93</v>
      </c>
      <c r="K106" s="222">
        <v>25.7275454545</v>
      </c>
    </row>
    <row r="107" spans="1:11">
      <c r="A107" s="216" t="s">
        <v>254</v>
      </c>
      <c r="B107" s="216" t="s">
        <v>1248</v>
      </c>
      <c r="C107" s="216" t="s">
        <v>1833</v>
      </c>
      <c r="D107" s="216" t="s">
        <v>452</v>
      </c>
      <c r="E107" s="217" t="s">
        <v>454</v>
      </c>
      <c r="F107" s="223">
        <v>24.474865125000001</v>
      </c>
      <c r="G107" s="224">
        <v>64.303671902999994</v>
      </c>
      <c r="H107" s="221">
        <f t="shared" si="2"/>
        <v>-0.61938619676463358</v>
      </c>
      <c r="I107" s="221">
        <f t="shared" si="3"/>
        <v>1.3378735973140253E-3</v>
      </c>
      <c r="J107" s="222">
        <v>23.583357960000001</v>
      </c>
      <c r="K107" s="222">
        <v>45.643636363600002</v>
      </c>
    </row>
    <row r="108" spans="1:11">
      <c r="A108" s="216" t="s">
        <v>2027</v>
      </c>
      <c r="B108" s="216" t="s">
        <v>2028</v>
      </c>
      <c r="C108" s="216" t="s">
        <v>1834</v>
      </c>
      <c r="D108" s="216" t="s">
        <v>453</v>
      </c>
      <c r="E108" s="217" t="s">
        <v>454</v>
      </c>
      <c r="F108" s="223">
        <v>24.193370394000002</v>
      </c>
      <c r="G108" s="224">
        <v>21.868042767999999</v>
      </c>
      <c r="H108" s="221">
        <f t="shared" si="2"/>
        <v>0.10633451062217181</v>
      </c>
      <c r="I108" s="221">
        <f t="shared" si="3"/>
        <v>1.3224862043104484E-3</v>
      </c>
      <c r="J108" s="222">
        <v>549.45914012999992</v>
      </c>
      <c r="K108" s="222">
        <v>43.8489545455</v>
      </c>
    </row>
    <row r="109" spans="1:11">
      <c r="A109" s="216" t="s">
        <v>1217</v>
      </c>
      <c r="B109" s="216" t="s">
        <v>798</v>
      </c>
      <c r="C109" s="216" t="s">
        <v>1399</v>
      </c>
      <c r="D109" s="216" t="s">
        <v>452</v>
      </c>
      <c r="E109" s="217" t="s">
        <v>2194</v>
      </c>
      <c r="F109" s="223">
        <v>23.982220239999997</v>
      </c>
      <c r="G109" s="224">
        <v>14.385800493000001</v>
      </c>
      <c r="H109" s="221">
        <f t="shared" si="2"/>
        <v>0.66707582603203242</v>
      </c>
      <c r="I109" s="221">
        <f t="shared" si="3"/>
        <v>1.3109440685453429E-3</v>
      </c>
      <c r="J109" s="222">
        <v>25.864710850000002</v>
      </c>
      <c r="K109" s="222">
        <v>18.781681818199999</v>
      </c>
    </row>
    <row r="110" spans="1:11">
      <c r="A110" s="216" t="s">
        <v>304</v>
      </c>
      <c r="B110" s="216" t="s">
        <v>312</v>
      </c>
      <c r="C110" s="216" t="s">
        <v>1399</v>
      </c>
      <c r="D110" s="216" t="s">
        <v>452</v>
      </c>
      <c r="E110" s="217" t="s">
        <v>2194</v>
      </c>
      <c r="F110" s="223">
        <v>23.947757370000001</v>
      </c>
      <c r="G110" s="224">
        <v>26.681047383999999</v>
      </c>
      <c r="H110" s="221">
        <f t="shared" si="2"/>
        <v>-0.1024431303112594</v>
      </c>
      <c r="I110" s="221">
        <f t="shared" si="3"/>
        <v>1.309060218986819E-3</v>
      </c>
      <c r="J110" s="222">
        <v>98.364295472921995</v>
      </c>
      <c r="K110" s="222">
        <v>96.891499999999994</v>
      </c>
    </row>
    <row r="111" spans="1:11">
      <c r="A111" s="216" t="s">
        <v>811</v>
      </c>
      <c r="B111" s="216" t="s">
        <v>1180</v>
      </c>
      <c r="C111" s="216" t="s">
        <v>1835</v>
      </c>
      <c r="D111" s="216" t="s">
        <v>452</v>
      </c>
      <c r="E111" s="217" t="s">
        <v>2194</v>
      </c>
      <c r="F111" s="223">
        <v>23.848895333000002</v>
      </c>
      <c r="G111" s="224">
        <v>25.268374364</v>
      </c>
      <c r="H111" s="221">
        <f t="shared" si="2"/>
        <v>-5.6176112105665865E-2</v>
      </c>
      <c r="I111" s="221">
        <f t="shared" si="3"/>
        <v>1.3036561071192575E-3</v>
      </c>
      <c r="J111" s="222">
        <v>369.97127899999998</v>
      </c>
      <c r="K111" s="222">
        <v>58.876863636400003</v>
      </c>
    </row>
    <row r="112" spans="1:11">
      <c r="A112" s="216" t="s">
        <v>455</v>
      </c>
      <c r="B112" s="216" t="s">
        <v>456</v>
      </c>
      <c r="C112" s="216" t="s">
        <v>1829</v>
      </c>
      <c r="D112" s="216" t="s">
        <v>452</v>
      </c>
      <c r="E112" s="217" t="s">
        <v>2194</v>
      </c>
      <c r="F112" s="223">
        <v>23.449990070000002</v>
      </c>
      <c r="G112" s="224">
        <v>0.49282780599999998</v>
      </c>
      <c r="H112" s="221">
        <f t="shared" si="2"/>
        <v>46.582522301917365</v>
      </c>
      <c r="I112" s="221">
        <f t="shared" si="3"/>
        <v>1.2818506828004052E-3</v>
      </c>
      <c r="J112" s="222">
        <v>30.838503639999999</v>
      </c>
      <c r="K112" s="222">
        <v>3.6689047618999999</v>
      </c>
    </row>
    <row r="113" spans="1:11">
      <c r="A113" s="216" t="s">
        <v>1093</v>
      </c>
      <c r="B113" s="216" t="s">
        <v>783</v>
      </c>
      <c r="C113" s="216" t="s">
        <v>1834</v>
      </c>
      <c r="D113" s="216" t="s">
        <v>453</v>
      </c>
      <c r="E113" s="217" t="s">
        <v>454</v>
      </c>
      <c r="F113" s="223">
        <v>23.433180598</v>
      </c>
      <c r="G113" s="224">
        <v>7.2780713119999998</v>
      </c>
      <c r="H113" s="221">
        <f t="shared" si="2"/>
        <v>2.2196964818637657</v>
      </c>
      <c r="I113" s="221">
        <f t="shared" si="3"/>
        <v>1.2809318238543503E-3</v>
      </c>
      <c r="J113" s="222">
        <v>520.63111673999992</v>
      </c>
      <c r="K113" s="222">
        <v>13.331545454500001</v>
      </c>
    </row>
    <row r="114" spans="1:11">
      <c r="A114" s="216" t="s">
        <v>257</v>
      </c>
      <c r="B114" s="216" t="s">
        <v>1181</v>
      </c>
      <c r="C114" s="216" t="s">
        <v>1835</v>
      </c>
      <c r="D114" s="216" t="s">
        <v>452</v>
      </c>
      <c r="E114" s="217" t="s">
        <v>454</v>
      </c>
      <c r="F114" s="223">
        <v>23.401342394</v>
      </c>
      <c r="G114" s="224">
        <v>30.838459579999999</v>
      </c>
      <c r="H114" s="221">
        <f t="shared" si="2"/>
        <v>-0.24116370555756528</v>
      </c>
      <c r="I114" s="221">
        <f t="shared" si="3"/>
        <v>1.2791914468471654E-3</v>
      </c>
      <c r="J114" s="222">
        <v>676.49783500000001</v>
      </c>
      <c r="K114" s="222">
        <v>37.751363636400001</v>
      </c>
    </row>
    <row r="115" spans="1:11">
      <c r="A115" s="216" t="s">
        <v>475</v>
      </c>
      <c r="B115" s="216" t="s">
        <v>476</v>
      </c>
      <c r="C115" s="216" t="s">
        <v>1835</v>
      </c>
      <c r="D115" s="216" t="s">
        <v>452</v>
      </c>
      <c r="E115" s="217" t="s">
        <v>454</v>
      </c>
      <c r="F115" s="223">
        <v>23.321650511000001</v>
      </c>
      <c r="G115" s="224">
        <v>21.439339192999999</v>
      </c>
      <c r="H115" s="221">
        <f t="shared" si="2"/>
        <v>8.7797077188581651E-2</v>
      </c>
      <c r="I115" s="221">
        <f t="shared" si="3"/>
        <v>1.2748352362759771E-3</v>
      </c>
      <c r="J115" s="222">
        <v>902.08132799999998</v>
      </c>
      <c r="K115" s="222">
        <v>42.5143181818</v>
      </c>
    </row>
    <row r="116" spans="1:11">
      <c r="A116" s="216" t="s">
        <v>543</v>
      </c>
      <c r="B116" s="216" t="s">
        <v>912</v>
      </c>
      <c r="C116" s="216" t="s">
        <v>1829</v>
      </c>
      <c r="D116" s="216" t="s">
        <v>452</v>
      </c>
      <c r="E116" s="217" t="s">
        <v>2194</v>
      </c>
      <c r="F116" s="223">
        <v>22.765765127000002</v>
      </c>
      <c r="G116" s="224">
        <v>20.066829256999998</v>
      </c>
      <c r="H116" s="221">
        <f t="shared" si="2"/>
        <v>0.13449737551628993</v>
      </c>
      <c r="I116" s="221">
        <f t="shared" si="3"/>
        <v>1.2444487816586356E-3</v>
      </c>
      <c r="J116" s="222">
        <v>24.031807199999999</v>
      </c>
      <c r="K116" s="222">
        <v>10.0161428571</v>
      </c>
    </row>
    <row r="117" spans="1:11">
      <c r="A117" s="216" t="s">
        <v>258</v>
      </c>
      <c r="B117" s="216" t="s">
        <v>372</v>
      </c>
      <c r="C117" s="216" t="s">
        <v>1835</v>
      </c>
      <c r="D117" s="216" t="s">
        <v>452</v>
      </c>
      <c r="E117" s="217" t="s">
        <v>454</v>
      </c>
      <c r="F117" s="223">
        <v>22.490245488000003</v>
      </c>
      <c r="G117" s="224">
        <v>52.841844184000003</v>
      </c>
      <c r="H117" s="221">
        <f t="shared" si="2"/>
        <v>-0.57438568173951365</v>
      </c>
      <c r="I117" s="221">
        <f t="shared" si="3"/>
        <v>1.2293880060965643E-3</v>
      </c>
      <c r="J117" s="222">
        <v>167.41417799999999</v>
      </c>
      <c r="K117" s="222">
        <v>42.663818181800004</v>
      </c>
    </row>
    <row r="118" spans="1:11">
      <c r="A118" s="216" t="s">
        <v>63</v>
      </c>
      <c r="B118" s="216" t="s">
        <v>2036</v>
      </c>
      <c r="C118" s="216" t="s">
        <v>1834</v>
      </c>
      <c r="D118" s="216" t="s">
        <v>1695</v>
      </c>
      <c r="E118" s="217" t="s">
        <v>454</v>
      </c>
      <c r="F118" s="223">
        <v>22.479987050000002</v>
      </c>
      <c r="G118" s="224">
        <v>27.569419954999997</v>
      </c>
      <c r="H118" s="221">
        <f t="shared" si="2"/>
        <v>-0.18460427942652358</v>
      </c>
      <c r="I118" s="221">
        <f t="shared" si="3"/>
        <v>1.2288272474047476E-3</v>
      </c>
      <c r="J118" s="222">
        <v>1232.23125024</v>
      </c>
      <c r="K118" s="222">
        <v>45.922409090899997</v>
      </c>
    </row>
    <row r="119" spans="1:11">
      <c r="A119" s="216" t="s">
        <v>861</v>
      </c>
      <c r="B119" s="216" t="s">
        <v>292</v>
      </c>
      <c r="C119" s="216" t="s">
        <v>1399</v>
      </c>
      <c r="D119" s="216" t="s">
        <v>452</v>
      </c>
      <c r="E119" s="217" t="s">
        <v>2194</v>
      </c>
      <c r="F119" s="223">
        <v>22.256794053</v>
      </c>
      <c r="G119" s="224">
        <v>36.960381325999997</v>
      </c>
      <c r="H119" s="221">
        <f t="shared" si="2"/>
        <v>-0.39782022656396865</v>
      </c>
      <c r="I119" s="221">
        <f t="shared" si="3"/>
        <v>1.2166268117224002E-3</v>
      </c>
      <c r="J119" s="222">
        <v>362.36583529000001</v>
      </c>
      <c r="K119" s="222">
        <v>15.300454545499999</v>
      </c>
    </row>
    <row r="120" spans="1:11">
      <c r="A120" s="216" t="s">
        <v>234</v>
      </c>
      <c r="B120" s="216" t="s">
        <v>235</v>
      </c>
      <c r="C120" s="216" t="s">
        <v>1399</v>
      </c>
      <c r="D120" s="216" t="s">
        <v>452</v>
      </c>
      <c r="E120" s="217" t="s">
        <v>454</v>
      </c>
      <c r="F120" s="223">
        <v>21.469429736000002</v>
      </c>
      <c r="G120" s="224">
        <v>25.900462576000002</v>
      </c>
      <c r="H120" s="221">
        <f t="shared" si="2"/>
        <v>-0.17107929354535556</v>
      </c>
      <c r="I120" s="221">
        <f t="shared" si="3"/>
        <v>1.1735869859337182E-3</v>
      </c>
      <c r="J120" s="222">
        <v>377.83529071248449</v>
      </c>
      <c r="K120" s="222">
        <v>16.375545454499999</v>
      </c>
    </row>
    <row r="121" spans="1:11">
      <c r="A121" s="216" t="s">
        <v>1928</v>
      </c>
      <c r="B121" s="216" t="s">
        <v>901</v>
      </c>
      <c r="C121" s="216" t="s">
        <v>1834</v>
      </c>
      <c r="D121" s="216" t="s">
        <v>453</v>
      </c>
      <c r="E121" s="217" t="s">
        <v>2194</v>
      </c>
      <c r="F121" s="223">
        <v>21.445412076</v>
      </c>
      <c r="G121" s="224">
        <v>10.736666073999999</v>
      </c>
      <c r="H121" s="221">
        <f t="shared" si="2"/>
        <v>0.99739955850283835</v>
      </c>
      <c r="I121" s="221">
        <f t="shared" si="3"/>
        <v>1.1722741046157148E-3</v>
      </c>
      <c r="J121" s="222">
        <v>117.489</v>
      </c>
      <c r="K121" s="222">
        <v>23.258681818199999</v>
      </c>
    </row>
    <row r="122" spans="1:11">
      <c r="A122" s="216" t="s">
        <v>1110</v>
      </c>
      <c r="B122" s="216" t="s">
        <v>1257</v>
      </c>
      <c r="C122" s="216" t="s">
        <v>1835</v>
      </c>
      <c r="D122" s="216" t="s">
        <v>452</v>
      </c>
      <c r="E122" s="217" t="s">
        <v>454</v>
      </c>
      <c r="F122" s="223">
        <v>21.445004267000002</v>
      </c>
      <c r="G122" s="224">
        <v>57.421037448</v>
      </c>
      <c r="H122" s="221">
        <f t="shared" si="2"/>
        <v>-0.62653053270901959</v>
      </c>
      <c r="I122" s="221">
        <f t="shared" si="3"/>
        <v>1.1722518124849487E-3</v>
      </c>
      <c r="J122" s="222">
        <v>125.72784</v>
      </c>
      <c r="K122" s="222">
        <v>16.790590909100001</v>
      </c>
    </row>
    <row r="123" spans="1:11">
      <c r="A123" s="216" t="s">
        <v>1041</v>
      </c>
      <c r="B123" s="216" t="s">
        <v>219</v>
      </c>
      <c r="C123" s="216" t="s">
        <v>1399</v>
      </c>
      <c r="D123" s="216" t="s">
        <v>452</v>
      </c>
      <c r="E123" s="217" t="s">
        <v>2194</v>
      </c>
      <c r="F123" s="223">
        <v>21.204176019999998</v>
      </c>
      <c r="G123" s="224">
        <v>44.348601681999995</v>
      </c>
      <c r="H123" s="221">
        <f t="shared" si="2"/>
        <v>-0.52187498104125685</v>
      </c>
      <c r="I123" s="221">
        <f t="shared" si="3"/>
        <v>1.1590873782172553E-3</v>
      </c>
      <c r="J123" s="222">
        <v>56.616566979999995</v>
      </c>
      <c r="K123" s="222">
        <v>17.414999999999999</v>
      </c>
    </row>
    <row r="124" spans="1:11">
      <c r="A124" s="216" t="s">
        <v>1844</v>
      </c>
      <c r="B124" s="216" t="s">
        <v>1845</v>
      </c>
      <c r="C124" s="216" t="s">
        <v>1829</v>
      </c>
      <c r="D124" s="216" t="s">
        <v>452</v>
      </c>
      <c r="E124" s="217" t="s">
        <v>2194</v>
      </c>
      <c r="F124" s="223">
        <v>20.854676152</v>
      </c>
      <c r="G124" s="224">
        <v>63.192230033000001</v>
      </c>
      <c r="H124" s="221">
        <f t="shared" si="2"/>
        <v>-0.66998037351887485</v>
      </c>
      <c r="I124" s="221">
        <f t="shared" si="3"/>
        <v>1.1399826091705685E-3</v>
      </c>
      <c r="J124" s="222">
        <v>68.782455409999997</v>
      </c>
      <c r="K124" s="222">
        <v>46.817045454499997</v>
      </c>
    </row>
    <row r="125" spans="1:11">
      <c r="A125" s="216" t="s">
        <v>1065</v>
      </c>
      <c r="B125" s="216" t="s">
        <v>491</v>
      </c>
      <c r="C125" s="216" t="s">
        <v>1830</v>
      </c>
      <c r="D125" s="216" t="s">
        <v>452</v>
      </c>
      <c r="E125" s="217" t="s">
        <v>2194</v>
      </c>
      <c r="F125" s="223">
        <v>20.661664340000002</v>
      </c>
      <c r="G125" s="224">
        <v>22.162410039999997</v>
      </c>
      <c r="H125" s="221">
        <f t="shared" si="2"/>
        <v>-6.7715816885048352E-2</v>
      </c>
      <c r="I125" s="221">
        <f t="shared" si="3"/>
        <v>1.1294319725919518E-3</v>
      </c>
      <c r="J125" s="222">
        <v>21.35636225</v>
      </c>
      <c r="K125" s="222">
        <v>25.990909090900001</v>
      </c>
    </row>
    <row r="126" spans="1:11">
      <c r="A126" s="216" t="s">
        <v>504</v>
      </c>
      <c r="B126" s="216" t="s">
        <v>505</v>
      </c>
      <c r="C126" s="216" t="s">
        <v>1835</v>
      </c>
      <c r="D126" s="216" t="s">
        <v>452</v>
      </c>
      <c r="E126" s="217" t="s">
        <v>454</v>
      </c>
      <c r="F126" s="223">
        <v>20.033968903999998</v>
      </c>
      <c r="G126" s="224">
        <v>30.086856909000002</v>
      </c>
      <c r="H126" s="221">
        <f t="shared" si="2"/>
        <v>-0.33412888675629138</v>
      </c>
      <c r="I126" s="221">
        <f t="shared" si="3"/>
        <v>1.0951201532340129E-3</v>
      </c>
      <c r="J126" s="222">
        <v>493.31766699999997</v>
      </c>
      <c r="K126" s="222">
        <v>16.865272727299999</v>
      </c>
    </row>
    <row r="127" spans="1:11">
      <c r="A127" s="216" t="s">
        <v>1063</v>
      </c>
      <c r="B127" s="216" t="s">
        <v>498</v>
      </c>
      <c r="C127" s="216" t="s">
        <v>1830</v>
      </c>
      <c r="D127" s="216" t="s">
        <v>452</v>
      </c>
      <c r="E127" s="217" t="s">
        <v>2194</v>
      </c>
      <c r="F127" s="223">
        <v>20.02139859</v>
      </c>
      <c r="G127" s="224">
        <v>13.308413710000002</v>
      </c>
      <c r="H127" s="221">
        <f t="shared" si="2"/>
        <v>0.50441660638756902</v>
      </c>
      <c r="I127" s="221">
        <f t="shared" si="3"/>
        <v>1.0944330200823222E-3</v>
      </c>
      <c r="J127" s="222">
        <v>130.37940538999999</v>
      </c>
      <c r="K127" s="222">
        <v>22.3445454545</v>
      </c>
    </row>
    <row r="128" spans="1:11">
      <c r="A128" s="216" t="s">
        <v>532</v>
      </c>
      <c r="B128" s="216" t="s">
        <v>1240</v>
      </c>
      <c r="C128" s="216" t="s">
        <v>1829</v>
      </c>
      <c r="D128" s="216" t="s">
        <v>452</v>
      </c>
      <c r="E128" s="217" t="s">
        <v>2194</v>
      </c>
      <c r="F128" s="223">
        <v>19.972554644999999</v>
      </c>
      <c r="G128" s="224">
        <v>12.719731141</v>
      </c>
      <c r="H128" s="221">
        <f t="shared" si="2"/>
        <v>0.5702025792527714</v>
      </c>
      <c r="I128" s="221">
        <f t="shared" si="3"/>
        <v>1.0917630554442982E-3</v>
      </c>
      <c r="J128" s="222">
        <v>16.387322000000001</v>
      </c>
      <c r="K128" s="222">
        <v>52.829227272700003</v>
      </c>
    </row>
    <row r="129" spans="1:11">
      <c r="A129" s="216" t="s">
        <v>1381</v>
      </c>
      <c r="B129" s="216" t="s">
        <v>1147</v>
      </c>
      <c r="C129" s="216" t="s">
        <v>1834</v>
      </c>
      <c r="D129" s="216" t="s">
        <v>1695</v>
      </c>
      <c r="E129" s="217" t="s">
        <v>454</v>
      </c>
      <c r="F129" s="223">
        <v>19.649137796000002</v>
      </c>
      <c r="G129" s="224">
        <v>60.957306038999995</v>
      </c>
      <c r="H129" s="221">
        <f t="shared" si="2"/>
        <v>-0.67765737902805867</v>
      </c>
      <c r="I129" s="221">
        <f t="shared" si="3"/>
        <v>1.0740840667759757E-3</v>
      </c>
      <c r="J129" s="222">
        <v>1158.71798889</v>
      </c>
      <c r="K129" s="222">
        <v>30.078590909100001</v>
      </c>
    </row>
    <row r="130" spans="1:11">
      <c r="A130" s="216" t="s">
        <v>1332</v>
      </c>
      <c r="B130" s="216" t="s">
        <v>1333</v>
      </c>
      <c r="C130" s="216" t="s">
        <v>1834</v>
      </c>
      <c r="D130" s="216" t="s">
        <v>453</v>
      </c>
      <c r="E130" s="217" t="s">
        <v>454</v>
      </c>
      <c r="F130" s="223">
        <v>19.610097879999998</v>
      </c>
      <c r="G130" s="224">
        <v>48.128952976999997</v>
      </c>
      <c r="H130" s="221">
        <f t="shared" si="2"/>
        <v>-0.59255091442834162</v>
      </c>
      <c r="I130" s="221">
        <f t="shared" si="3"/>
        <v>1.0719500213955005E-3</v>
      </c>
      <c r="J130" s="222">
        <v>129.03741252</v>
      </c>
      <c r="K130" s="222">
        <v>27.1004545455</v>
      </c>
    </row>
    <row r="131" spans="1:11">
      <c r="A131" s="216" t="s">
        <v>621</v>
      </c>
      <c r="B131" s="216" t="s">
        <v>622</v>
      </c>
      <c r="C131" s="216" t="s">
        <v>1832</v>
      </c>
      <c r="D131" s="216" t="s">
        <v>453</v>
      </c>
      <c r="E131" s="217" t="s">
        <v>454</v>
      </c>
      <c r="F131" s="223">
        <v>19.38413203</v>
      </c>
      <c r="G131" s="224">
        <v>60.141393108000003</v>
      </c>
      <c r="H131" s="221">
        <f t="shared" si="2"/>
        <v>-0.67769067146165718</v>
      </c>
      <c r="I131" s="221">
        <f t="shared" si="3"/>
        <v>1.0595980127913419E-3</v>
      </c>
      <c r="J131" s="222">
        <v>44.510915107699184</v>
      </c>
      <c r="K131" s="222">
        <v>30.7330909091</v>
      </c>
    </row>
    <row r="132" spans="1:11">
      <c r="A132" s="216" t="s">
        <v>38</v>
      </c>
      <c r="B132" s="216" t="s">
        <v>299</v>
      </c>
      <c r="C132" s="216" t="s">
        <v>1399</v>
      </c>
      <c r="D132" s="216" t="s">
        <v>452</v>
      </c>
      <c r="E132" s="217" t="s">
        <v>2194</v>
      </c>
      <c r="F132" s="223">
        <v>18.93139579</v>
      </c>
      <c r="G132" s="224">
        <v>30.852804195000001</v>
      </c>
      <c r="H132" s="221">
        <f t="shared" si="2"/>
        <v>-0.38639626821771944</v>
      </c>
      <c r="I132" s="221">
        <f t="shared" si="3"/>
        <v>1.0348500168800374E-3</v>
      </c>
      <c r="J132" s="222">
        <v>138.04485786000001</v>
      </c>
      <c r="K132" s="222">
        <v>57.368045454499999</v>
      </c>
    </row>
    <row r="133" spans="1:11">
      <c r="A133" s="216" t="s">
        <v>1199</v>
      </c>
      <c r="B133" s="216" t="s">
        <v>1200</v>
      </c>
      <c r="C133" s="216" t="s">
        <v>1829</v>
      </c>
      <c r="D133" s="216" t="s">
        <v>452</v>
      </c>
      <c r="E133" s="217" t="s">
        <v>2194</v>
      </c>
      <c r="F133" s="223">
        <v>18.925619999999999</v>
      </c>
      <c r="G133" s="224">
        <v>9.6843298000000004</v>
      </c>
      <c r="H133" s="221">
        <f t="shared" si="2"/>
        <v>0.95425190909958446</v>
      </c>
      <c r="I133" s="221">
        <f t="shared" si="3"/>
        <v>1.0345342939166967E-3</v>
      </c>
      <c r="J133" s="222">
        <v>152.50729802000001</v>
      </c>
      <c r="K133" s="222">
        <v>34.087333333300002</v>
      </c>
    </row>
    <row r="134" spans="1:11">
      <c r="A134" s="216" t="s">
        <v>1017</v>
      </c>
      <c r="B134" s="216" t="s">
        <v>131</v>
      </c>
      <c r="C134" s="216" t="s">
        <v>1027</v>
      </c>
      <c r="D134" s="216" t="s">
        <v>452</v>
      </c>
      <c r="E134" s="217" t="s">
        <v>2194</v>
      </c>
      <c r="F134" s="223">
        <v>18.849423083000001</v>
      </c>
      <c r="G134" s="224">
        <v>18.957957090000001</v>
      </c>
      <c r="H134" s="221">
        <f t="shared" si="2"/>
        <v>-5.7249843158073688E-3</v>
      </c>
      <c r="I134" s="221">
        <f t="shared" si="3"/>
        <v>1.030369129249583E-3</v>
      </c>
      <c r="J134" s="222">
        <v>184.88468856</v>
      </c>
      <c r="K134" s="222">
        <v>79.208409090900005</v>
      </c>
    </row>
    <row r="135" spans="1:11">
      <c r="A135" s="216" t="s">
        <v>172</v>
      </c>
      <c r="B135" s="216" t="s">
        <v>173</v>
      </c>
      <c r="C135" s="216" t="s">
        <v>1836</v>
      </c>
      <c r="D135" s="216" t="s">
        <v>453</v>
      </c>
      <c r="E135" s="217" t="s">
        <v>454</v>
      </c>
      <c r="F135" s="223">
        <v>18.733412592999997</v>
      </c>
      <c r="G135" s="224">
        <v>19.680699079999997</v>
      </c>
      <c r="H135" s="221">
        <f t="shared" ref="H135:H198" si="4">IF(ISERROR(F135/G135-1),"",((F135/G135-1)))</f>
        <v>-4.8132766176108843E-2</v>
      </c>
      <c r="I135" s="221">
        <f t="shared" ref="I135:I198" si="5">F135/$F$881</f>
        <v>1.0240276286615395E-3</v>
      </c>
      <c r="J135" s="222">
        <v>697.226</v>
      </c>
      <c r="K135" s="222">
        <v>15.6636363636</v>
      </c>
    </row>
    <row r="136" spans="1:11">
      <c r="A136" s="216" t="s">
        <v>2087</v>
      </c>
      <c r="B136" s="216" t="s">
        <v>1183</v>
      </c>
      <c r="C136" s="216" t="s">
        <v>1835</v>
      </c>
      <c r="D136" s="216" t="s">
        <v>452</v>
      </c>
      <c r="E136" s="217" t="s">
        <v>2194</v>
      </c>
      <c r="F136" s="223">
        <v>18.616443090000001</v>
      </c>
      <c r="G136" s="224">
        <v>14.679499314999999</v>
      </c>
      <c r="H136" s="221">
        <f t="shared" si="4"/>
        <v>0.26819332802291851</v>
      </c>
      <c r="I136" s="221">
        <f t="shared" si="5"/>
        <v>1.0176337053873807E-3</v>
      </c>
      <c r="J136" s="222">
        <v>203.93051</v>
      </c>
      <c r="K136" s="222">
        <v>34.9650454545</v>
      </c>
    </row>
    <row r="137" spans="1:11">
      <c r="A137" s="216" t="s">
        <v>860</v>
      </c>
      <c r="B137" s="216" t="s">
        <v>289</v>
      </c>
      <c r="C137" s="216" t="s">
        <v>1399</v>
      </c>
      <c r="D137" s="216" t="s">
        <v>452</v>
      </c>
      <c r="E137" s="217" t="s">
        <v>2194</v>
      </c>
      <c r="F137" s="223">
        <v>18.424827675</v>
      </c>
      <c r="G137" s="224">
        <v>20.531214834</v>
      </c>
      <c r="H137" s="221">
        <f t="shared" si="4"/>
        <v>-0.10259437524913484</v>
      </c>
      <c r="I137" s="221">
        <f t="shared" si="5"/>
        <v>1.0071594002887588E-3</v>
      </c>
      <c r="J137" s="222">
        <v>628.80756649</v>
      </c>
      <c r="K137" s="222">
        <v>11.675409090900001</v>
      </c>
    </row>
    <row r="138" spans="1:11">
      <c r="A138" s="216" t="s">
        <v>1889</v>
      </c>
      <c r="B138" s="216" t="s">
        <v>1890</v>
      </c>
      <c r="C138" s="216" t="s">
        <v>1835</v>
      </c>
      <c r="D138" s="216" t="s">
        <v>452</v>
      </c>
      <c r="E138" s="217" t="s">
        <v>454</v>
      </c>
      <c r="F138" s="223">
        <v>18.085246755</v>
      </c>
      <c r="G138" s="224">
        <v>22.202120985000001</v>
      </c>
      <c r="H138" s="221">
        <f t="shared" si="4"/>
        <v>-0.18542706945797682</v>
      </c>
      <c r="I138" s="221">
        <f t="shared" si="5"/>
        <v>9.885968323359107E-4</v>
      </c>
      <c r="J138" s="222">
        <v>45.415847999999997</v>
      </c>
      <c r="K138" s="222">
        <v>14.314272727300001</v>
      </c>
    </row>
    <row r="139" spans="1:11">
      <c r="A139" s="216" t="s">
        <v>869</v>
      </c>
      <c r="B139" s="216" t="s">
        <v>1382</v>
      </c>
      <c r="C139" s="216" t="s">
        <v>1835</v>
      </c>
      <c r="D139" s="216" t="s">
        <v>452</v>
      </c>
      <c r="E139" s="217" t="s">
        <v>454</v>
      </c>
      <c r="F139" s="223">
        <v>17.772977449999999</v>
      </c>
      <c r="G139" s="224">
        <v>14.384992520999999</v>
      </c>
      <c r="H139" s="221">
        <f t="shared" si="4"/>
        <v>0.23552218911855771</v>
      </c>
      <c r="I139" s="221">
        <f t="shared" si="5"/>
        <v>9.715272037076261E-4</v>
      </c>
      <c r="J139" s="222">
        <v>394.42160000000001</v>
      </c>
      <c r="K139" s="222">
        <v>19.9025454545</v>
      </c>
    </row>
    <row r="140" spans="1:11">
      <c r="A140" s="216" t="s">
        <v>540</v>
      </c>
      <c r="B140" s="216" t="s">
        <v>909</v>
      </c>
      <c r="C140" s="216" t="s">
        <v>1829</v>
      </c>
      <c r="D140" s="216" t="s">
        <v>452</v>
      </c>
      <c r="E140" s="217" t="s">
        <v>2194</v>
      </c>
      <c r="F140" s="223">
        <v>17.471998394</v>
      </c>
      <c r="G140" s="224">
        <v>21.128610406</v>
      </c>
      <c r="H140" s="221">
        <f t="shared" si="4"/>
        <v>-0.17306448184408818</v>
      </c>
      <c r="I140" s="221">
        <f t="shared" si="5"/>
        <v>9.5507473582637985E-4</v>
      </c>
      <c r="J140" s="222">
        <v>15.53071783</v>
      </c>
      <c r="K140" s="222">
        <v>15.5228571429</v>
      </c>
    </row>
    <row r="141" spans="1:11">
      <c r="A141" s="216" t="s">
        <v>790</v>
      </c>
      <c r="B141" s="216" t="s">
        <v>190</v>
      </c>
      <c r="C141" s="216" t="s">
        <v>2083</v>
      </c>
      <c r="D141" s="216" t="s">
        <v>453</v>
      </c>
      <c r="E141" s="217" t="s">
        <v>454</v>
      </c>
      <c r="F141" s="223">
        <v>17.329950499999999</v>
      </c>
      <c r="G141" s="224">
        <v>26.85794989</v>
      </c>
      <c r="H141" s="221">
        <f t="shared" si="4"/>
        <v>-0.3547552746588285</v>
      </c>
      <c r="I141" s="221">
        <f t="shared" si="5"/>
        <v>9.4730994832025611E-4</v>
      </c>
      <c r="J141" s="222">
        <v>345.11526495703799</v>
      </c>
      <c r="K141" s="222">
        <v>34.463454545499999</v>
      </c>
    </row>
    <row r="142" spans="1:11">
      <c r="A142" s="216" t="s">
        <v>2039</v>
      </c>
      <c r="B142" s="216" t="s">
        <v>1144</v>
      </c>
      <c r="C142" s="216" t="s">
        <v>1834</v>
      </c>
      <c r="D142" s="216" t="s">
        <v>453</v>
      </c>
      <c r="E142" s="217" t="s">
        <v>454</v>
      </c>
      <c r="F142" s="223">
        <v>17.133314344999999</v>
      </c>
      <c r="G142" s="224">
        <v>14.91771868</v>
      </c>
      <c r="H142" s="221">
        <f t="shared" si="4"/>
        <v>0.14852107835834305</v>
      </c>
      <c r="I142" s="221">
        <f t="shared" si="5"/>
        <v>9.3656119368123135E-4</v>
      </c>
      <c r="J142" s="222">
        <v>361.58685065999998</v>
      </c>
      <c r="K142" s="222">
        <v>45.721590909100001</v>
      </c>
    </row>
    <row r="143" spans="1:11">
      <c r="A143" s="216" t="s">
        <v>606</v>
      </c>
      <c r="B143" s="216" t="s">
        <v>607</v>
      </c>
      <c r="C143" s="216" t="s">
        <v>618</v>
      </c>
      <c r="D143" s="216" t="s">
        <v>453</v>
      </c>
      <c r="E143" s="217" t="s">
        <v>454</v>
      </c>
      <c r="F143" s="223">
        <v>17.044160890000001</v>
      </c>
      <c r="G143" s="224">
        <v>22.776400980000002</v>
      </c>
      <c r="H143" s="221">
        <f t="shared" si="4"/>
        <v>-0.25167453343631818</v>
      </c>
      <c r="I143" s="221">
        <f t="shared" si="5"/>
        <v>9.3168778363608316E-4</v>
      </c>
      <c r="J143" s="222">
        <v>33.203634800000003</v>
      </c>
      <c r="K143" s="222">
        <v>39.875590909099998</v>
      </c>
    </row>
    <row r="144" spans="1:11">
      <c r="A144" s="216" t="s">
        <v>1165</v>
      </c>
      <c r="B144" s="216" t="s">
        <v>1166</v>
      </c>
      <c r="C144" s="216" t="s">
        <v>1399</v>
      </c>
      <c r="D144" s="216" t="s">
        <v>452</v>
      </c>
      <c r="E144" s="217" t="s">
        <v>2194</v>
      </c>
      <c r="F144" s="223">
        <v>16.93535722</v>
      </c>
      <c r="G144" s="224">
        <v>15.838841767000002</v>
      </c>
      <c r="H144" s="221">
        <f t="shared" si="4"/>
        <v>6.9229522532674892E-2</v>
      </c>
      <c r="I144" s="221">
        <f t="shared" si="5"/>
        <v>9.257402306407787E-4</v>
      </c>
      <c r="J144" s="222">
        <v>109.12825675000001</v>
      </c>
      <c r="K144" s="222">
        <v>40.230681818199997</v>
      </c>
    </row>
    <row r="145" spans="1:244">
      <c r="A145" s="216" t="s">
        <v>664</v>
      </c>
      <c r="B145" s="216" t="s">
        <v>665</v>
      </c>
      <c r="C145" s="216" t="s">
        <v>1828</v>
      </c>
      <c r="D145" s="216" t="s">
        <v>452</v>
      </c>
      <c r="E145" s="217" t="s">
        <v>2194</v>
      </c>
      <c r="F145" s="223">
        <v>16.87084862</v>
      </c>
      <c r="G145" s="224">
        <v>16.059919869999998</v>
      </c>
      <c r="H145" s="221">
        <f t="shared" si="4"/>
        <v>5.0493947452055599E-2</v>
      </c>
      <c r="I145" s="221">
        <f t="shared" si="5"/>
        <v>9.2221398637757593E-4</v>
      </c>
      <c r="J145" s="222">
        <v>65.0930879</v>
      </c>
      <c r="K145" s="222">
        <v>18.864999999999998</v>
      </c>
    </row>
    <row r="146" spans="1:244">
      <c r="A146" s="216" t="s">
        <v>297</v>
      </c>
      <c r="B146" s="216" t="s">
        <v>298</v>
      </c>
      <c r="C146" s="216" t="s">
        <v>1399</v>
      </c>
      <c r="D146" s="216" t="s">
        <v>452</v>
      </c>
      <c r="E146" s="217" t="s">
        <v>2194</v>
      </c>
      <c r="F146" s="223">
        <v>16.769296000000001</v>
      </c>
      <c r="G146" s="224">
        <v>8.343969594999999</v>
      </c>
      <c r="H146" s="221">
        <f t="shared" si="4"/>
        <v>1.0097503722986665</v>
      </c>
      <c r="I146" s="221">
        <f t="shared" si="5"/>
        <v>9.166627987268099E-4</v>
      </c>
      <c r="J146" s="222">
        <v>249.51308665000002</v>
      </c>
      <c r="K146" s="222">
        <v>39.838681818200001</v>
      </c>
    </row>
    <row r="147" spans="1:244">
      <c r="A147" s="216" t="s">
        <v>352</v>
      </c>
      <c r="B147" s="216" t="s">
        <v>353</v>
      </c>
      <c r="C147" s="216" t="s">
        <v>1399</v>
      </c>
      <c r="D147" s="216" t="s">
        <v>452</v>
      </c>
      <c r="E147" s="217" t="s">
        <v>2194</v>
      </c>
      <c r="F147" s="223">
        <v>16.575345649999999</v>
      </c>
      <c r="G147" s="224">
        <v>16.725270640000002</v>
      </c>
      <c r="H147" s="221">
        <f t="shared" si="4"/>
        <v>-8.9639799096250528E-3</v>
      </c>
      <c r="I147" s="221">
        <f t="shared" si="5"/>
        <v>9.0606085869038592E-4</v>
      </c>
      <c r="J147" s="222">
        <v>93.283498420000001</v>
      </c>
      <c r="K147" s="222">
        <v>98.675636363600006</v>
      </c>
    </row>
    <row r="148" spans="1:244">
      <c r="A148" s="216" t="s">
        <v>804</v>
      </c>
      <c r="B148" s="216" t="s">
        <v>1386</v>
      </c>
      <c r="C148" s="216" t="s">
        <v>1399</v>
      </c>
      <c r="D148" s="216" t="s">
        <v>452</v>
      </c>
      <c r="E148" s="217" t="s">
        <v>454</v>
      </c>
      <c r="F148" s="223">
        <v>16.409628229999999</v>
      </c>
      <c r="G148" s="224">
        <v>26.976309440999998</v>
      </c>
      <c r="H148" s="221">
        <f t="shared" si="4"/>
        <v>-0.39170225393916214</v>
      </c>
      <c r="I148" s="221">
        <f t="shared" si="5"/>
        <v>8.9700221997263726E-4</v>
      </c>
      <c r="J148" s="222">
        <v>179.18012597999999</v>
      </c>
      <c r="K148" s="222">
        <v>5.1983636363999999</v>
      </c>
    </row>
    <row r="149" spans="1:244">
      <c r="A149" s="216" t="s">
        <v>367</v>
      </c>
      <c r="B149" s="216" t="s">
        <v>368</v>
      </c>
      <c r="C149" s="216" t="s">
        <v>1835</v>
      </c>
      <c r="D149" s="216" t="s">
        <v>452</v>
      </c>
      <c r="E149" s="217" t="s">
        <v>454</v>
      </c>
      <c r="F149" s="223">
        <v>16.344055879999999</v>
      </c>
      <c r="G149" s="224">
        <v>16.938541125</v>
      </c>
      <c r="H149" s="221">
        <f t="shared" si="4"/>
        <v>-3.5096602512160069E-2</v>
      </c>
      <c r="I149" s="221">
        <f t="shared" si="5"/>
        <v>8.9341782776737751E-4</v>
      </c>
      <c r="J149" s="222">
        <v>112.201035</v>
      </c>
      <c r="K149" s="222">
        <v>41.1333181818</v>
      </c>
    </row>
    <row r="150" spans="1:244">
      <c r="A150" s="216" t="s">
        <v>162</v>
      </c>
      <c r="B150" s="216" t="s">
        <v>163</v>
      </c>
      <c r="C150" s="216" t="s">
        <v>1828</v>
      </c>
      <c r="D150" s="216" t="s">
        <v>452</v>
      </c>
      <c r="E150" s="217" t="s">
        <v>2194</v>
      </c>
      <c r="F150" s="223">
        <v>16.33087978</v>
      </c>
      <c r="G150" s="224">
        <v>13.551913595</v>
      </c>
      <c r="H150" s="221">
        <f t="shared" si="4"/>
        <v>0.20506079569643232</v>
      </c>
      <c r="I150" s="221">
        <f t="shared" si="5"/>
        <v>8.9269758043544994E-4</v>
      </c>
      <c r="J150" s="222">
        <v>8.3427208000000004</v>
      </c>
      <c r="K150" s="222">
        <v>48.333045454500002</v>
      </c>
    </row>
    <row r="151" spans="1:244">
      <c r="A151" s="216" t="s">
        <v>1060</v>
      </c>
      <c r="B151" s="216" t="s">
        <v>789</v>
      </c>
      <c r="C151" s="216" t="s">
        <v>1399</v>
      </c>
      <c r="D151" s="216" t="s">
        <v>452</v>
      </c>
      <c r="E151" s="217" t="s">
        <v>2194</v>
      </c>
      <c r="F151" s="223">
        <v>16.147541638</v>
      </c>
      <c r="G151" s="224">
        <v>34.331951205999999</v>
      </c>
      <c r="H151" s="221">
        <f t="shared" si="4"/>
        <v>-0.52966431936504721</v>
      </c>
      <c r="I151" s="221">
        <f t="shared" si="5"/>
        <v>8.8267573727882054E-4</v>
      </c>
      <c r="J151" s="222">
        <v>344.31541960999999</v>
      </c>
      <c r="K151" s="222">
        <v>103.06231818179999</v>
      </c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7"/>
      <c r="AP151" s="197"/>
      <c r="AQ151" s="197"/>
      <c r="AR151" s="197"/>
      <c r="AS151" s="197"/>
      <c r="AT151" s="197"/>
      <c r="AU151" s="197"/>
      <c r="AV151" s="197"/>
      <c r="AW151" s="197"/>
      <c r="AX151" s="197"/>
      <c r="AY151" s="197"/>
      <c r="AZ151" s="197"/>
      <c r="BA151" s="197"/>
      <c r="BB151" s="197"/>
      <c r="BC151" s="197"/>
      <c r="BD151" s="197"/>
      <c r="BE151" s="197"/>
      <c r="BF151" s="197"/>
      <c r="BG151" s="197"/>
      <c r="BH151" s="197"/>
      <c r="BI151" s="197"/>
      <c r="BJ151" s="197"/>
      <c r="BK151" s="197"/>
      <c r="BL151" s="197"/>
      <c r="BM151" s="197"/>
      <c r="BN151" s="197"/>
      <c r="BO151" s="197"/>
      <c r="BP151" s="197"/>
      <c r="BQ151" s="197"/>
      <c r="BR151" s="197"/>
      <c r="BS151" s="197"/>
      <c r="BT151" s="197"/>
      <c r="BU151" s="197"/>
      <c r="BV151" s="197"/>
      <c r="BW151" s="197"/>
      <c r="BX151" s="197"/>
      <c r="BY151" s="197"/>
      <c r="BZ151" s="197"/>
      <c r="CA151" s="197"/>
      <c r="CB151" s="197"/>
      <c r="CC151" s="197"/>
      <c r="CD151" s="197"/>
      <c r="CE151" s="197"/>
      <c r="CF151" s="197"/>
      <c r="CG151" s="197"/>
      <c r="CH151" s="197"/>
      <c r="CI151" s="197"/>
      <c r="CJ151" s="197"/>
      <c r="CK151" s="197"/>
      <c r="CL151" s="197"/>
      <c r="CM151" s="197"/>
      <c r="CN151" s="197"/>
      <c r="CO151" s="197"/>
      <c r="CP151" s="197"/>
      <c r="CQ151" s="197"/>
      <c r="CR151" s="197"/>
      <c r="CS151" s="197"/>
      <c r="CT151" s="197"/>
      <c r="CU151" s="197"/>
      <c r="CV151" s="197"/>
      <c r="CW151" s="197"/>
      <c r="CX151" s="197"/>
      <c r="CY151" s="197"/>
      <c r="CZ151" s="197"/>
      <c r="DA151" s="197"/>
      <c r="DB151" s="197"/>
      <c r="DC151" s="197"/>
      <c r="DD151" s="197"/>
      <c r="DE151" s="197"/>
      <c r="DF151" s="197"/>
      <c r="DG151" s="197"/>
      <c r="DH151" s="197"/>
      <c r="DI151" s="197"/>
      <c r="DJ151" s="197"/>
      <c r="DK151" s="197"/>
      <c r="DL151" s="197"/>
      <c r="DM151" s="197"/>
      <c r="DN151" s="197"/>
      <c r="DO151" s="197"/>
      <c r="DP151" s="197"/>
      <c r="DQ151" s="197"/>
      <c r="DR151" s="197"/>
      <c r="DS151" s="197"/>
      <c r="DT151" s="197"/>
      <c r="DU151" s="197"/>
      <c r="DV151" s="197"/>
      <c r="DW151" s="197"/>
      <c r="DX151" s="197"/>
      <c r="DY151" s="197"/>
      <c r="DZ151" s="197"/>
      <c r="EA151" s="197"/>
      <c r="EB151" s="197"/>
      <c r="EC151" s="197"/>
      <c r="ED151" s="197"/>
      <c r="EE151" s="197"/>
      <c r="EF151" s="197"/>
      <c r="EG151" s="197"/>
      <c r="EH151" s="197"/>
      <c r="EI151" s="197"/>
      <c r="EJ151" s="197"/>
      <c r="EK151" s="197"/>
      <c r="EL151" s="197"/>
      <c r="EM151" s="197"/>
      <c r="EN151" s="197"/>
      <c r="EO151" s="197"/>
      <c r="EP151" s="197"/>
      <c r="EQ151" s="197"/>
      <c r="ER151" s="197"/>
      <c r="ES151" s="197"/>
      <c r="ET151" s="197"/>
      <c r="EU151" s="197"/>
      <c r="EV151" s="197"/>
      <c r="EW151" s="197"/>
      <c r="EX151" s="197"/>
      <c r="EY151" s="197"/>
      <c r="EZ151" s="197"/>
      <c r="FA151" s="197"/>
      <c r="FB151" s="197"/>
      <c r="FC151" s="197"/>
      <c r="FD151" s="197"/>
      <c r="FE151" s="197"/>
      <c r="FF151" s="197"/>
      <c r="FG151" s="197"/>
      <c r="FH151" s="197"/>
      <c r="FI151" s="197"/>
      <c r="FJ151" s="197"/>
      <c r="FK151" s="197"/>
      <c r="FL151" s="197"/>
      <c r="FM151" s="197"/>
      <c r="FN151" s="197"/>
      <c r="FO151" s="197"/>
      <c r="FP151" s="197"/>
      <c r="FQ151" s="197"/>
      <c r="FR151" s="197"/>
      <c r="FS151" s="197"/>
      <c r="FT151" s="197"/>
      <c r="FU151" s="197"/>
      <c r="FV151" s="197"/>
      <c r="FW151" s="197"/>
      <c r="FX151" s="197"/>
      <c r="FY151" s="197"/>
      <c r="FZ151" s="197"/>
      <c r="GA151" s="197"/>
      <c r="GB151" s="197"/>
      <c r="GC151" s="197"/>
      <c r="GD151" s="197"/>
      <c r="GE151" s="197"/>
      <c r="GF151" s="197"/>
      <c r="GG151" s="197"/>
      <c r="GH151" s="197"/>
      <c r="GI151" s="197"/>
      <c r="GJ151" s="197"/>
      <c r="GK151" s="197"/>
      <c r="GL151" s="197"/>
      <c r="GM151" s="197"/>
      <c r="GN151" s="197"/>
      <c r="GO151" s="197"/>
      <c r="GP151" s="197"/>
      <c r="GQ151" s="197"/>
      <c r="GR151" s="197"/>
      <c r="GS151" s="197"/>
      <c r="GT151" s="197"/>
      <c r="GU151" s="197"/>
      <c r="GV151" s="197"/>
      <c r="GW151" s="197"/>
      <c r="GX151" s="197"/>
      <c r="GY151" s="197"/>
      <c r="GZ151" s="197"/>
      <c r="HA151" s="197"/>
      <c r="HB151" s="197"/>
      <c r="HC151" s="197"/>
      <c r="HD151" s="197"/>
      <c r="HE151" s="197"/>
      <c r="HF151" s="197"/>
      <c r="HG151" s="197"/>
      <c r="HH151" s="197"/>
      <c r="HI151" s="197"/>
      <c r="HJ151" s="197"/>
      <c r="HK151" s="197"/>
      <c r="HL151" s="197"/>
      <c r="HM151" s="197"/>
      <c r="HN151" s="197"/>
      <c r="HO151" s="197"/>
      <c r="HP151" s="197"/>
      <c r="HQ151" s="197"/>
      <c r="HR151" s="197"/>
      <c r="HS151" s="197"/>
      <c r="HT151" s="197"/>
      <c r="HU151" s="197"/>
      <c r="HV151" s="197"/>
      <c r="HW151" s="197"/>
      <c r="HX151" s="197"/>
      <c r="HY151" s="197"/>
      <c r="HZ151" s="197"/>
      <c r="IA151" s="197"/>
      <c r="IB151" s="197"/>
      <c r="IC151" s="197"/>
      <c r="ID151" s="197"/>
      <c r="IE151" s="197"/>
      <c r="IF151" s="197"/>
      <c r="IG151" s="197"/>
      <c r="IH151" s="197"/>
      <c r="II151" s="197"/>
      <c r="IJ151" s="197"/>
    </row>
    <row r="152" spans="1:244">
      <c r="A152" s="216" t="s">
        <v>1086</v>
      </c>
      <c r="B152" s="216" t="s">
        <v>114</v>
      </c>
      <c r="C152" s="216" t="s">
        <v>1832</v>
      </c>
      <c r="D152" s="216" t="s">
        <v>453</v>
      </c>
      <c r="E152" s="217" t="s">
        <v>454</v>
      </c>
      <c r="F152" s="223">
        <v>15.821311</v>
      </c>
      <c r="G152" s="224">
        <v>45.509464880000003</v>
      </c>
      <c r="H152" s="221">
        <f t="shared" si="4"/>
        <v>-0.65235119679570275</v>
      </c>
      <c r="I152" s="221">
        <f t="shared" si="5"/>
        <v>8.6484293799735318E-4</v>
      </c>
      <c r="J152" s="222">
        <v>269.57428469999996</v>
      </c>
      <c r="K152" s="222">
        <v>20.787409090899999</v>
      </c>
    </row>
    <row r="153" spans="1:244">
      <c r="A153" s="216" t="s">
        <v>1872</v>
      </c>
      <c r="B153" s="216" t="s">
        <v>2044</v>
      </c>
      <c r="C153" s="216" t="s">
        <v>1399</v>
      </c>
      <c r="D153" s="216" t="s">
        <v>452</v>
      </c>
      <c r="E153" s="217" t="s">
        <v>2194</v>
      </c>
      <c r="F153" s="223">
        <v>15.785550681</v>
      </c>
      <c r="G153" s="224">
        <v>26.161630256000002</v>
      </c>
      <c r="H153" s="221">
        <f t="shared" si="4"/>
        <v>-0.39661441100828621</v>
      </c>
      <c r="I153" s="221">
        <f t="shared" si="5"/>
        <v>8.6288816576971146E-4</v>
      </c>
      <c r="J153" s="222">
        <v>15.349436429999999</v>
      </c>
      <c r="K153" s="222">
        <v>66.984727272699999</v>
      </c>
    </row>
    <row r="154" spans="1:244">
      <c r="A154" s="216" t="s">
        <v>1934</v>
      </c>
      <c r="B154" s="216" t="s">
        <v>891</v>
      </c>
      <c r="C154" s="216" t="s">
        <v>1834</v>
      </c>
      <c r="D154" s="216" t="s">
        <v>453</v>
      </c>
      <c r="E154" s="217" t="s">
        <v>2194</v>
      </c>
      <c r="F154" s="223">
        <v>15.73330097</v>
      </c>
      <c r="G154" s="224">
        <v>9.7967709850000002</v>
      </c>
      <c r="H154" s="221">
        <f t="shared" si="4"/>
        <v>0.60596802702538621</v>
      </c>
      <c r="I154" s="221">
        <f t="shared" si="5"/>
        <v>8.6003203118195496E-4</v>
      </c>
      <c r="J154" s="222">
        <v>60.901000000000003</v>
      </c>
      <c r="K154" s="222">
        <v>26.000863636399998</v>
      </c>
    </row>
    <row r="155" spans="1:244">
      <c r="A155" s="216" t="s">
        <v>144</v>
      </c>
      <c r="B155" s="216" t="s">
        <v>145</v>
      </c>
      <c r="C155" s="216" t="s">
        <v>1828</v>
      </c>
      <c r="D155" s="216" t="s">
        <v>452</v>
      </c>
      <c r="E155" s="217" t="s">
        <v>2194</v>
      </c>
      <c r="F155" s="223">
        <v>15.516244630000001</v>
      </c>
      <c r="G155" s="224">
        <v>7.3753575599999994</v>
      </c>
      <c r="H155" s="221">
        <f t="shared" si="4"/>
        <v>1.1037955792342631</v>
      </c>
      <c r="I155" s="221">
        <f t="shared" si="5"/>
        <v>8.481670445954103E-4</v>
      </c>
      <c r="J155" s="222">
        <v>148.97368383000003</v>
      </c>
      <c r="K155" s="222">
        <v>19.1139545455</v>
      </c>
    </row>
    <row r="156" spans="1:244">
      <c r="A156" s="216" t="s">
        <v>1980</v>
      </c>
      <c r="B156" s="216" t="s">
        <v>649</v>
      </c>
      <c r="C156" s="216" t="s">
        <v>1835</v>
      </c>
      <c r="D156" s="216" t="s">
        <v>452</v>
      </c>
      <c r="E156" s="217" t="s">
        <v>2194</v>
      </c>
      <c r="F156" s="223">
        <v>15.433060744</v>
      </c>
      <c r="G156" s="224">
        <v>2.8441780290000001</v>
      </c>
      <c r="H156" s="221">
        <f t="shared" si="4"/>
        <v>4.4261936442235275</v>
      </c>
      <c r="I156" s="221">
        <f t="shared" si="5"/>
        <v>8.4361995008710587E-4</v>
      </c>
      <c r="J156" s="222">
        <v>430.96600999999998</v>
      </c>
      <c r="K156" s="222">
        <v>45.913090909099999</v>
      </c>
    </row>
    <row r="157" spans="1:244">
      <c r="A157" s="216" t="s">
        <v>463</v>
      </c>
      <c r="B157" s="216" t="s">
        <v>464</v>
      </c>
      <c r="C157" s="216" t="s">
        <v>1835</v>
      </c>
      <c r="D157" s="216" t="s">
        <v>452</v>
      </c>
      <c r="E157" s="217" t="s">
        <v>454</v>
      </c>
      <c r="F157" s="223">
        <v>15.431091390000001</v>
      </c>
      <c r="G157" s="224">
        <v>18.573639812</v>
      </c>
      <c r="H157" s="221">
        <f t="shared" si="4"/>
        <v>-0.16919400041179167</v>
      </c>
      <c r="I157" s="221">
        <f t="shared" si="5"/>
        <v>8.4351229896392668E-4</v>
      </c>
      <c r="J157" s="222">
        <v>804.355231</v>
      </c>
      <c r="K157" s="222">
        <v>42.1894090909</v>
      </c>
    </row>
    <row r="158" spans="1:244">
      <c r="A158" s="216" t="s">
        <v>1999</v>
      </c>
      <c r="B158" s="216" t="s">
        <v>2000</v>
      </c>
      <c r="C158" s="216" t="s">
        <v>1834</v>
      </c>
      <c r="D158" s="216" t="s">
        <v>453</v>
      </c>
      <c r="E158" s="217" t="s">
        <v>454</v>
      </c>
      <c r="F158" s="223">
        <v>15.310072391</v>
      </c>
      <c r="G158" s="224">
        <v>6.2296227960000001</v>
      </c>
      <c r="H158" s="221">
        <f t="shared" si="4"/>
        <v>1.4576243044491388</v>
      </c>
      <c r="I158" s="221">
        <f t="shared" si="5"/>
        <v>8.3689701742065516E-4</v>
      </c>
      <c r="J158" s="222">
        <v>96.704436000000001</v>
      </c>
      <c r="K158" s="222">
        <v>38.496454545500001</v>
      </c>
    </row>
    <row r="159" spans="1:244">
      <c r="A159" s="216" t="s">
        <v>1952</v>
      </c>
      <c r="B159" s="216" t="s">
        <v>1306</v>
      </c>
      <c r="C159" s="216" t="s">
        <v>1834</v>
      </c>
      <c r="D159" s="216" t="s">
        <v>1695</v>
      </c>
      <c r="E159" s="217" t="s">
        <v>2194</v>
      </c>
      <c r="F159" s="223">
        <v>15.099268010999999</v>
      </c>
      <c r="G159" s="224">
        <v>26.993939787000002</v>
      </c>
      <c r="H159" s="221">
        <f t="shared" si="4"/>
        <v>-0.44064230230402868</v>
      </c>
      <c r="I159" s="221">
        <f t="shared" si="5"/>
        <v>8.2537378275685826E-4</v>
      </c>
      <c r="J159" s="222">
        <v>711.72500000000002</v>
      </c>
      <c r="K159" s="222">
        <v>32.419636363599999</v>
      </c>
    </row>
    <row r="160" spans="1:244">
      <c r="A160" s="216" t="s">
        <v>1986</v>
      </c>
      <c r="B160" s="216" t="s">
        <v>61</v>
      </c>
      <c r="C160" s="216" t="s">
        <v>1834</v>
      </c>
      <c r="D160" s="216" t="s">
        <v>453</v>
      </c>
      <c r="E160" s="217" t="s">
        <v>454</v>
      </c>
      <c r="F160" s="223">
        <v>15.024922707</v>
      </c>
      <c r="G160" s="224">
        <v>18.896463778000001</v>
      </c>
      <c r="H160" s="221">
        <f t="shared" si="4"/>
        <v>-0.20488177663735163</v>
      </c>
      <c r="I160" s="221">
        <f t="shared" si="5"/>
        <v>8.2130983311718136E-4</v>
      </c>
      <c r="J160" s="222">
        <v>93.841999999999999</v>
      </c>
      <c r="K160" s="222">
        <v>111.988</v>
      </c>
    </row>
    <row r="161" spans="1:11">
      <c r="A161" s="216" t="s">
        <v>1177</v>
      </c>
      <c r="B161" s="216" t="s">
        <v>1178</v>
      </c>
      <c r="C161" s="216" t="s">
        <v>1834</v>
      </c>
      <c r="D161" s="216" t="s">
        <v>453</v>
      </c>
      <c r="E161" s="217" t="s">
        <v>2194</v>
      </c>
      <c r="F161" s="223">
        <v>14.783584715</v>
      </c>
      <c r="G161" s="224">
        <v>43.071791836000003</v>
      </c>
      <c r="H161" s="221">
        <f t="shared" si="4"/>
        <v>-0.65676875549338831</v>
      </c>
      <c r="I161" s="221">
        <f t="shared" si="5"/>
        <v>8.0811753457430704E-4</v>
      </c>
      <c r="J161" s="222">
        <v>64.09</v>
      </c>
      <c r="K161" s="222">
        <v>51.252136363600002</v>
      </c>
    </row>
    <row r="162" spans="1:11">
      <c r="A162" s="216" t="s">
        <v>1949</v>
      </c>
      <c r="B162" s="216" t="s">
        <v>1325</v>
      </c>
      <c r="C162" s="216" t="s">
        <v>1834</v>
      </c>
      <c r="D162" s="216" t="s">
        <v>453</v>
      </c>
      <c r="E162" s="217" t="s">
        <v>454</v>
      </c>
      <c r="F162" s="223">
        <v>14.759588190999999</v>
      </c>
      <c r="G162" s="224">
        <v>35.883845766999997</v>
      </c>
      <c r="H162" s="221">
        <f t="shared" si="4"/>
        <v>-0.58868432645607294</v>
      </c>
      <c r="I162" s="221">
        <f t="shared" si="5"/>
        <v>8.0680580861696469E-4</v>
      </c>
      <c r="J162" s="222">
        <v>258.41300000000001</v>
      </c>
      <c r="K162" s="222">
        <v>26.409636363600001</v>
      </c>
    </row>
    <row r="163" spans="1:11">
      <c r="A163" s="216" t="s">
        <v>1929</v>
      </c>
      <c r="B163" s="216" t="s">
        <v>885</v>
      </c>
      <c r="C163" s="216" t="s">
        <v>1834</v>
      </c>
      <c r="D163" s="216" t="s">
        <v>453</v>
      </c>
      <c r="E163" s="217" t="s">
        <v>2194</v>
      </c>
      <c r="F163" s="223">
        <v>14.704455080000001</v>
      </c>
      <c r="G163" s="224">
        <v>23.992550190999999</v>
      </c>
      <c r="H163" s="221">
        <f t="shared" si="4"/>
        <v>-0.38712412965938547</v>
      </c>
      <c r="I163" s="221">
        <f t="shared" si="5"/>
        <v>8.0379205825846587E-4</v>
      </c>
      <c r="J163" s="222">
        <v>13.28</v>
      </c>
      <c r="K163" s="222">
        <v>32.197499999999998</v>
      </c>
    </row>
    <row r="164" spans="1:11">
      <c r="A164" s="216" t="s">
        <v>42</v>
      </c>
      <c r="B164" s="216" t="s">
        <v>1387</v>
      </c>
      <c r="C164" s="216" t="s">
        <v>1399</v>
      </c>
      <c r="D164" s="216" t="s">
        <v>452</v>
      </c>
      <c r="E164" s="217" t="s">
        <v>2194</v>
      </c>
      <c r="F164" s="223">
        <v>14.457601022</v>
      </c>
      <c r="G164" s="224">
        <v>20.074605999999999</v>
      </c>
      <c r="H164" s="221">
        <f t="shared" si="4"/>
        <v>-0.27980648676243003</v>
      </c>
      <c r="I164" s="221">
        <f t="shared" si="5"/>
        <v>7.9029823408818757E-4</v>
      </c>
      <c r="J164" s="222">
        <v>669.20617154000001</v>
      </c>
      <c r="K164" s="222">
        <v>22.1013181818</v>
      </c>
    </row>
    <row r="165" spans="1:11">
      <c r="A165" s="216" t="s">
        <v>146</v>
      </c>
      <c r="B165" s="216" t="s">
        <v>147</v>
      </c>
      <c r="C165" s="216" t="s">
        <v>1828</v>
      </c>
      <c r="D165" s="216" t="s">
        <v>452</v>
      </c>
      <c r="E165" s="217" t="s">
        <v>2194</v>
      </c>
      <c r="F165" s="223">
        <v>14.37836682</v>
      </c>
      <c r="G165" s="224">
        <v>23.309724829999997</v>
      </c>
      <c r="H165" s="221">
        <f t="shared" si="4"/>
        <v>-0.38316016491559746</v>
      </c>
      <c r="I165" s="221">
        <f t="shared" si="5"/>
        <v>7.8596704180914343E-4</v>
      </c>
      <c r="J165" s="222">
        <v>223.49057702000002</v>
      </c>
      <c r="K165" s="222">
        <v>17.4985</v>
      </c>
    </row>
    <row r="166" spans="1:11">
      <c r="A166" s="216" t="s">
        <v>2095</v>
      </c>
      <c r="B166" s="216" t="s">
        <v>1340</v>
      </c>
      <c r="C166" s="216" t="s">
        <v>1829</v>
      </c>
      <c r="D166" s="216" t="s">
        <v>453</v>
      </c>
      <c r="E166" s="217" t="s">
        <v>454</v>
      </c>
      <c r="F166" s="223">
        <v>14.326990044</v>
      </c>
      <c r="G166" s="224">
        <v>14.462759949999999</v>
      </c>
      <c r="H166" s="221">
        <f t="shared" si="4"/>
        <v>-9.3875516477751608E-3</v>
      </c>
      <c r="I166" s="221">
        <f t="shared" si="5"/>
        <v>7.8315862461156283E-4</v>
      </c>
      <c r="J166" s="222">
        <v>18.733543219999998</v>
      </c>
      <c r="K166" s="222">
        <v>57.301499999999997</v>
      </c>
    </row>
    <row r="167" spans="1:11">
      <c r="A167" s="216" t="s">
        <v>1111</v>
      </c>
      <c r="B167" s="216" t="s">
        <v>1258</v>
      </c>
      <c r="C167" s="216" t="s">
        <v>1835</v>
      </c>
      <c r="D167" s="216" t="s">
        <v>452</v>
      </c>
      <c r="E167" s="217" t="s">
        <v>454</v>
      </c>
      <c r="F167" s="223">
        <v>14.059715630000001</v>
      </c>
      <c r="G167" s="224">
        <v>24.621477168999998</v>
      </c>
      <c r="H167" s="221">
        <f t="shared" si="4"/>
        <v>-0.42896538930239025</v>
      </c>
      <c r="I167" s="221">
        <f t="shared" si="5"/>
        <v>7.685485591463633E-4</v>
      </c>
      <c r="J167" s="222">
        <v>24.793983999999998</v>
      </c>
      <c r="K167" s="222">
        <v>24.914272727299998</v>
      </c>
    </row>
    <row r="168" spans="1:11">
      <c r="A168" s="216" t="s">
        <v>1953</v>
      </c>
      <c r="B168" s="216" t="s">
        <v>1327</v>
      </c>
      <c r="C168" s="216" t="s">
        <v>1834</v>
      </c>
      <c r="D168" s="216" t="s">
        <v>453</v>
      </c>
      <c r="E168" s="217" t="s">
        <v>454</v>
      </c>
      <c r="F168" s="223">
        <v>13.92387482</v>
      </c>
      <c r="G168" s="224">
        <v>18.622116081999998</v>
      </c>
      <c r="H168" s="221">
        <f t="shared" si="4"/>
        <v>-0.25229362985988923</v>
      </c>
      <c r="I168" s="221">
        <f t="shared" si="5"/>
        <v>7.6112307049878275E-4</v>
      </c>
      <c r="J168" s="222">
        <v>54.412999999999997</v>
      </c>
      <c r="K168" s="222">
        <v>22.990727272699999</v>
      </c>
    </row>
    <row r="169" spans="1:11">
      <c r="A169" s="216" t="s">
        <v>397</v>
      </c>
      <c r="B169" s="216" t="s">
        <v>398</v>
      </c>
      <c r="C169" s="216" t="s">
        <v>1399</v>
      </c>
      <c r="D169" s="216" t="s">
        <v>452</v>
      </c>
      <c r="E169" s="217" t="s">
        <v>454</v>
      </c>
      <c r="F169" s="223">
        <v>13.898171960000001</v>
      </c>
      <c r="G169" s="224">
        <v>9.3965872100000016</v>
      </c>
      <c r="H169" s="221">
        <f t="shared" si="4"/>
        <v>0.47906592568090467</v>
      </c>
      <c r="I169" s="221">
        <f t="shared" si="5"/>
        <v>7.5971807081466473E-4</v>
      </c>
      <c r="J169" s="222">
        <v>258.05709459000002</v>
      </c>
      <c r="K169" s="222">
        <v>1.9724285714000001</v>
      </c>
    </row>
    <row r="170" spans="1:11">
      <c r="A170" s="216" t="s">
        <v>813</v>
      </c>
      <c r="B170" s="216" t="s">
        <v>501</v>
      </c>
      <c r="C170" s="216" t="s">
        <v>1835</v>
      </c>
      <c r="D170" s="216" t="s">
        <v>452</v>
      </c>
      <c r="E170" s="217" t="s">
        <v>454</v>
      </c>
      <c r="F170" s="223">
        <v>13.887136732</v>
      </c>
      <c r="G170" s="224">
        <v>13.963317828999999</v>
      </c>
      <c r="H170" s="221">
        <f t="shared" si="4"/>
        <v>-5.4558019757869891E-3</v>
      </c>
      <c r="I170" s="221">
        <f t="shared" si="5"/>
        <v>7.5911485032269721E-4</v>
      </c>
      <c r="J170" s="222">
        <v>180.540021</v>
      </c>
      <c r="K170" s="222">
        <v>17.677090909099999</v>
      </c>
    </row>
    <row r="171" spans="1:11">
      <c r="A171" s="216" t="s">
        <v>2085</v>
      </c>
      <c r="B171" s="216" t="s">
        <v>1182</v>
      </c>
      <c r="C171" s="216" t="s">
        <v>1835</v>
      </c>
      <c r="D171" s="216" t="s">
        <v>452</v>
      </c>
      <c r="E171" s="217" t="s">
        <v>2194</v>
      </c>
      <c r="F171" s="223">
        <v>13.886914390000001</v>
      </c>
      <c r="G171" s="224">
        <v>27.421248353999999</v>
      </c>
      <c r="H171" s="221">
        <f t="shared" si="4"/>
        <v>-0.49357103620068099</v>
      </c>
      <c r="I171" s="221">
        <f t="shared" si="5"/>
        <v>7.5910269640520455E-4</v>
      </c>
      <c r="J171" s="222">
        <v>537.39404999999999</v>
      </c>
      <c r="K171" s="222">
        <v>25.7440454545</v>
      </c>
    </row>
    <row r="172" spans="1:11">
      <c r="A172" s="216" t="s">
        <v>1954</v>
      </c>
      <c r="B172" s="216" t="s">
        <v>780</v>
      </c>
      <c r="C172" s="216" t="s">
        <v>1834</v>
      </c>
      <c r="D172" s="216" t="s">
        <v>453</v>
      </c>
      <c r="E172" s="217" t="s">
        <v>454</v>
      </c>
      <c r="F172" s="223">
        <v>13.83455974</v>
      </c>
      <c r="G172" s="224">
        <v>3.71871068</v>
      </c>
      <c r="H172" s="221">
        <f t="shared" si="4"/>
        <v>2.7202570811451241</v>
      </c>
      <c r="I172" s="221">
        <f t="shared" si="5"/>
        <v>7.5624082551954761E-4</v>
      </c>
      <c r="J172" s="222">
        <v>75.504999999999995</v>
      </c>
      <c r="K172" s="222">
        <v>28.011818181799999</v>
      </c>
    </row>
    <row r="173" spans="1:11">
      <c r="A173" s="216" t="s">
        <v>758</v>
      </c>
      <c r="B173" s="216" t="s">
        <v>759</v>
      </c>
      <c r="C173" s="216" t="s">
        <v>1399</v>
      </c>
      <c r="D173" s="216" t="s">
        <v>452</v>
      </c>
      <c r="E173" s="217" t="s">
        <v>454</v>
      </c>
      <c r="F173" s="223">
        <v>13.683162638000001</v>
      </c>
      <c r="G173" s="224">
        <v>23.690863023999999</v>
      </c>
      <c r="H173" s="221">
        <f t="shared" si="4"/>
        <v>-0.42242869649204884</v>
      </c>
      <c r="I173" s="221">
        <f t="shared" si="5"/>
        <v>7.4796498071136677E-4</v>
      </c>
      <c r="J173" s="222">
        <v>284.74607678887531</v>
      </c>
      <c r="K173" s="222">
        <v>23.7164545455</v>
      </c>
    </row>
    <row r="174" spans="1:11">
      <c r="A174" s="216" t="s">
        <v>1108</v>
      </c>
      <c r="B174" s="216" t="s">
        <v>1255</v>
      </c>
      <c r="C174" s="216" t="s">
        <v>1835</v>
      </c>
      <c r="D174" s="216" t="s">
        <v>452</v>
      </c>
      <c r="E174" s="217" t="s">
        <v>454</v>
      </c>
      <c r="F174" s="223">
        <v>13.385116266000001</v>
      </c>
      <c r="G174" s="224">
        <v>33.440564057000003</v>
      </c>
      <c r="H174" s="221">
        <f t="shared" si="4"/>
        <v>-0.59973413596777725</v>
      </c>
      <c r="I174" s="221">
        <f t="shared" si="5"/>
        <v>7.3167282262030005E-4</v>
      </c>
      <c r="J174" s="222">
        <v>22.734103000000001</v>
      </c>
      <c r="K174" s="222">
        <v>29.2179545455</v>
      </c>
    </row>
    <row r="175" spans="1:11">
      <c r="A175" s="216" t="s">
        <v>2001</v>
      </c>
      <c r="B175" s="216" t="s">
        <v>2002</v>
      </c>
      <c r="C175" s="216" t="s">
        <v>1834</v>
      </c>
      <c r="D175" s="216" t="s">
        <v>453</v>
      </c>
      <c r="E175" s="217" t="s">
        <v>454</v>
      </c>
      <c r="F175" s="223">
        <v>13.37482484</v>
      </c>
      <c r="G175" s="224">
        <v>16.754253048999999</v>
      </c>
      <c r="H175" s="221">
        <f t="shared" si="4"/>
        <v>-0.20170569222730605</v>
      </c>
      <c r="I175" s="221">
        <f t="shared" si="5"/>
        <v>7.3111026069998752E-4</v>
      </c>
      <c r="J175" s="222">
        <v>656.87</v>
      </c>
      <c r="K175" s="222">
        <v>43.114818181799997</v>
      </c>
    </row>
    <row r="176" spans="1:11">
      <c r="A176" s="216" t="s">
        <v>1109</v>
      </c>
      <c r="B176" s="216" t="s">
        <v>1256</v>
      </c>
      <c r="C176" s="216" t="s">
        <v>1835</v>
      </c>
      <c r="D176" s="216" t="s">
        <v>452</v>
      </c>
      <c r="E176" s="217" t="s">
        <v>454</v>
      </c>
      <c r="F176" s="223">
        <v>13.291441800000001</v>
      </c>
      <c r="G176" s="224">
        <v>29.220863725000001</v>
      </c>
      <c r="H176" s="221">
        <f t="shared" si="4"/>
        <v>-0.54513864049034022</v>
      </c>
      <c r="I176" s="221">
        <f t="shared" si="5"/>
        <v>7.2655227980366666E-4</v>
      </c>
      <c r="J176" s="222">
        <v>321.439954</v>
      </c>
      <c r="K176" s="222">
        <v>24.5752727273</v>
      </c>
    </row>
    <row r="177" spans="1:11">
      <c r="A177" s="216" t="s">
        <v>1059</v>
      </c>
      <c r="B177" s="216" t="s">
        <v>232</v>
      </c>
      <c r="C177" s="216" t="s">
        <v>1399</v>
      </c>
      <c r="D177" s="216" t="s">
        <v>452</v>
      </c>
      <c r="E177" s="217" t="s">
        <v>454</v>
      </c>
      <c r="F177" s="223">
        <v>13.230455538000001</v>
      </c>
      <c r="G177" s="224">
        <v>31.969882791</v>
      </c>
      <c r="H177" s="221">
        <f t="shared" si="4"/>
        <v>-0.58615877247680825</v>
      </c>
      <c r="I177" s="221">
        <f t="shared" si="5"/>
        <v>7.2321857768469844E-4</v>
      </c>
      <c r="J177" s="222">
        <v>238.91255308000001</v>
      </c>
      <c r="K177" s="222">
        <v>58.953181818200001</v>
      </c>
    </row>
    <row r="178" spans="1:11">
      <c r="A178" s="216" t="s">
        <v>255</v>
      </c>
      <c r="B178" s="216" t="s">
        <v>1250</v>
      </c>
      <c r="C178" s="216" t="s">
        <v>1833</v>
      </c>
      <c r="D178" s="216" t="s">
        <v>452</v>
      </c>
      <c r="E178" s="217" t="s">
        <v>454</v>
      </c>
      <c r="F178" s="223">
        <v>13.197627970000001</v>
      </c>
      <c r="G178" s="224">
        <v>14.768373646000001</v>
      </c>
      <c r="H178" s="221">
        <f t="shared" si="4"/>
        <v>-0.10635874427685776</v>
      </c>
      <c r="I178" s="221">
        <f t="shared" si="5"/>
        <v>7.2142411890966849E-4</v>
      </c>
      <c r="J178" s="222">
        <v>8.1807213814999997</v>
      </c>
      <c r="K178" s="222">
        <v>41.332954545500002</v>
      </c>
    </row>
    <row r="179" spans="1:11">
      <c r="A179" s="216" t="s">
        <v>831</v>
      </c>
      <c r="B179" s="216" t="s">
        <v>832</v>
      </c>
      <c r="C179" s="216" t="s">
        <v>1834</v>
      </c>
      <c r="D179" s="216" t="s">
        <v>1695</v>
      </c>
      <c r="E179" s="217" t="s">
        <v>454</v>
      </c>
      <c r="F179" s="223">
        <v>13.11743824</v>
      </c>
      <c r="G179" s="224">
        <v>7.8001440939999993</v>
      </c>
      <c r="H179" s="221">
        <f t="shared" si="4"/>
        <v>0.68169178439795131</v>
      </c>
      <c r="I179" s="221">
        <f t="shared" si="5"/>
        <v>7.1704069444563918E-4</v>
      </c>
      <c r="J179" s="222">
        <v>148.15240478999999</v>
      </c>
      <c r="K179" s="222">
        <v>85.946954545500006</v>
      </c>
    </row>
    <row r="180" spans="1:11">
      <c r="A180" s="216" t="s">
        <v>79</v>
      </c>
      <c r="B180" s="216" t="s">
        <v>91</v>
      </c>
      <c r="C180" s="216" t="s">
        <v>1399</v>
      </c>
      <c r="D180" s="216" t="s">
        <v>452</v>
      </c>
      <c r="E180" s="217" t="s">
        <v>2194</v>
      </c>
      <c r="F180" s="223">
        <v>13.113820762</v>
      </c>
      <c r="G180" s="224">
        <v>42.040790877999996</v>
      </c>
      <c r="H180" s="221">
        <f t="shared" si="4"/>
        <v>-0.68806912315099944</v>
      </c>
      <c r="I180" s="221">
        <f t="shared" si="5"/>
        <v>7.1684295164786086E-4</v>
      </c>
      <c r="J180" s="222">
        <v>240.38800000000001</v>
      </c>
      <c r="K180" s="222">
        <v>69.045136363599994</v>
      </c>
    </row>
    <row r="181" spans="1:11">
      <c r="A181" s="216" t="s">
        <v>240</v>
      </c>
      <c r="B181" s="216" t="s">
        <v>241</v>
      </c>
      <c r="C181" s="216" t="s">
        <v>1399</v>
      </c>
      <c r="D181" s="216" t="s">
        <v>452</v>
      </c>
      <c r="E181" s="217" t="s">
        <v>2194</v>
      </c>
      <c r="F181" s="223">
        <v>13.084687755999999</v>
      </c>
      <c r="G181" s="224">
        <v>8.6135529580000014</v>
      </c>
      <c r="H181" s="221">
        <f t="shared" si="4"/>
        <v>0.51908136164036067</v>
      </c>
      <c r="I181" s="221">
        <f t="shared" si="5"/>
        <v>7.1525044932604096E-4</v>
      </c>
      <c r="J181" s="222">
        <v>206.67683626318797</v>
      </c>
      <c r="K181" s="222">
        <v>114.6138181818</v>
      </c>
    </row>
    <row r="182" spans="1:11">
      <c r="A182" s="216" t="s">
        <v>1057</v>
      </c>
      <c r="B182" s="216" t="s">
        <v>231</v>
      </c>
      <c r="C182" s="216" t="s">
        <v>1399</v>
      </c>
      <c r="D182" s="216" t="s">
        <v>452</v>
      </c>
      <c r="E182" s="217" t="s">
        <v>2194</v>
      </c>
      <c r="F182" s="223">
        <v>12.905042835000001</v>
      </c>
      <c r="G182" s="224">
        <v>18.781048463000001</v>
      </c>
      <c r="H182" s="221">
        <f t="shared" si="4"/>
        <v>-0.31286888160563286</v>
      </c>
      <c r="I182" s="221">
        <f t="shared" si="5"/>
        <v>7.0543048931931711E-4</v>
      </c>
      <c r="J182" s="222">
        <v>54.969865920000004</v>
      </c>
      <c r="K182" s="222">
        <v>22.154772727299999</v>
      </c>
    </row>
    <row r="183" spans="1:11">
      <c r="A183" s="216" t="s">
        <v>1245</v>
      </c>
      <c r="B183" s="216" t="s">
        <v>641</v>
      </c>
      <c r="C183" s="216" t="s">
        <v>1830</v>
      </c>
      <c r="D183" s="216" t="s">
        <v>452</v>
      </c>
      <c r="E183" s="217" t="s">
        <v>2194</v>
      </c>
      <c r="F183" s="223">
        <v>12.87419109</v>
      </c>
      <c r="G183" s="224">
        <v>9.8649567499999993</v>
      </c>
      <c r="H183" s="221">
        <f t="shared" si="4"/>
        <v>0.30504283153598233</v>
      </c>
      <c r="I183" s="221">
        <f t="shared" si="5"/>
        <v>7.0374403528348237E-4</v>
      </c>
      <c r="J183" s="222">
        <v>214.46020069646599</v>
      </c>
      <c r="K183" s="222">
        <v>23.450545454499998</v>
      </c>
    </row>
    <row r="184" spans="1:11">
      <c r="A184" s="216" t="s">
        <v>1051</v>
      </c>
      <c r="B184" s="216" t="s">
        <v>226</v>
      </c>
      <c r="C184" s="216" t="s">
        <v>1399</v>
      </c>
      <c r="D184" s="216" t="s">
        <v>452</v>
      </c>
      <c r="E184" s="217" t="s">
        <v>2194</v>
      </c>
      <c r="F184" s="223">
        <v>12.757325056999999</v>
      </c>
      <c r="G184" s="224">
        <v>29.175463269999998</v>
      </c>
      <c r="H184" s="221">
        <f t="shared" si="4"/>
        <v>-0.56273787535302433</v>
      </c>
      <c r="I184" s="221">
        <f t="shared" si="5"/>
        <v>6.9735576800703371E-4</v>
      </c>
      <c r="J184" s="222">
        <v>86.993327129999997</v>
      </c>
      <c r="K184" s="222">
        <v>19.637090909099999</v>
      </c>
    </row>
    <row r="185" spans="1:11">
      <c r="A185" s="216" t="s">
        <v>1275</v>
      </c>
      <c r="B185" s="216" t="s">
        <v>1276</v>
      </c>
      <c r="C185" s="216" t="s">
        <v>1835</v>
      </c>
      <c r="D185" s="216" t="s">
        <v>452</v>
      </c>
      <c r="E185" s="217" t="s">
        <v>454</v>
      </c>
      <c r="F185" s="223">
        <v>12.585952928999999</v>
      </c>
      <c r="G185" s="224">
        <v>33.786500601</v>
      </c>
      <c r="H185" s="221">
        <f t="shared" si="4"/>
        <v>-0.62748575007417351</v>
      </c>
      <c r="I185" s="221">
        <f t="shared" si="5"/>
        <v>6.8798802505132175E-4</v>
      </c>
      <c r="J185" s="222">
        <v>323.53894400000001</v>
      </c>
      <c r="K185" s="222">
        <v>68.577363636399994</v>
      </c>
    </row>
    <row r="186" spans="1:11">
      <c r="A186" s="216" t="s">
        <v>1877</v>
      </c>
      <c r="B186" s="216" t="s">
        <v>216</v>
      </c>
      <c r="C186" s="216" t="s">
        <v>1399</v>
      </c>
      <c r="D186" s="216" t="s">
        <v>452</v>
      </c>
      <c r="E186" s="217" t="s">
        <v>454</v>
      </c>
      <c r="F186" s="223">
        <v>12.360277507999999</v>
      </c>
      <c r="G186" s="224">
        <v>15.855933058</v>
      </c>
      <c r="H186" s="221">
        <f t="shared" si="4"/>
        <v>-0.22046356636428233</v>
      </c>
      <c r="I186" s="221">
        <f t="shared" si="5"/>
        <v>6.756518922155897E-4</v>
      </c>
      <c r="J186" s="222">
        <v>104.06449735</v>
      </c>
      <c r="K186" s="222">
        <v>39.344499999999996</v>
      </c>
    </row>
    <row r="187" spans="1:11">
      <c r="A187" s="216" t="s">
        <v>1209</v>
      </c>
      <c r="B187" s="216" t="s">
        <v>1210</v>
      </c>
      <c r="C187" s="216" t="s">
        <v>1829</v>
      </c>
      <c r="D187" s="216" t="s">
        <v>452</v>
      </c>
      <c r="E187" s="217" t="s">
        <v>2194</v>
      </c>
      <c r="F187" s="223">
        <v>12.040699999999999</v>
      </c>
      <c r="G187" s="224">
        <v>1.3223233999999999</v>
      </c>
      <c r="H187" s="221">
        <f t="shared" si="4"/>
        <v>8.1057149862129041</v>
      </c>
      <c r="I187" s="221">
        <f t="shared" si="5"/>
        <v>6.5818277407888193E-4</v>
      </c>
      <c r="J187" s="222">
        <v>16.823455620000001</v>
      </c>
      <c r="K187" s="222">
        <v>84.231954545500002</v>
      </c>
    </row>
    <row r="188" spans="1:11">
      <c r="A188" s="216" t="s">
        <v>1127</v>
      </c>
      <c r="B188" s="216" t="s">
        <v>1274</v>
      </c>
      <c r="C188" s="216" t="s">
        <v>1835</v>
      </c>
      <c r="D188" s="216" t="s">
        <v>452</v>
      </c>
      <c r="E188" s="217" t="s">
        <v>454</v>
      </c>
      <c r="F188" s="223">
        <v>11.86922423</v>
      </c>
      <c r="G188" s="224">
        <v>45.145923222</v>
      </c>
      <c r="H188" s="221">
        <f t="shared" si="4"/>
        <v>-0.73709200337681824</v>
      </c>
      <c r="I188" s="221">
        <f t="shared" si="5"/>
        <v>6.4880936572339501E-4</v>
      </c>
      <c r="J188" s="222">
        <v>496.54220700000002</v>
      </c>
      <c r="K188" s="222">
        <v>16.862772727300001</v>
      </c>
    </row>
    <row r="189" spans="1:11">
      <c r="A189" s="216" t="s">
        <v>7</v>
      </c>
      <c r="B189" s="216" t="s">
        <v>121</v>
      </c>
      <c r="C189" s="216" t="s">
        <v>1835</v>
      </c>
      <c r="D189" s="216" t="s">
        <v>452</v>
      </c>
      <c r="E189" s="217" t="s">
        <v>454</v>
      </c>
      <c r="F189" s="223">
        <v>11.720226290999999</v>
      </c>
      <c r="G189" s="224">
        <v>22.872055420000002</v>
      </c>
      <c r="H189" s="221">
        <f t="shared" si="4"/>
        <v>-0.4875744188363812</v>
      </c>
      <c r="I189" s="221">
        <f t="shared" si="5"/>
        <v>6.406646667587953E-4</v>
      </c>
      <c r="J189" s="222">
        <v>209.18993399999999</v>
      </c>
      <c r="K189" s="222">
        <v>61.472363636399997</v>
      </c>
    </row>
    <row r="190" spans="1:11">
      <c r="A190" s="216" t="s">
        <v>461</v>
      </c>
      <c r="B190" s="216" t="s">
        <v>462</v>
      </c>
      <c r="C190" s="216" t="s">
        <v>1835</v>
      </c>
      <c r="D190" s="216" t="s">
        <v>452</v>
      </c>
      <c r="E190" s="217" t="s">
        <v>454</v>
      </c>
      <c r="F190" s="223">
        <v>11.68719301</v>
      </c>
      <c r="G190" s="224">
        <v>10.196093134</v>
      </c>
      <c r="H190" s="221">
        <f t="shared" si="4"/>
        <v>0.14624227695878567</v>
      </c>
      <c r="I190" s="221">
        <f t="shared" si="5"/>
        <v>6.388589630600479E-4</v>
      </c>
      <c r="J190" s="222">
        <v>101.036258</v>
      </c>
      <c r="K190" s="222">
        <v>58.128045454499997</v>
      </c>
    </row>
    <row r="191" spans="1:11">
      <c r="A191" s="216" t="s">
        <v>60</v>
      </c>
      <c r="B191" s="216" t="s">
        <v>2029</v>
      </c>
      <c r="C191" s="216" t="s">
        <v>1834</v>
      </c>
      <c r="D191" s="216" t="s">
        <v>1695</v>
      </c>
      <c r="E191" s="217" t="s">
        <v>454</v>
      </c>
      <c r="F191" s="223">
        <v>11.636419144</v>
      </c>
      <c r="G191" s="224">
        <v>25.493240739999997</v>
      </c>
      <c r="H191" s="221">
        <f t="shared" si="4"/>
        <v>-0.54354884643042056</v>
      </c>
      <c r="I191" s="221">
        <f t="shared" si="5"/>
        <v>6.3608350283144083E-4</v>
      </c>
      <c r="J191" s="222">
        <v>242.94564656999998</v>
      </c>
      <c r="K191" s="222">
        <v>46.670681818200002</v>
      </c>
    </row>
    <row r="192" spans="1:11">
      <c r="A192" s="216" t="s">
        <v>1636</v>
      </c>
      <c r="B192" s="216" t="s">
        <v>1637</v>
      </c>
      <c r="C192" s="216" t="s">
        <v>1834</v>
      </c>
      <c r="D192" s="216" t="s">
        <v>1695</v>
      </c>
      <c r="E192" s="217" t="s">
        <v>2194</v>
      </c>
      <c r="F192" s="223">
        <v>11.61657082</v>
      </c>
      <c r="G192" s="224">
        <v>18.22434741</v>
      </c>
      <c r="H192" s="221">
        <f t="shared" si="4"/>
        <v>-0.36257959977070042</v>
      </c>
      <c r="I192" s="221">
        <f t="shared" si="5"/>
        <v>6.3499853061627586E-4</v>
      </c>
      <c r="J192" s="222">
        <v>222.518</v>
      </c>
      <c r="K192" s="222">
        <v>53.932454545500001</v>
      </c>
    </row>
    <row r="193" spans="1:11">
      <c r="A193" s="216" t="s">
        <v>546</v>
      </c>
      <c r="B193" s="216" t="s">
        <v>948</v>
      </c>
      <c r="C193" s="216" t="s">
        <v>1829</v>
      </c>
      <c r="D193" s="216" t="s">
        <v>452</v>
      </c>
      <c r="E193" s="217" t="s">
        <v>2194</v>
      </c>
      <c r="F193" s="223">
        <v>11.310591910999999</v>
      </c>
      <c r="G193" s="224">
        <v>9.8785963010000017</v>
      </c>
      <c r="H193" s="221">
        <f t="shared" si="4"/>
        <v>0.14495942200361389</v>
      </c>
      <c r="I193" s="221">
        <f t="shared" si="5"/>
        <v>6.182727549441596E-4</v>
      </c>
      <c r="J193" s="222">
        <v>49.211034210000001</v>
      </c>
      <c r="K193" s="222">
        <v>57.118000000000002</v>
      </c>
    </row>
    <row r="194" spans="1:11">
      <c r="A194" s="216" t="s">
        <v>1938</v>
      </c>
      <c r="B194" s="216" t="s">
        <v>896</v>
      </c>
      <c r="C194" s="216" t="s">
        <v>1834</v>
      </c>
      <c r="D194" s="216" t="s">
        <v>453</v>
      </c>
      <c r="E194" s="217" t="s">
        <v>2194</v>
      </c>
      <c r="F194" s="223">
        <v>11.280813372999999</v>
      </c>
      <c r="G194" s="224">
        <v>19.456456758000002</v>
      </c>
      <c r="H194" s="221">
        <f t="shared" si="4"/>
        <v>-0.42020206899379997</v>
      </c>
      <c r="I194" s="221">
        <f t="shared" si="5"/>
        <v>6.1664496579993597E-4</v>
      </c>
      <c r="J194" s="222">
        <v>132.41499999999999</v>
      </c>
      <c r="K194" s="222">
        <v>20.422636363599999</v>
      </c>
    </row>
    <row r="195" spans="1:11">
      <c r="A195" s="216" t="s">
        <v>697</v>
      </c>
      <c r="B195" s="216" t="s">
        <v>698</v>
      </c>
      <c r="C195" s="216" t="s">
        <v>1828</v>
      </c>
      <c r="D195" s="216" t="s">
        <v>452</v>
      </c>
      <c r="E195" s="217" t="s">
        <v>2194</v>
      </c>
      <c r="F195" s="223">
        <v>11.066550250000001</v>
      </c>
      <c r="G195" s="224">
        <v>11.346641119999999</v>
      </c>
      <c r="H195" s="221">
        <f t="shared" si="4"/>
        <v>-2.4684914860513274E-2</v>
      </c>
      <c r="I195" s="221">
        <f t="shared" si="5"/>
        <v>6.0493266529590016E-4</v>
      </c>
      <c r="J195" s="222">
        <v>494.24918243999997</v>
      </c>
      <c r="K195" s="222">
        <v>37.096727272700001</v>
      </c>
    </row>
    <row r="196" spans="1:11">
      <c r="A196" s="216" t="s">
        <v>818</v>
      </c>
      <c r="B196" s="216" t="s">
        <v>2005</v>
      </c>
      <c r="C196" s="216" t="s">
        <v>1834</v>
      </c>
      <c r="D196" s="216" t="s">
        <v>453</v>
      </c>
      <c r="E196" s="217" t="s">
        <v>454</v>
      </c>
      <c r="F196" s="223">
        <v>10.727629705</v>
      </c>
      <c r="G196" s="224">
        <v>17.916354418000001</v>
      </c>
      <c r="H196" s="221">
        <f t="shared" si="4"/>
        <v>-0.40123813948320386</v>
      </c>
      <c r="I196" s="221">
        <f t="shared" si="5"/>
        <v>5.8640619553081792E-4</v>
      </c>
      <c r="J196" s="222">
        <v>706.13839197000004</v>
      </c>
      <c r="K196" s="222">
        <v>79.786181818200006</v>
      </c>
    </row>
    <row r="197" spans="1:11">
      <c r="A197" s="216" t="s">
        <v>156</v>
      </c>
      <c r="B197" s="216" t="s">
        <v>157</v>
      </c>
      <c r="C197" s="216" t="s">
        <v>1828</v>
      </c>
      <c r="D197" s="216" t="s">
        <v>452</v>
      </c>
      <c r="E197" s="217" t="s">
        <v>2194</v>
      </c>
      <c r="F197" s="223">
        <v>10.620219000000001</v>
      </c>
      <c r="G197" s="224">
        <v>6.5514650000000003</v>
      </c>
      <c r="H197" s="221">
        <f t="shared" si="4"/>
        <v>0.62104491132899287</v>
      </c>
      <c r="I197" s="221">
        <f t="shared" si="5"/>
        <v>5.8053478641152516E-4</v>
      </c>
      <c r="J197" s="222">
        <v>338.90443830000004</v>
      </c>
      <c r="K197" s="222">
        <v>31.7960454545</v>
      </c>
    </row>
    <row r="198" spans="1:11">
      <c r="A198" s="216" t="s">
        <v>71</v>
      </c>
      <c r="B198" s="216" t="s">
        <v>72</v>
      </c>
      <c r="C198" s="216" t="s">
        <v>1829</v>
      </c>
      <c r="D198" s="216" t="s">
        <v>452</v>
      </c>
      <c r="E198" s="217" t="s">
        <v>2194</v>
      </c>
      <c r="F198" s="223">
        <v>10.589728235999999</v>
      </c>
      <c r="G198" s="224">
        <v>7.7234809999999996</v>
      </c>
      <c r="H198" s="221">
        <f t="shared" si="4"/>
        <v>0.37110821351149825</v>
      </c>
      <c r="I198" s="221">
        <f t="shared" si="5"/>
        <v>5.7886806473975312E-4</v>
      </c>
      <c r="J198" s="222">
        <v>406.73947593000003</v>
      </c>
      <c r="K198" s="222">
        <v>106.4225454545</v>
      </c>
    </row>
    <row r="199" spans="1:11">
      <c r="A199" s="216" t="s">
        <v>1964</v>
      </c>
      <c r="B199" s="216" t="s">
        <v>1305</v>
      </c>
      <c r="C199" s="216" t="s">
        <v>1834</v>
      </c>
      <c r="D199" s="216" t="s">
        <v>453</v>
      </c>
      <c r="E199" s="217" t="s">
        <v>454</v>
      </c>
      <c r="F199" s="223">
        <v>10.442157441999999</v>
      </c>
      <c r="G199" s="224">
        <v>7.9739126799999998</v>
      </c>
      <c r="H199" s="221">
        <f t="shared" ref="H199:H262" si="6">IF(ISERROR(F199/G199-1),"",((F199/G199-1)))</f>
        <v>0.30953997881000106</v>
      </c>
      <c r="I199" s="221">
        <f t="shared" ref="I199:I262" si="7">F199/$F$881</f>
        <v>5.7080137803815407E-4</v>
      </c>
      <c r="J199" s="222">
        <v>417.59500000000003</v>
      </c>
      <c r="K199" s="222">
        <v>11.2928181818</v>
      </c>
    </row>
    <row r="200" spans="1:11">
      <c r="A200" s="216" t="s">
        <v>150</v>
      </c>
      <c r="B200" s="216" t="s">
        <v>151</v>
      </c>
      <c r="C200" s="216" t="s">
        <v>1828</v>
      </c>
      <c r="D200" s="216" t="s">
        <v>452</v>
      </c>
      <c r="E200" s="217" t="s">
        <v>2194</v>
      </c>
      <c r="F200" s="223">
        <v>10.381411849999999</v>
      </c>
      <c r="G200" s="224">
        <v>12.657789210999999</v>
      </c>
      <c r="H200" s="221">
        <f t="shared" si="6"/>
        <v>-0.1798400433957108</v>
      </c>
      <c r="I200" s="221">
        <f t="shared" si="7"/>
        <v>5.6748083170317159E-4</v>
      </c>
      <c r="J200" s="222">
        <v>52.899858450000004</v>
      </c>
      <c r="K200" s="222">
        <v>42.150136363599998</v>
      </c>
    </row>
    <row r="201" spans="1:11">
      <c r="A201" s="216" t="s">
        <v>1307</v>
      </c>
      <c r="B201" s="216" t="s">
        <v>1308</v>
      </c>
      <c r="C201" s="216" t="s">
        <v>1834</v>
      </c>
      <c r="D201" s="216" t="s">
        <v>453</v>
      </c>
      <c r="E201" s="217" t="s">
        <v>454</v>
      </c>
      <c r="F201" s="223">
        <v>10.358920486999999</v>
      </c>
      <c r="G201" s="224">
        <v>26.977150565999999</v>
      </c>
      <c r="H201" s="221">
        <f t="shared" si="6"/>
        <v>-0.61601131810949616</v>
      </c>
      <c r="I201" s="221">
        <f t="shared" si="7"/>
        <v>5.662513826103318E-4</v>
      </c>
      <c r="J201" s="222">
        <v>39.046999999999997</v>
      </c>
      <c r="K201" s="222">
        <v>40.420954545500003</v>
      </c>
    </row>
    <row r="202" spans="1:11">
      <c r="A202" s="216" t="s">
        <v>1658</v>
      </c>
      <c r="B202" s="216" t="s">
        <v>1659</v>
      </c>
      <c r="C202" s="216" t="s">
        <v>1027</v>
      </c>
      <c r="D202" s="216" t="s">
        <v>452</v>
      </c>
      <c r="E202" s="217" t="s">
        <v>2194</v>
      </c>
      <c r="F202" s="223">
        <v>10.224265730000001</v>
      </c>
      <c r="G202" s="224">
        <v>0.98819336000000002</v>
      </c>
      <c r="H202" s="221">
        <f t="shared" si="6"/>
        <v>9.3464222123492107</v>
      </c>
      <c r="I202" s="221">
        <f t="shared" si="7"/>
        <v>5.5889072737391071E-4</v>
      </c>
      <c r="J202" s="222">
        <v>30.002957235318799</v>
      </c>
      <c r="K202" s="222">
        <v>71.768681818199994</v>
      </c>
    </row>
    <row r="203" spans="1:11">
      <c r="A203" s="216" t="s">
        <v>281</v>
      </c>
      <c r="B203" s="216" t="s">
        <v>36</v>
      </c>
      <c r="C203" s="216" t="s">
        <v>1848</v>
      </c>
      <c r="D203" s="216" t="s">
        <v>1695</v>
      </c>
      <c r="E203" s="217" t="s">
        <v>454</v>
      </c>
      <c r="F203" s="223">
        <v>10.119409869999998</v>
      </c>
      <c r="G203" s="224">
        <v>10.925104119999999</v>
      </c>
      <c r="H203" s="221">
        <f t="shared" si="6"/>
        <v>-7.3747054595576733E-2</v>
      </c>
      <c r="I203" s="221">
        <f t="shared" si="7"/>
        <v>5.5315897416909467E-4</v>
      </c>
      <c r="J203" s="222">
        <v>793.68805987729831</v>
      </c>
      <c r="K203" s="222">
        <v>47.869227272700002</v>
      </c>
    </row>
    <row r="204" spans="1:11">
      <c r="A204" s="216" t="s">
        <v>1068</v>
      </c>
      <c r="B204" s="216" t="s">
        <v>488</v>
      </c>
      <c r="C204" s="216" t="s">
        <v>1830</v>
      </c>
      <c r="D204" s="216" t="s">
        <v>452</v>
      </c>
      <c r="E204" s="217" t="s">
        <v>2194</v>
      </c>
      <c r="F204" s="223">
        <v>10.09537899</v>
      </c>
      <c r="G204" s="224">
        <v>7.8656030700000006</v>
      </c>
      <c r="H204" s="221">
        <f t="shared" si="6"/>
        <v>0.28348441945977831</v>
      </c>
      <c r="I204" s="221">
        <f t="shared" si="7"/>
        <v>5.5184537020404648E-4</v>
      </c>
      <c r="J204" s="222">
        <v>36.62494461</v>
      </c>
      <c r="K204" s="222">
        <v>25.585227272699999</v>
      </c>
    </row>
    <row r="205" spans="1:11">
      <c r="A205" s="216" t="s">
        <v>881</v>
      </c>
      <c r="B205" s="216" t="s">
        <v>2016</v>
      </c>
      <c r="C205" s="216" t="s">
        <v>1834</v>
      </c>
      <c r="D205" s="216" t="s">
        <v>453</v>
      </c>
      <c r="E205" s="217" t="s">
        <v>454</v>
      </c>
      <c r="F205" s="223">
        <v>9.9599608920000016</v>
      </c>
      <c r="G205" s="224">
        <v>19.521461357</v>
      </c>
      <c r="H205" s="221">
        <f t="shared" si="6"/>
        <v>-0.489794298190255</v>
      </c>
      <c r="I205" s="221">
        <f t="shared" si="7"/>
        <v>5.4444298833238405E-4</v>
      </c>
      <c r="J205" s="222">
        <v>535.76470754999991</v>
      </c>
      <c r="K205" s="222">
        <v>37.951863636399999</v>
      </c>
    </row>
    <row r="206" spans="1:11">
      <c r="A206" s="216" t="s">
        <v>1097</v>
      </c>
      <c r="B206" s="216" t="s">
        <v>1321</v>
      </c>
      <c r="C206" s="216" t="s">
        <v>1834</v>
      </c>
      <c r="D206" s="216" t="s">
        <v>453</v>
      </c>
      <c r="E206" s="217" t="s">
        <v>454</v>
      </c>
      <c r="F206" s="223">
        <v>9.9018468599999991</v>
      </c>
      <c r="G206" s="224">
        <v>11.109326039999999</v>
      </c>
      <c r="H206" s="221">
        <f t="shared" si="6"/>
        <v>-0.10869058803858822</v>
      </c>
      <c r="I206" s="221">
        <f t="shared" si="7"/>
        <v>5.4126629139660204E-4</v>
      </c>
      <c r="J206" s="222">
        <v>48.829000000000001</v>
      </c>
      <c r="K206" s="222">
        <v>19.482772727299999</v>
      </c>
    </row>
    <row r="207" spans="1:11">
      <c r="A207" s="216" t="s">
        <v>666</v>
      </c>
      <c r="B207" s="216" t="s">
        <v>667</v>
      </c>
      <c r="C207" s="216" t="s">
        <v>1828</v>
      </c>
      <c r="D207" s="216" t="s">
        <v>452</v>
      </c>
      <c r="E207" s="217" t="s">
        <v>2194</v>
      </c>
      <c r="F207" s="223">
        <v>9.6197274700000008</v>
      </c>
      <c r="G207" s="224">
        <v>17.537235110000001</v>
      </c>
      <c r="H207" s="221">
        <f t="shared" si="6"/>
        <v>-0.45146840937801624</v>
      </c>
      <c r="I207" s="221">
        <f t="shared" si="7"/>
        <v>5.2584475255487023E-4</v>
      </c>
      <c r="J207" s="222">
        <v>281.92563870999999</v>
      </c>
      <c r="K207" s="222">
        <v>19.4287727273</v>
      </c>
    </row>
    <row r="208" spans="1:11">
      <c r="A208" s="216" t="s">
        <v>1849</v>
      </c>
      <c r="B208" s="216" t="s">
        <v>1850</v>
      </c>
      <c r="C208" s="216" t="s">
        <v>1399</v>
      </c>
      <c r="D208" s="216" t="s">
        <v>452</v>
      </c>
      <c r="E208" s="217" t="s">
        <v>2194</v>
      </c>
      <c r="F208" s="223">
        <v>9.6091313399999994</v>
      </c>
      <c r="G208" s="224">
        <v>2.61632957</v>
      </c>
      <c r="H208" s="221">
        <f t="shared" si="6"/>
        <v>2.6727526417858738</v>
      </c>
      <c r="I208" s="221">
        <f t="shared" si="7"/>
        <v>5.2526553454944683E-4</v>
      </c>
      <c r="J208" s="222">
        <v>111.42180984000001</v>
      </c>
      <c r="K208" s="222">
        <v>53.247937499999999</v>
      </c>
    </row>
    <row r="209" spans="1:244">
      <c r="A209" s="216" t="s">
        <v>140</v>
      </c>
      <c r="B209" s="216" t="s">
        <v>141</v>
      </c>
      <c r="C209" s="216" t="s">
        <v>1828</v>
      </c>
      <c r="D209" s="216" t="s">
        <v>452</v>
      </c>
      <c r="E209" s="217" t="s">
        <v>2194</v>
      </c>
      <c r="F209" s="223">
        <v>9.5128178999999999</v>
      </c>
      <c r="G209" s="224">
        <v>7.6149560699999999</v>
      </c>
      <c r="H209" s="221">
        <f t="shared" si="6"/>
        <v>0.24922820467433104</v>
      </c>
      <c r="I209" s="221">
        <f t="shared" si="7"/>
        <v>5.2000073706090554E-4</v>
      </c>
      <c r="J209" s="222">
        <v>6.4173976799999997</v>
      </c>
      <c r="K209" s="222">
        <v>52.077363636400001</v>
      </c>
    </row>
    <row r="210" spans="1:244">
      <c r="A210" s="216" t="s">
        <v>1091</v>
      </c>
      <c r="B210" s="216" t="s">
        <v>781</v>
      </c>
      <c r="C210" s="216" t="s">
        <v>1834</v>
      </c>
      <c r="D210" s="216" t="s">
        <v>1695</v>
      </c>
      <c r="E210" s="217" t="s">
        <v>454</v>
      </c>
      <c r="F210" s="223">
        <v>9.4279354350000002</v>
      </c>
      <c r="G210" s="224">
        <v>1.1647810360000002</v>
      </c>
      <c r="H210" s="221">
        <f t="shared" si="6"/>
        <v>7.0941697568984114</v>
      </c>
      <c r="I210" s="221">
        <f t="shared" si="7"/>
        <v>5.1536079284799816E-4</v>
      </c>
      <c r="J210" s="222">
        <v>753.74680518000002</v>
      </c>
      <c r="K210" s="222">
        <v>52.944454545500001</v>
      </c>
    </row>
    <row r="211" spans="1:244">
      <c r="A211" s="216" t="s">
        <v>738</v>
      </c>
      <c r="B211" s="216" t="s">
        <v>739</v>
      </c>
      <c r="C211" s="216" t="s">
        <v>1399</v>
      </c>
      <c r="D211" s="216" t="s">
        <v>452</v>
      </c>
      <c r="E211" s="217" t="s">
        <v>2194</v>
      </c>
      <c r="F211" s="223">
        <v>9.2535628900000013</v>
      </c>
      <c r="G211" s="224">
        <v>19.218463817</v>
      </c>
      <c r="H211" s="221">
        <f t="shared" si="6"/>
        <v>-0.51850663101310868</v>
      </c>
      <c r="I211" s="221">
        <f t="shared" si="7"/>
        <v>5.0582903760193324E-4</v>
      </c>
      <c r="J211" s="222">
        <v>85.981558180392</v>
      </c>
      <c r="K211" s="222">
        <v>49.845727272700003</v>
      </c>
    </row>
    <row r="212" spans="1:244">
      <c r="A212" s="216" t="s">
        <v>81</v>
      </c>
      <c r="B212" s="216" t="s">
        <v>93</v>
      </c>
      <c r="C212" s="216" t="s">
        <v>1834</v>
      </c>
      <c r="D212" s="216" t="s">
        <v>1695</v>
      </c>
      <c r="E212" s="217" t="s">
        <v>454</v>
      </c>
      <c r="F212" s="223">
        <v>9.2059546099999991</v>
      </c>
      <c r="G212" s="224">
        <v>4.455412827</v>
      </c>
      <c r="H212" s="221">
        <f t="shared" si="6"/>
        <v>1.066240540991287</v>
      </c>
      <c r="I212" s="221">
        <f t="shared" si="7"/>
        <v>5.0322661832402367E-4</v>
      </c>
      <c r="J212" s="222">
        <v>640.77325182000004</v>
      </c>
      <c r="K212" s="222">
        <v>56.886227272699998</v>
      </c>
    </row>
    <row r="213" spans="1:244">
      <c r="A213" s="216" t="s">
        <v>1145</v>
      </c>
      <c r="B213" s="216" t="s">
        <v>1146</v>
      </c>
      <c r="C213" s="216" t="s">
        <v>1834</v>
      </c>
      <c r="D213" s="216" t="s">
        <v>1695</v>
      </c>
      <c r="E213" s="217" t="s">
        <v>454</v>
      </c>
      <c r="F213" s="223">
        <v>9.1527362920000002</v>
      </c>
      <c r="G213" s="224">
        <v>11.361533326</v>
      </c>
      <c r="H213" s="221">
        <f t="shared" si="6"/>
        <v>-0.19441011794995455</v>
      </c>
      <c r="I213" s="221">
        <f t="shared" si="7"/>
        <v>5.0031753661174355E-4</v>
      </c>
      <c r="J213" s="222">
        <v>181.30966911000002</v>
      </c>
      <c r="K213" s="222">
        <v>54.947954545499996</v>
      </c>
    </row>
    <row r="214" spans="1:244">
      <c r="A214" s="216" t="s">
        <v>67</v>
      </c>
      <c r="B214" s="216" t="s">
        <v>68</v>
      </c>
      <c r="C214" s="216" t="s">
        <v>1834</v>
      </c>
      <c r="D214" s="216" t="s">
        <v>1695</v>
      </c>
      <c r="E214" s="217" t="s">
        <v>454</v>
      </c>
      <c r="F214" s="223">
        <v>9.0874639399999992</v>
      </c>
      <c r="G214" s="224">
        <v>7.12410649</v>
      </c>
      <c r="H214" s="221">
        <f t="shared" si="6"/>
        <v>0.27559350112971148</v>
      </c>
      <c r="I214" s="221">
        <f t="shared" si="7"/>
        <v>4.9674954324673871E-4</v>
      </c>
      <c r="J214" s="222">
        <v>343.53302616000002</v>
      </c>
      <c r="K214" s="222">
        <v>30.772772727300001</v>
      </c>
    </row>
    <row r="215" spans="1:244">
      <c r="A215" s="216" t="s">
        <v>1021</v>
      </c>
      <c r="B215" s="216" t="s">
        <v>127</v>
      </c>
      <c r="C215" s="216" t="s">
        <v>1027</v>
      </c>
      <c r="D215" s="216" t="s">
        <v>452</v>
      </c>
      <c r="E215" s="217" t="s">
        <v>2194</v>
      </c>
      <c r="F215" s="223">
        <v>8.9554213980000004</v>
      </c>
      <c r="G215" s="224">
        <v>13.632214991</v>
      </c>
      <c r="H215" s="221">
        <f t="shared" si="6"/>
        <v>-0.34306923681057133</v>
      </c>
      <c r="I215" s="221">
        <f t="shared" si="7"/>
        <v>4.8953167995058593E-4</v>
      </c>
      <c r="J215" s="222">
        <v>26.311272005076901</v>
      </c>
      <c r="K215" s="222">
        <v>128.5643636364</v>
      </c>
    </row>
    <row r="216" spans="1:244">
      <c r="A216" s="216" t="s">
        <v>967</v>
      </c>
      <c r="B216" s="216" t="s">
        <v>968</v>
      </c>
      <c r="C216" s="216" t="s">
        <v>1829</v>
      </c>
      <c r="D216" s="216" t="s">
        <v>452</v>
      </c>
      <c r="E216" s="217" t="s">
        <v>2194</v>
      </c>
      <c r="F216" s="223">
        <v>8.9343029999999999</v>
      </c>
      <c r="G216" s="224">
        <v>0.71340953000000007</v>
      </c>
      <c r="H216" s="221">
        <f t="shared" si="6"/>
        <v>11.523386111761079</v>
      </c>
      <c r="I216" s="221">
        <f t="shared" si="7"/>
        <v>4.8837728147045254E-4</v>
      </c>
      <c r="J216" s="222">
        <v>37.445198509999997</v>
      </c>
      <c r="K216" s="222">
        <v>25.804772727300001</v>
      </c>
    </row>
    <row r="217" spans="1:244">
      <c r="A217" s="216" t="s">
        <v>1942</v>
      </c>
      <c r="B217" s="216" t="s">
        <v>903</v>
      </c>
      <c r="C217" s="216" t="s">
        <v>1834</v>
      </c>
      <c r="D217" s="216" t="s">
        <v>453</v>
      </c>
      <c r="E217" s="217" t="s">
        <v>2194</v>
      </c>
      <c r="F217" s="223">
        <v>8.8091606889999987</v>
      </c>
      <c r="G217" s="224">
        <v>11.742880782</v>
      </c>
      <c r="H217" s="221">
        <f t="shared" si="6"/>
        <v>-0.24982967531246125</v>
      </c>
      <c r="I217" s="221">
        <f t="shared" si="7"/>
        <v>4.815366066418609E-4</v>
      </c>
      <c r="J217" s="222">
        <v>72.956999999999994</v>
      </c>
      <c r="K217" s="222">
        <v>28.263545454500001</v>
      </c>
    </row>
    <row r="218" spans="1:244">
      <c r="A218" s="216" t="s">
        <v>1642</v>
      </c>
      <c r="B218" s="216" t="s">
        <v>1643</v>
      </c>
      <c r="C218" s="216" t="s">
        <v>2083</v>
      </c>
      <c r="D218" s="216" t="s">
        <v>452</v>
      </c>
      <c r="E218" s="217" t="s">
        <v>2194</v>
      </c>
      <c r="F218" s="223">
        <v>8.6995610238858099</v>
      </c>
      <c r="G218" s="224">
        <v>1.90365489558205</v>
      </c>
      <c r="H218" s="221">
        <f t="shared" si="6"/>
        <v>3.5699254860087883</v>
      </c>
      <c r="I218" s="221">
        <f t="shared" si="7"/>
        <v>4.7554554203407454E-4</v>
      </c>
      <c r="J218" s="222">
        <v>16.881</v>
      </c>
      <c r="K218" s="222">
        <v>42.656090909100001</v>
      </c>
    </row>
    <row r="219" spans="1:244">
      <c r="A219" s="216" t="s">
        <v>76</v>
      </c>
      <c r="B219" s="216" t="s">
        <v>88</v>
      </c>
      <c r="C219" s="216" t="s">
        <v>1832</v>
      </c>
      <c r="D219" s="216" t="s">
        <v>453</v>
      </c>
      <c r="E219" s="217" t="s">
        <v>454</v>
      </c>
      <c r="F219" s="223">
        <v>8.6127407389999995</v>
      </c>
      <c r="G219" s="224">
        <v>11.083739099999999</v>
      </c>
      <c r="H219" s="221">
        <f t="shared" si="6"/>
        <v>-0.22293905862508079</v>
      </c>
      <c r="I219" s="221">
        <f t="shared" si="7"/>
        <v>4.7079967045248367E-4</v>
      </c>
      <c r="J219" s="222">
        <v>44.666832490000004</v>
      </c>
      <c r="K219" s="222">
        <v>24.646909090899999</v>
      </c>
    </row>
    <row r="220" spans="1:244">
      <c r="A220" s="216" t="s">
        <v>1246</v>
      </c>
      <c r="B220" s="216" t="s">
        <v>638</v>
      </c>
      <c r="C220" s="216" t="s">
        <v>1830</v>
      </c>
      <c r="D220" s="216" t="s">
        <v>452</v>
      </c>
      <c r="E220" s="217" t="s">
        <v>2194</v>
      </c>
      <c r="F220" s="223">
        <v>8.519311720000001</v>
      </c>
      <c r="G220" s="224">
        <v>15.194995390000001</v>
      </c>
      <c r="H220" s="221">
        <f t="shared" si="6"/>
        <v>-0.43933436626070599</v>
      </c>
      <c r="I220" s="221">
        <f t="shared" si="7"/>
        <v>4.6569254454577661E-4</v>
      </c>
      <c r="J220" s="222">
        <v>112.66613846134599</v>
      </c>
      <c r="K220" s="222">
        <v>26.089727272699999</v>
      </c>
    </row>
    <row r="221" spans="1:244">
      <c r="A221" s="216" t="s">
        <v>2199</v>
      </c>
      <c r="B221" s="216" t="s">
        <v>130</v>
      </c>
      <c r="C221" s="216" t="s">
        <v>1027</v>
      </c>
      <c r="D221" s="216" t="s">
        <v>452</v>
      </c>
      <c r="E221" s="217" t="s">
        <v>2194</v>
      </c>
      <c r="F221" s="223">
        <v>8.4710286809999999</v>
      </c>
      <c r="G221" s="224">
        <v>16.166583643999999</v>
      </c>
      <c r="H221" s="221">
        <f t="shared" si="6"/>
        <v>-0.47601615359569782</v>
      </c>
      <c r="I221" s="221">
        <f t="shared" si="7"/>
        <v>4.6305324080513202E-4</v>
      </c>
      <c r="J221" s="222">
        <v>252.74510992</v>
      </c>
      <c r="K221" s="222">
        <v>78.018500000000003</v>
      </c>
    </row>
    <row r="222" spans="1:244" s="197" customFormat="1">
      <c r="A222" s="216" t="s">
        <v>1885</v>
      </c>
      <c r="B222" s="216" t="s">
        <v>188</v>
      </c>
      <c r="C222" s="216" t="s">
        <v>2083</v>
      </c>
      <c r="D222" s="216" t="s">
        <v>453</v>
      </c>
      <c r="E222" s="217" t="s">
        <v>454</v>
      </c>
      <c r="F222" s="223">
        <v>8.3402678699999999</v>
      </c>
      <c r="G222" s="224">
        <v>25.710585739999999</v>
      </c>
      <c r="H222" s="221">
        <f t="shared" si="6"/>
        <v>-0.67560957364637619</v>
      </c>
      <c r="I222" s="221">
        <f t="shared" si="7"/>
        <v>4.5590544098246516E-4</v>
      </c>
      <c r="J222" s="222">
        <v>238.25512446154741</v>
      </c>
      <c r="K222" s="222">
        <v>37.438409090900002</v>
      </c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  <c r="AK222" s="198"/>
      <c r="AL222" s="198"/>
      <c r="AM222" s="198"/>
      <c r="AN222" s="198"/>
      <c r="AO222" s="198"/>
      <c r="AP222" s="198"/>
      <c r="AQ222" s="198"/>
      <c r="AR222" s="198"/>
      <c r="AS222" s="198"/>
      <c r="AT222" s="198"/>
      <c r="AU222" s="198"/>
      <c r="AV222" s="198"/>
      <c r="AW222" s="198"/>
      <c r="AX222" s="198"/>
      <c r="AY222" s="198"/>
      <c r="AZ222" s="198"/>
      <c r="BA222" s="198"/>
      <c r="BB222" s="198"/>
      <c r="BC222" s="198"/>
      <c r="BD222" s="198"/>
      <c r="BE222" s="198"/>
      <c r="BF222" s="198"/>
      <c r="BG222" s="198"/>
      <c r="BH222" s="198"/>
      <c r="BI222" s="198"/>
      <c r="BJ222" s="198"/>
      <c r="BK222" s="198"/>
      <c r="BL222" s="198"/>
      <c r="BM222" s="198"/>
      <c r="BN222" s="198"/>
      <c r="BO222" s="198"/>
      <c r="BP222" s="198"/>
      <c r="BQ222" s="198"/>
      <c r="BR222" s="198"/>
      <c r="BS222" s="198"/>
      <c r="BT222" s="198"/>
      <c r="BU222" s="198"/>
      <c r="BV222" s="198"/>
      <c r="BW222" s="198"/>
      <c r="BX222" s="198"/>
      <c r="BY222" s="198"/>
      <c r="BZ222" s="198"/>
      <c r="CA222" s="198"/>
      <c r="CB222" s="198"/>
      <c r="CC222" s="198"/>
      <c r="CD222" s="198"/>
      <c r="CE222" s="198"/>
      <c r="CF222" s="198"/>
      <c r="CG222" s="198"/>
      <c r="CH222" s="198"/>
      <c r="CI222" s="198"/>
      <c r="CJ222" s="198"/>
      <c r="CK222" s="198"/>
      <c r="CL222" s="198"/>
      <c r="CM222" s="198"/>
      <c r="CN222" s="198"/>
      <c r="CO222" s="198"/>
      <c r="CP222" s="198"/>
      <c r="CQ222" s="198"/>
      <c r="CR222" s="198"/>
      <c r="CS222" s="198"/>
      <c r="CT222" s="198"/>
      <c r="CU222" s="198"/>
      <c r="CV222" s="198"/>
      <c r="CW222" s="198"/>
      <c r="CX222" s="198"/>
      <c r="CY222" s="198"/>
      <c r="CZ222" s="198"/>
      <c r="DA222" s="198"/>
      <c r="DB222" s="198"/>
      <c r="DC222" s="198"/>
      <c r="DD222" s="198"/>
      <c r="DE222" s="198"/>
      <c r="DF222" s="198"/>
      <c r="DG222" s="198"/>
      <c r="DH222" s="198"/>
      <c r="DI222" s="198"/>
      <c r="DJ222" s="198"/>
      <c r="DK222" s="198"/>
      <c r="DL222" s="198"/>
      <c r="DM222" s="198"/>
      <c r="DN222" s="198"/>
      <c r="DO222" s="198"/>
      <c r="DP222" s="198"/>
      <c r="DQ222" s="198"/>
      <c r="DR222" s="198"/>
      <c r="DS222" s="198"/>
      <c r="DT222" s="198"/>
      <c r="DU222" s="198"/>
      <c r="DV222" s="198"/>
      <c r="DW222" s="198"/>
      <c r="DX222" s="198"/>
      <c r="DY222" s="198"/>
      <c r="DZ222" s="198"/>
      <c r="EA222" s="198"/>
      <c r="EB222" s="198"/>
      <c r="EC222" s="198"/>
      <c r="ED222" s="198"/>
      <c r="EE222" s="198"/>
      <c r="EF222" s="198"/>
      <c r="EG222" s="198"/>
      <c r="EH222" s="198"/>
      <c r="EI222" s="198"/>
      <c r="EJ222" s="198"/>
      <c r="EK222" s="198"/>
      <c r="EL222" s="198"/>
      <c r="EM222" s="198"/>
      <c r="EN222" s="198"/>
      <c r="EO222" s="198"/>
      <c r="EP222" s="198"/>
      <c r="EQ222" s="198"/>
      <c r="ER222" s="198"/>
      <c r="ES222" s="198"/>
      <c r="ET222" s="198"/>
      <c r="EU222" s="198"/>
      <c r="EV222" s="198"/>
      <c r="EW222" s="198"/>
      <c r="EX222" s="198"/>
      <c r="EY222" s="198"/>
      <c r="EZ222" s="198"/>
      <c r="FA222" s="198"/>
      <c r="FB222" s="198"/>
      <c r="FC222" s="198"/>
      <c r="FD222" s="198"/>
      <c r="FE222" s="198"/>
      <c r="FF222" s="198"/>
      <c r="FG222" s="198"/>
      <c r="FH222" s="198"/>
      <c r="FI222" s="198"/>
      <c r="FJ222" s="198"/>
      <c r="FK222" s="198"/>
      <c r="FL222" s="198"/>
      <c r="FM222" s="198"/>
      <c r="FN222" s="198"/>
      <c r="FO222" s="198"/>
      <c r="FP222" s="198"/>
      <c r="FQ222" s="198"/>
      <c r="FR222" s="198"/>
      <c r="FS222" s="198"/>
      <c r="FT222" s="198"/>
      <c r="FU222" s="198"/>
      <c r="FV222" s="198"/>
      <c r="FW222" s="198"/>
      <c r="FX222" s="198"/>
      <c r="FY222" s="198"/>
      <c r="FZ222" s="198"/>
      <c r="GA222" s="198"/>
      <c r="GB222" s="198"/>
      <c r="GC222" s="198"/>
      <c r="GD222" s="198"/>
      <c r="GE222" s="198"/>
      <c r="GF222" s="198"/>
      <c r="GG222" s="198"/>
      <c r="GH222" s="198"/>
      <c r="GI222" s="198"/>
      <c r="GJ222" s="198"/>
      <c r="GK222" s="198"/>
      <c r="GL222" s="198"/>
      <c r="GM222" s="198"/>
      <c r="GN222" s="198"/>
      <c r="GO222" s="198"/>
      <c r="GP222" s="198"/>
      <c r="GQ222" s="198"/>
      <c r="GR222" s="198"/>
      <c r="GS222" s="198"/>
      <c r="GT222" s="198"/>
      <c r="GU222" s="198"/>
      <c r="GV222" s="198"/>
      <c r="GW222" s="198"/>
      <c r="GX222" s="198"/>
      <c r="GY222" s="198"/>
      <c r="GZ222" s="198"/>
      <c r="HA222" s="198"/>
      <c r="HB222" s="198"/>
      <c r="HC222" s="198"/>
      <c r="HD222" s="198"/>
      <c r="HE222" s="198"/>
      <c r="HF222" s="198"/>
      <c r="HG222" s="198"/>
      <c r="HH222" s="198"/>
      <c r="HI222" s="198"/>
      <c r="HJ222" s="198"/>
      <c r="HK222" s="198"/>
      <c r="HL222" s="198"/>
      <c r="HM222" s="198"/>
      <c r="HN222" s="198"/>
      <c r="HO222" s="198"/>
      <c r="HP222" s="198"/>
      <c r="HQ222" s="198"/>
      <c r="HR222" s="198"/>
      <c r="HS222" s="198"/>
      <c r="HT222" s="198"/>
      <c r="HU222" s="198"/>
      <c r="HV222" s="198"/>
      <c r="HW222" s="198"/>
      <c r="HX222" s="198"/>
      <c r="HY222" s="198"/>
      <c r="HZ222" s="198"/>
      <c r="IA222" s="198"/>
      <c r="IB222" s="198"/>
      <c r="IC222" s="198"/>
      <c r="ID222" s="198"/>
      <c r="IE222" s="198"/>
      <c r="IF222" s="198"/>
      <c r="IG222" s="198"/>
      <c r="IH222" s="198"/>
      <c r="II222" s="198"/>
      <c r="IJ222" s="198"/>
    </row>
    <row r="223" spans="1:244">
      <c r="A223" s="216" t="s">
        <v>1397</v>
      </c>
      <c r="B223" s="216" t="s">
        <v>1393</v>
      </c>
      <c r="C223" s="216" t="s">
        <v>1835</v>
      </c>
      <c r="D223" s="216" t="s">
        <v>452</v>
      </c>
      <c r="E223" s="217" t="s">
        <v>454</v>
      </c>
      <c r="F223" s="223">
        <v>8.32376893</v>
      </c>
      <c r="G223" s="224">
        <v>15.987766460000001</v>
      </c>
      <c r="H223" s="221">
        <f t="shared" si="6"/>
        <v>-0.47936636735185345</v>
      </c>
      <c r="I223" s="221">
        <f t="shared" si="7"/>
        <v>4.550035566984484E-4</v>
      </c>
      <c r="J223" s="222">
        <v>50.365322999999997</v>
      </c>
      <c r="K223" s="222">
        <v>27.837499999999999</v>
      </c>
    </row>
    <row r="224" spans="1:244">
      <c r="A224" s="216" t="s">
        <v>1931</v>
      </c>
      <c r="B224" s="216" t="s">
        <v>888</v>
      </c>
      <c r="C224" s="216" t="s">
        <v>1834</v>
      </c>
      <c r="D224" s="216" t="s">
        <v>453</v>
      </c>
      <c r="E224" s="217" t="s">
        <v>2194</v>
      </c>
      <c r="F224" s="223">
        <v>8.1648213399999996</v>
      </c>
      <c r="G224" s="224">
        <v>9.0899830640000001</v>
      </c>
      <c r="H224" s="221">
        <f t="shared" si="6"/>
        <v>-0.10177815706434201</v>
      </c>
      <c r="I224" s="221">
        <f t="shared" si="7"/>
        <v>4.4631497831684654E-4</v>
      </c>
      <c r="J224" s="222">
        <v>28.099</v>
      </c>
      <c r="K224" s="222">
        <v>28.953181818200001</v>
      </c>
    </row>
    <row r="225" spans="1:11">
      <c r="A225" s="216" t="s">
        <v>582</v>
      </c>
      <c r="B225" s="216" t="s">
        <v>583</v>
      </c>
      <c r="C225" s="216" t="s">
        <v>618</v>
      </c>
      <c r="D225" s="216" t="s">
        <v>453</v>
      </c>
      <c r="E225" s="217" t="s">
        <v>454</v>
      </c>
      <c r="F225" s="223">
        <v>8.04742435</v>
      </c>
      <c r="G225" s="224">
        <v>3.0117375800000001</v>
      </c>
      <c r="H225" s="221">
        <f t="shared" si="6"/>
        <v>1.6720204321387122</v>
      </c>
      <c r="I225" s="221">
        <f t="shared" si="7"/>
        <v>4.3989768725015524E-4</v>
      </c>
      <c r="J225" s="222">
        <v>8.8194429048999989</v>
      </c>
      <c r="K225" s="222">
        <v>61.317318181799997</v>
      </c>
    </row>
    <row r="226" spans="1:11">
      <c r="A226" s="216" t="s">
        <v>992</v>
      </c>
      <c r="B226" s="216" t="s">
        <v>2060</v>
      </c>
      <c r="C226" s="216" t="s">
        <v>1828</v>
      </c>
      <c r="D226" s="216" t="s">
        <v>452</v>
      </c>
      <c r="E226" s="217" t="s">
        <v>2194</v>
      </c>
      <c r="F226" s="223">
        <v>8.0339769800000003</v>
      </c>
      <c r="G226" s="224">
        <v>5.2335908</v>
      </c>
      <c r="H226" s="221">
        <f t="shared" si="6"/>
        <v>0.5350793149514097</v>
      </c>
      <c r="I226" s="221">
        <f t="shared" si="7"/>
        <v>4.3916261144138455E-4</v>
      </c>
      <c r="J226" s="222">
        <v>21.313535179999999</v>
      </c>
      <c r="K226" s="222">
        <v>23.484000000000002</v>
      </c>
    </row>
    <row r="227" spans="1:11">
      <c r="A227" s="216" t="s">
        <v>1100</v>
      </c>
      <c r="B227" s="216" t="s">
        <v>1326</v>
      </c>
      <c r="C227" s="216" t="s">
        <v>1834</v>
      </c>
      <c r="D227" s="216" t="s">
        <v>453</v>
      </c>
      <c r="E227" s="217" t="s">
        <v>454</v>
      </c>
      <c r="F227" s="223">
        <v>7.9652068720000004</v>
      </c>
      <c r="G227" s="224">
        <v>7.2734542160000002</v>
      </c>
      <c r="H227" s="221">
        <f t="shared" si="6"/>
        <v>9.5106483859937807E-2</v>
      </c>
      <c r="I227" s="221">
        <f t="shared" si="7"/>
        <v>4.3540341966207403E-4</v>
      </c>
      <c r="J227" s="222">
        <v>183.863</v>
      </c>
      <c r="K227" s="222">
        <v>40.6674545455</v>
      </c>
    </row>
    <row r="228" spans="1:11">
      <c r="A228" s="216" t="s">
        <v>1349</v>
      </c>
      <c r="B228" s="216" t="s">
        <v>1344</v>
      </c>
      <c r="C228" s="216" t="s">
        <v>1829</v>
      </c>
      <c r="D228" s="216" t="s">
        <v>452</v>
      </c>
      <c r="E228" s="217" t="s">
        <v>2194</v>
      </c>
      <c r="F228" s="223">
        <v>7.9367974400000003</v>
      </c>
      <c r="G228" s="224">
        <v>10.85048321</v>
      </c>
      <c r="H228" s="221">
        <f t="shared" si="6"/>
        <v>-0.26853050814499158</v>
      </c>
      <c r="I228" s="221">
        <f t="shared" si="7"/>
        <v>4.3385047018540195E-4</v>
      </c>
      <c r="J228" s="222">
        <v>20.700751109999999</v>
      </c>
      <c r="K228" s="222">
        <v>29.986190476200001</v>
      </c>
    </row>
    <row r="229" spans="1:11">
      <c r="A229" s="216" t="s">
        <v>792</v>
      </c>
      <c r="B229" s="216" t="s">
        <v>191</v>
      </c>
      <c r="C229" s="216" t="s">
        <v>2083</v>
      </c>
      <c r="D229" s="216" t="s">
        <v>453</v>
      </c>
      <c r="E229" s="217" t="s">
        <v>454</v>
      </c>
      <c r="F229" s="223">
        <v>7.9260105410000001</v>
      </c>
      <c r="G229" s="224">
        <v>21.136590158000001</v>
      </c>
      <c r="H229" s="221">
        <f t="shared" si="6"/>
        <v>-0.62500997172431427</v>
      </c>
      <c r="I229" s="221">
        <f t="shared" si="7"/>
        <v>4.3326082414260305E-4</v>
      </c>
      <c r="J229" s="222">
        <v>783.87480731512619</v>
      </c>
      <c r="K229" s="222">
        <v>22.695636363599998</v>
      </c>
    </row>
    <row r="230" spans="1:11">
      <c r="A230" s="216" t="s">
        <v>1071</v>
      </c>
      <c r="B230" s="216" t="s">
        <v>494</v>
      </c>
      <c r="C230" s="216" t="s">
        <v>1830</v>
      </c>
      <c r="D230" s="216" t="s">
        <v>452</v>
      </c>
      <c r="E230" s="217" t="s">
        <v>2194</v>
      </c>
      <c r="F230" s="223">
        <v>7.8726729200000003</v>
      </c>
      <c r="G230" s="224">
        <v>12.74327216</v>
      </c>
      <c r="H230" s="221">
        <f t="shared" si="6"/>
        <v>-0.38220946542194856</v>
      </c>
      <c r="I230" s="221">
        <f t="shared" si="7"/>
        <v>4.3034522095071655E-4</v>
      </c>
      <c r="J230" s="222">
        <v>14.828957359999999</v>
      </c>
      <c r="K230" s="222">
        <v>24.2314545455</v>
      </c>
    </row>
    <row r="231" spans="1:11">
      <c r="A231" s="216" t="s">
        <v>1045</v>
      </c>
      <c r="B231" s="216" t="s">
        <v>221</v>
      </c>
      <c r="C231" s="216" t="s">
        <v>1399</v>
      </c>
      <c r="D231" s="216" t="s">
        <v>452</v>
      </c>
      <c r="E231" s="217" t="s">
        <v>2194</v>
      </c>
      <c r="F231" s="223">
        <v>7.8559319829999996</v>
      </c>
      <c r="G231" s="224">
        <v>41.057428556000005</v>
      </c>
      <c r="H231" s="221">
        <f t="shared" si="6"/>
        <v>-0.80865991224255673</v>
      </c>
      <c r="I231" s="221">
        <f t="shared" si="7"/>
        <v>4.2943010834469364E-4</v>
      </c>
      <c r="J231" s="222">
        <v>188.21976171</v>
      </c>
      <c r="K231" s="222">
        <v>23.4221363636</v>
      </c>
    </row>
    <row r="232" spans="1:11">
      <c r="A232" s="216" t="s">
        <v>1197</v>
      </c>
      <c r="B232" s="216" t="s">
        <v>1198</v>
      </c>
      <c r="C232" s="216" t="s">
        <v>1829</v>
      </c>
      <c r="D232" s="216" t="s">
        <v>452</v>
      </c>
      <c r="E232" s="217" t="s">
        <v>2194</v>
      </c>
      <c r="F232" s="223">
        <v>7.85536484</v>
      </c>
      <c r="G232" s="224">
        <v>5.4982774729999999</v>
      </c>
      <c r="H232" s="221">
        <f t="shared" si="6"/>
        <v>0.42869560122688988</v>
      </c>
      <c r="I232" s="221">
        <f t="shared" si="7"/>
        <v>4.2939910651315232E-4</v>
      </c>
      <c r="J232" s="222">
        <v>38.218764869999994</v>
      </c>
      <c r="K232" s="222">
        <v>26.226285714300001</v>
      </c>
    </row>
    <row r="233" spans="1:11">
      <c r="A233" s="216" t="s">
        <v>1297</v>
      </c>
      <c r="B233" s="216" t="s">
        <v>1298</v>
      </c>
      <c r="C233" s="216" t="s">
        <v>1399</v>
      </c>
      <c r="D233" s="216" t="s">
        <v>452</v>
      </c>
      <c r="E233" s="217" t="s">
        <v>2194</v>
      </c>
      <c r="F233" s="223">
        <v>7.8187960700000003</v>
      </c>
      <c r="G233" s="224">
        <v>5.8335019390000005</v>
      </c>
      <c r="H233" s="221">
        <f t="shared" si="6"/>
        <v>0.34032630000982333</v>
      </c>
      <c r="I233" s="221">
        <f t="shared" si="7"/>
        <v>4.2740014179488408E-4</v>
      </c>
      <c r="J233" s="222">
        <v>13.8199719261375</v>
      </c>
      <c r="K233" s="222">
        <v>62.2954545455</v>
      </c>
    </row>
    <row r="234" spans="1:11">
      <c r="A234" s="216" t="s">
        <v>1044</v>
      </c>
      <c r="B234" s="216" t="s">
        <v>220</v>
      </c>
      <c r="C234" s="216" t="s">
        <v>1399</v>
      </c>
      <c r="D234" s="216" t="s">
        <v>452</v>
      </c>
      <c r="E234" s="217" t="s">
        <v>2194</v>
      </c>
      <c r="F234" s="223">
        <v>7.7594543509999996</v>
      </c>
      <c r="G234" s="224">
        <v>27.595307776999999</v>
      </c>
      <c r="H234" s="221">
        <f t="shared" si="6"/>
        <v>-0.7188125454622647</v>
      </c>
      <c r="I234" s="221">
        <f t="shared" si="7"/>
        <v>4.2415633560172005E-4</v>
      </c>
      <c r="J234" s="222">
        <v>49.007578130000006</v>
      </c>
      <c r="K234" s="222">
        <v>26.350818181800001</v>
      </c>
    </row>
    <row r="235" spans="1:11">
      <c r="A235" s="216" t="s">
        <v>395</v>
      </c>
      <c r="B235" s="216" t="s">
        <v>396</v>
      </c>
      <c r="C235" s="216" t="s">
        <v>1399</v>
      </c>
      <c r="D235" s="216" t="s">
        <v>452</v>
      </c>
      <c r="E235" s="217" t="s">
        <v>454</v>
      </c>
      <c r="F235" s="223">
        <v>7.7433759800000006</v>
      </c>
      <c r="G235" s="224">
        <v>12.28218562</v>
      </c>
      <c r="H235" s="221">
        <f t="shared" si="6"/>
        <v>-0.36954413330222891</v>
      </c>
      <c r="I235" s="221">
        <f t="shared" si="7"/>
        <v>4.2327744095045817E-4</v>
      </c>
      <c r="J235" s="222">
        <v>371.34755361999999</v>
      </c>
      <c r="K235" s="222">
        <v>8.8502380951999999</v>
      </c>
    </row>
    <row r="236" spans="1:11">
      <c r="A236" s="216" t="s">
        <v>1115</v>
      </c>
      <c r="B236" s="216" t="s">
        <v>1262</v>
      </c>
      <c r="C236" s="216" t="s">
        <v>1835</v>
      </c>
      <c r="D236" s="216" t="s">
        <v>452</v>
      </c>
      <c r="E236" s="217" t="s">
        <v>454</v>
      </c>
      <c r="F236" s="223">
        <v>7.5653669370000003</v>
      </c>
      <c r="G236" s="224">
        <v>19.138597083000001</v>
      </c>
      <c r="H236" s="221">
        <f t="shared" si="6"/>
        <v>-0.60470629565006129</v>
      </c>
      <c r="I236" s="221">
        <f t="shared" si="7"/>
        <v>4.135469032132114E-4</v>
      </c>
      <c r="J236" s="222">
        <v>181.58457999999999</v>
      </c>
      <c r="K236" s="222">
        <v>19.083090909100001</v>
      </c>
    </row>
    <row r="237" spans="1:11">
      <c r="A237" s="216" t="s">
        <v>499</v>
      </c>
      <c r="B237" s="216" t="s">
        <v>500</v>
      </c>
      <c r="C237" s="216" t="s">
        <v>1835</v>
      </c>
      <c r="D237" s="216" t="s">
        <v>452</v>
      </c>
      <c r="E237" s="217" t="s">
        <v>454</v>
      </c>
      <c r="F237" s="223">
        <v>7.564211416</v>
      </c>
      <c r="G237" s="224">
        <v>12.262325634</v>
      </c>
      <c r="H237" s="221">
        <f t="shared" si="6"/>
        <v>-0.38313402842389399</v>
      </c>
      <c r="I237" s="221">
        <f t="shared" si="7"/>
        <v>4.1348373877781429E-4</v>
      </c>
      <c r="J237" s="222">
        <v>131.271176</v>
      </c>
      <c r="K237" s="222">
        <v>62.980636363599999</v>
      </c>
    </row>
    <row r="238" spans="1:11">
      <c r="A238" s="216" t="s">
        <v>1090</v>
      </c>
      <c r="B238" s="216" t="s">
        <v>99</v>
      </c>
      <c r="C238" s="216" t="s">
        <v>1833</v>
      </c>
      <c r="D238" s="216" t="s">
        <v>452</v>
      </c>
      <c r="E238" s="217" t="s">
        <v>2194</v>
      </c>
      <c r="F238" s="223">
        <v>7.5054762699999999</v>
      </c>
      <c r="G238" s="224">
        <v>12.70071061</v>
      </c>
      <c r="H238" s="221">
        <f t="shared" si="6"/>
        <v>-0.40905068224367647</v>
      </c>
      <c r="I238" s="221">
        <f t="shared" si="7"/>
        <v>4.1027308978479826E-4</v>
      </c>
      <c r="J238" s="222">
        <v>116.21426510606622</v>
      </c>
      <c r="K238" s="222">
        <v>165.67018181820001</v>
      </c>
    </row>
    <row r="239" spans="1:11">
      <c r="A239" s="216" t="s">
        <v>650</v>
      </c>
      <c r="B239" s="216" t="s">
        <v>651</v>
      </c>
      <c r="C239" s="216" t="s">
        <v>1399</v>
      </c>
      <c r="D239" s="216" t="s">
        <v>452</v>
      </c>
      <c r="E239" s="217" t="s">
        <v>2194</v>
      </c>
      <c r="F239" s="223">
        <v>7.4629327999999999</v>
      </c>
      <c r="G239" s="224">
        <v>4.4331730399999998</v>
      </c>
      <c r="H239" s="221">
        <f t="shared" si="6"/>
        <v>0.6834291674750419</v>
      </c>
      <c r="I239" s="221">
        <f t="shared" si="7"/>
        <v>4.0794752905298515E-4</v>
      </c>
      <c r="J239" s="222">
        <v>18.5493223177263</v>
      </c>
      <c r="K239" s="222">
        <v>40.822909090899998</v>
      </c>
    </row>
    <row r="240" spans="1:11">
      <c r="A240" s="216" t="s">
        <v>1001</v>
      </c>
      <c r="B240" s="216" t="s">
        <v>2048</v>
      </c>
      <c r="C240" s="216" t="s">
        <v>1828</v>
      </c>
      <c r="D240" s="216" t="s">
        <v>452</v>
      </c>
      <c r="E240" s="217" t="s">
        <v>2194</v>
      </c>
      <c r="F240" s="223">
        <v>7.4508267799999999</v>
      </c>
      <c r="G240" s="224">
        <v>6.55971247</v>
      </c>
      <c r="H240" s="221">
        <f t="shared" si="6"/>
        <v>0.13584655029856818</v>
      </c>
      <c r="I240" s="221">
        <f t="shared" si="7"/>
        <v>4.0728577568095075E-4</v>
      </c>
      <c r="J240" s="222">
        <v>12.5977269</v>
      </c>
      <c r="K240" s="222">
        <v>32.188909090899998</v>
      </c>
    </row>
    <row r="241" spans="1:11">
      <c r="A241" s="216" t="s">
        <v>1089</v>
      </c>
      <c r="B241" s="216" t="s">
        <v>118</v>
      </c>
      <c r="C241" s="216" t="s">
        <v>1832</v>
      </c>
      <c r="D241" s="216" t="s">
        <v>453</v>
      </c>
      <c r="E241" s="217" t="s">
        <v>454</v>
      </c>
      <c r="F241" s="223">
        <v>7.4319153600000005</v>
      </c>
      <c r="G241" s="224">
        <v>32.837395090000001</v>
      </c>
      <c r="H241" s="221">
        <f t="shared" si="6"/>
        <v>-0.77367524617495476</v>
      </c>
      <c r="I241" s="221">
        <f t="shared" si="7"/>
        <v>4.0625201760398095E-4</v>
      </c>
      <c r="J241" s="222">
        <v>215.87043896</v>
      </c>
      <c r="K241" s="222">
        <v>8.9002727273000009</v>
      </c>
    </row>
    <row r="242" spans="1:11">
      <c r="A242" s="216" t="s">
        <v>1099</v>
      </c>
      <c r="B242" s="216" t="s">
        <v>1324</v>
      </c>
      <c r="C242" s="216" t="s">
        <v>1834</v>
      </c>
      <c r="D242" s="216" t="s">
        <v>453</v>
      </c>
      <c r="E242" s="217" t="s">
        <v>454</v>
      </c>
      <c r="F242" s="223">
        <v>7.4234458119999998</v>
      </c>
      <c r="G242" s="224">
        <v>11.764961232999999</v>
      </c>
      <c r="H242" s="221">
        <f t="shared" si="6"/>
        <v>-0.36902080126046766</v>
      </c>
      <c r="I242" s="221">
        <f t="shared" si="7"/>
        <v>4.0578904530188598E-4</v>
      </c>
      <c r="J242" s="222">
        <v>314.63299999999998</v>
      </c>
      <c r="K242" s="222">
        <v>25.5112727273</v>
      </c>
    </row>
    <row r="243" spans="1:11">
      <c r="A243" s="216" t="s">
        <v>963</v>
      </c>
      <c r="B243" s="216" t="s">
        <v>964</v>
      </c>
      <c r="C243" s="216" t="s">
        <v>1829</v>
      </c>
      <c r="D243" s="216" t="s">
        <v>452</v>
      </c>
      <c r="E243" s="217" t="s">
        <v>2194</v>
      </c>
      <c r="F243" s="223">
        <v>7.3113146330000003</v>
      </c>
      <c r="G243" s="224">
        <v>18.706315920000002</v>
      </c>
      <c r="H243" s="221">
        <f t="shared" si="6"/>
        <v>-0.60915261646024854</v>
      </c>
      <c r="I243" s="221">
        <f t="shared" si="7"/>
        <v>3.9965960013217368E-4</v>
      </c>
      <c r="J243" s="222">
        <v>105.84125175</v>
      </c>
      <c r="K243" s="222">
        <v>53.965909090899999</v>
      </c>
    </row>
    <row r="244" spans="1:11">
      <c r="A244" s="216" t="s">
        <v>148</v>
      </c>
      <c r="B244" s="216" t="s">
        <v>149</v>
      </c>
      <c r="C244" s="216" t="s">
        <v>1828</v>
      </c>
      <c r="D244" s="216" t="s">
        <v>452</v>
      </c>
      <c r="E244" s="217" t="s">
        <v>2194</v>
      </c>
      <c r="F244" s="223">
        <v>7.1234129199999998</v>
      </c>
      <c r="G244" s="224">
        <v>31.299524000000002</v>
      </c>
      <c r="H244" s="221">
        <f t="shared" si="6"/>
        <v>-0.77241146159283447</v>
      </c>
      <c r="I244" s="221">
        <f t="shared" si="7"/>
        <v>3.8938829773974514E-4</v>
      </c>
      <c r="J244" s="222">
        <v>122.02650956000001</v>
      </c>
      <c r="K244" s="222">
        <v>35.469190476199998</v>
      </c>
    </row>
    <row r="245" spans="1:11">
      <c r="A245" s="216" t="s">
        <v>1936</v>
      </c>
      <c r="B245" s="216" t="s">
        <v>894</v>
      </c>
      <c r="C245" s="216" t="s">
        <v>1834</v>
      </c>
      <c r="D245" s="216" t="s">
        <v>453</v>
      </c>
      <c r="E245" s="217" t="s">
        <v>2194</v>
      </c>
      <c r="F245" s="223">
        <v>7.0927124900000003</v>
      </c>
      <c r="G245" s="224">
        <v>23.239247341999999</v>
      </c>
      <c r="H245" s="221">
        <f t="shared" si="6"/>
        <v>-0.69479594645987386</v>
      </c>
      <c r="I245" s="221">
        <f t="shared" si="7"/>
        <v>3.8771011506076347E-4</v>
      </c>
      <c r="J245" s="222">
        <v>35.526000000000003</v>
      </c>
      <c r="K245" s="222">
        <v>33.5753181818</v>
      </c>
    </row>
    <row r="246" spans="1:11">
      <c r="A246" s="216" t="s">
        <v>880</v>
      </c>
      <c r="B246" s="216" t="s">
        <v>346</v>
      </c>
      <c r="C246" s="216" t="s">
        <v>1834</v>
      </c>
      <c r="D246" s="216" t="s">
        <v>1695</v>
      </c>
      <c r="E246" s="217" t="s">
        <v>454</v>
      </c>
      <c r="F246" s="223">
        <v>6.9277869460000003</v>
      </c>
      <c r="G246" s="224">
        <v>17.988177734000001</v>
      </c>
      <c r="H246" s="221">
        <f t="shared" si="6"/>
        <v>-0.61486999692550404</v>
      </c>
      <c r="I246" s="221">
        <f t="shared" si="7"/>
        <v>3.786947627916771E-4</v>
      </c>
      <c r="J246" s="222">
        <v>578.29499999999996</v>
      </c>
      <c r="K246" s="222">
        <v>57.783590909099999</v>
      </c>
    </row>
    <row r="247" spans="1:11">
      <c r="A247" s="216" t="s">
        <v>531</v>
      </c>
      <c r="B247" s="216" t="s">
        <v>960</v>
      </c>
      <c r="C247" s="216" t="s">
        <v>1829</v>
      </c>
      <c r="D247" s="216" t="s">
        <v>452</v>
      </c>
      <c r="E247" s="217" t="s">
        <v>2194</v>
      </c>
      <c r="F247" s="223">
        <v>6.9167170449999995</v>
      </c>
      <c r="G247" s="224">
        <v>15.748588534</v>
      </c>
      <c r="H247" s="221">
        <f t="shared" si="6"/>
        <v>-0.56080400284334453</v>
      </c>
      <c r="I247" s="221">
        <f t="shared" si="7"/>
        <v>3.7808964696378009E-4</v>
      </c>
      <c r="J247" s="222">
        <v>117.49022891</v>
      </c>
      <c r="K247" s="222">
        <v>38.071454545500004</v>
      </c>
    </row>
    <row r="248" spans="1:11">
      <c r="A248" s="216" t="s">
        <v>1215</v>
      </c>
      <c r="B248" s="216" t="s">
        <v>1216</v>
      </c>
      <c r="C248" s="216" t="s">
        <v>1829</v>
      </c>
      <c r="D248" s="216" t="s">
        <v>452</v>
      </c>
      <c r="E248" s="217" t="s">
        <v>2194</v>
      </c>
      <c r="F248" s="223">
        <v>6.8847099360000001</v>
      </c>
      <c r="G248" s="224">
        <v>34.968910733999998</v>
      </c>
      <c r="H248" s="221">
        <f t="shared" si="6"/>
        <v>-0.80311911948386627</v>
      </c>
      <c r="I248" s="221">
        <f t="shared" si="7"/>
        <v>3.763400370746653E-4</v>
      </c>
      <c r="J248" s="222">
        <v>153.32818609</v>
      </c>
      <c r="K248" s="222">
        <v>56.3026818182</v>
      </c>
    </row>
    <row r="249" spans="1:11">
      <c r="A249" s="216" t="s">
        <v>799</v>
      </c>
      <c r="B249" s="216" t="s">
        <v>800</v>
      </c>
      <c r="C249" s="216" t="s">
        <v>1399</v>
      </c>
      <c r="D249" s="216" t="s">
        <v>452</v>
      </c>
      <c r="E249" s="217" t="s">
        <v>454</v>
      </c>
      <c r="F249" s="223">
        <v>6.8759768799999996</v>
      </c>
      <c r="G249" s="224">
        <v>8.9912111699999997</v>
      </c>
      <c r="H249" s="221">
        <f t="shared" si="6"/>
        <v>-0.23525576810582238</v>
      </c>
      <c r="I249" s="221">
        <f t="shared" si="7"/>
        <v>3.7586266059121609E-4</v>
      </c>
      <c r="J249" s="222">
        <v>30.65755854</v>
      </c>
      <c r="K249" s="222">
        <v>21.939227272699998</v>
      </c>
    </row>
    <row r="250" spans="1:11">
      <c r="A250" s="216" t="s">
        <v>1963</v>
      </c>
      <c r="B250" s="216" t="s">
        <v>788</v>
      </c>
      <c r="C250" s="216" t="s">
        <v>1834</v>
      </c>
      <c r="D250" s="216" t="s">
        <v>453</v>
      </c>
      <c r="E250" s="217" t="s">
        <v>454</v>
      </c>
      <c r="F250" s="223">
        <v>6.8641955000000001</v>
      </c>
      <c r="G250" s="224">
        <v>6.2447302179999999</v>
      </c>
      <c r="H250" s="221">
        <f t="shared" si="6"/>
        <v>9.9198085485652232E-2</v>
      </c>
      <c r="I250" s="221">
        <f t="shared" si="7"/>
        <v>3.7521865306915531E-4</v>
      </c>
      <c r="J250" s="222">
        <v>444.05500000000001</v>
      </c>
      <c r="K250" s="222">
        <v>9.0552727273000002</v>
      </c>
    </row>
    <row r="251" spans="1:11">
      <c r="A251" s="216" t="s">
        <v>1126</v>
      </c>
      <c r="B251" s="216" t="s">
        <v>1273</v>
      </c>
      <c r="C251" s="216" t="s">
        <v>1835</v>
      </c>
      <c r="D251" s="216" t="s">
        <v>452</v>
      </c>
      <c r="E251" s="217" t="s">
        <v>454</v>
      </c>
      <c r="F251" s="223">
        <v>6.7897680250000008</v>
      </c>
      <c r="G251" s="224">
        <v>5.5940688969999997</v>
      </c>
      <c r="H251" s="221">
        <f t="shared" si="6"/>
        <v>0.21374408324524441</v>
      </c>
      <c r="I251" s="221">
        <f t="shared" si="7"/>
        <v>3.7115021170252497E-4</v>
      </c>
      <c r="J251" s="222">
        <v>98.030692000000002</v>
      </c>
      <c r="K251" s="222">
        <v>26.2549090909</v>
      </c>
    </row>
    <row r="252" spans="1:11">
      <c r="A252" s="216" t="s">
        <v>1902</v>
      </c>
      <c r="B252" s="216" t="s">
        <v>1903</v>
      </c>
      <c r="C252" s="216" t="s">
        <v>1834</v>
      </c>
      <c r="D252" s="216" t="s">
        <v>453</v>
      </c>
      <c r="E252" s="217" t="s">
        <v>454</v>
      </c>
      <c r="F252" s="223">
        <v>6.7208222089999996</v>
      </c>
      <c r="G252" s="224">
        <v>11.651225153999999</v>
      </c>
      <c r="H252" s="221">
        <f t="shared" si="6"/>
        <v>-0.4231660516239647</v>
      </c>
      <c r="I252" s="221">
        <f t="shared" si="7"/>
        <v>3.6738141516777094E-4</v>
      </c>
      <c r="J252" s="222">
        <v>58.571607329999999</v>
      </c>
      <c r="K252" s="222">
        <v>55.9852727273</v>
      </c>
    </row>
    <row r="253" spans="1:11">
      <c r="A253" s="216" t="s">
        <v>1116</v>
      </c>
      <c r="B253" s="216" t="s">
        <v>1263</v>
      </c>
      <c r="C253" s="216" t="s">
        <v>1835</v>
      </c>
      <c r="D253" s="216" t="s">
        <v>452</v>
      </c>
      <c r="E253" s="217" t="s">
        <v>454</v>
      </c>
      <c r="F253" s="223">
        <v>6.6939044699999997</v>
      </c>
      <c r="G253" s="224">
        <v>6.8064601199999997</v>
      </c>
      <c r="H253" s="221">
        <f t="shared" si="6"/>
        <v>-1.6536591416919988E-2</v>
      </c>
      <c r="I253" s="221">
        <f t="shared" si="7"/>
        <v>3.6591000635209149E-4</v>
      </c>
      <c r="J253" s="222">
        <v>43.726933000000002</v>
      </c>
      <c r="K253" s="222">
        <v>26.535272727300001</v>
      </c>
    </row>
    <row r="254" spans="1:11">
      <c r="A254" s="216" t="s">
        <v>1150</v>
      </c>
      <c r="B254" s="216" t="s">
        <v>1151</v>
      </c>
      <c r="C254" s="216" t="s">
        <v>1834</v>
      </c>
      <c r="D254" s="216" t="s">
        <v>453</v>
      </c>
      <c r="E254" s="217" t="s">
        <v>454</v>
      </c>
      <c r="F254" s="223">
        <v>6.6816262850000001</v>
      </c>
      <c r="G254" s="224">
        <v>15.174193946000001</v>
      </c>
      <c r="H254" s="221">
        <f t="shared" si="6"/>
        <v>-0.55967174870851621</v>
      </c>
      <c r="I254" s="221">
        <f t="shared" si="7"/>
        <v>3.6523884189620828E-4</v>
      </c>
      <c r="J254" s="222">
        <v>126.57091446</v>
      </c>
      <c r="K254" s="222">
        <v>68.708727272700003</v>
      </c>
    </row>
    <row r="255" spans="1:11">
      <c r="A255" s="216" t="s">
        <v>1707</v>
      </c>
      <c r="B255" s="216" t="s">
        <v>1708</v>
      </c>
      <c r="C255" s="216" t="s">
        <v>347</v>
      </c>
      <c r="D255" s="216" t="s">
        <v>453</v>
      </c>
      <c r="E255" s="217" t="s">
        <v>454</v>
      </c>
      <c r="F255" s="223">
        <v>6.6649558899999999</v>
      </c>
      <c r="G255" s="224">
        <v>2.1992184100000003</v>
      </c>
      <c r="H255" s="221">
        <f t="shared" si="6"/>
        <v>2.0306020810365983</v>
      </c>
      <c r="I255" s="221">
        <f t="shared" si="7"/>
        <v>3.6432758533918989E-4</v>
      </c>
      <c r="J255" s="222">
        <v>4.2930000000000001</v>
      </c>
      <c r="K255" s="222">
        <v>103.05609090910001</v>
      </c>
    </row>
    <row r="256" spans="1:11">
      <c r="A256" s="216" t="s">
        <v>580</v>
      </c>
      <c r="B256" s="216" t="s">
        <v>581</v>
      </c>
      <c r="C256" s="216" t="s">
        <v>1829</v>
      </c>
      <c r="D256" s="216" t="s">
        <v>452</v>
      </c>
      <c r="E256" s="217" t="s">
        <v>2194</v>
      </c>
      <c r="F256" s="223">
        <v>6.5729171260000001</v>
      </c>
      <c r="G256" s="224">
        <v>7.1866318289999995</v>
      </c>
      <c r="H256" s="221">
        <f t="shared" si="6"/>
        <v>-8.5396708444628433E-2</v>
      </c>
      <c r="I256" s="221">
        <f t="shared" si="7"/>
        <v>3.5929645517131665E-4</v>
      </c>
      <c r="J256" s="222">
        <v>46.790634700000005</v>
      </c>
      <c r="K256" s="222">
        <v>20.039428571399998</v>
      </c>
    </row>
    <row r="257" spans="1:11">
      <c r="A257" s="216" t="s">
        <v>393</v>
      </c>
      <c r="B257" s="216" t="s">
        <v>767</v>
      </c>
      <c r="C257" s="216" t="s">
        <v>1831</v>
      </c>
      <c r="D257" s="216" t="s">
        <v>452</v>
      </c>
      <c r="E257" s="217" t="s">
        <v>2194</v>
      </c>
      <c r="F257" s="223">
        <v>6.5133290199999996</v>
      </c>
      <c r="G257" s="224">
        <v>12.376325526</v>
      </c>
      <c r="H257" s="221">
        <f t="shared" si="6"/>
        <v>-0.47372675304015766</v>
      </c>
      <c r="I257" s="221">
        <f t="shared" si="7"/>
        <v>3.5603918068485103E-4</v>
      </c>
      <c r="J257" s="222">
        <v>708.13406769000005</v>
      </c>
      <c r="K257" s="222">
        <v>54.833863636399997</v>
      </c>
    </row>
    <row r="258" spans="1:11">
      <c r="A258" s="216" t="s">
        <v>812</v>
      </c>
      <c r="B258" s="216" t="s">
        <v>369</v>
      </c>
      <c r="C258" s="216" t="s">
        <v>1835</v>
      </c>
      <c r="D258" s="216" t="s">
        <v>452</v>
      </c>
      <c r="E258" s="217" t="s">
        <v>454</v>
      </c>
      <c r="F258" s="223">
        <v>6.4980760679999996</v>
      </c>
      <c r="G258" s="224">
        <v>11.785977473999999</v>
      </c>
      <c r="H258" s="221">
        <f t="shared" si="6"/>
        <v>-0.44866040323470591</v>
      </c>
      <c r="I258" s="221">
        <f t="shared" si="7"/>
        <v>3.5520540604880394E-4</v>
      </c>
      <c r="J258" s="222">
        <v>376.56579399999998</v>
      </c>
      <c r="K258" s="222">
        <v>28.224181818200002</v>
      </c>
    </row>
    <row r="259" spans="1:11">
      <c r="A259" s="216" t="s">
        <v>1705</v>
      </c>
      <c r="B259" s="216" t="s">
        <v>1706</v>
      </c>
      <c r="C259" s="216" t="s">
        <v>347</v>
      </c>
      <c r="D259" s="216" t="s">
        <v>453</v>
      </c>
      <c r="E259" s="217" t="s">
        <v>454</v>
      </c>
      <c r="F259" s="223">
        <v>6.4747614999999996</v>
      </c>
      <c r="G259" s="224">
        <v>2.0708041829999999</v>
      </c>
      <c r="H259" s="221">
        <f t="shared" si="6"/>
        <v>2.1266894055718644</v>
      </c>
      <c r="I259" s="221">
        <f t="shared" si="7"/>
        <v>3.5393095796499728E-4</v>
      </c>
      <c r="J259" s="222">
        <v>59.576959860000002</v>
      </c>
      <c r="K259" s="222">
        <v>126.3469545455</v>
      </c>
    </row>
    <row r="260" spans="1:11">
      <c r="A260" s="216" t="s">
        <v>590</v>
      </c>
      <c r="B260" s="216" t="s">
        <v>591</v>
      </c>
      <c r="C260" s="216" t="s">
        <v>1829</v>
      </c>
      <c r="D260" s="216" t="s">
        <v>452</v>
      </c>
      <c r="E260" s="217" t="s">
        <v>2194</v>
      </c>
      <c r="F260" s="223">
        <v>6.4667515149999995</v>
      </c>
      <c r="G260" s="224">
        <v>14.483139369000002</v>
      </c>
      <c r="H260" s="221">
        <f t="shared" si="6"/>
        <v>-0.55349794335048919</v>
      </c>
      <c r="I260" s="221">
        <f t="shared" si="7"/>
        <v>3.5349310683112383E-4</v>
      </c>
      <c r="J260" s="222">
        <v>43.221714229999996</v>
      </c>
      <c r="K260" s="222">
        <v>38.1896818182</v>
      </c>
    </row>
    <row r="261" spans="1:11">
      <c r="A261" s="216" t="s">
        <v>1395</v>
      </c>
      <c r="B261" s="216" t="s">
        <v>898</v>
      </c>
      <c r="C261" s="216" t="s">
        <v>1834</v>
      </c>
      <c r="D261" s="216" t="s">
        <v>453</v>
      </c>
      <c r="E261" s="217" t="s">
        <v>2194</v>
      </c>
      <c r="F261" s="223">
        <v>6.442356974</v>
      </c>
      <c r="G261" s="224">
        <v>6.8721936780000004</v>
      </c>
      <c r="H261" s="221">
        <f t="shared" si="6"/>
        <v>-6.254723369861348E-2</v>
      </c>
      <c r="I261" s="221">
        <f t="shared" si="7"/>
        <v>3.5215962400472994E-4</v>
      </c>
      <c r="J261" s="222">
        <v>46.848999999999997</v>
      </c>
      <c r="K261" s="222">
        <v>52.256</v>
      </c>
    </row>
    <row r="262" spans="1:11">
      <c r="A262" s="216" t="s">
        <v>1959</v>
      </c>
      <c r="B262" s="216" t="s">
        <v>786</v>
      </c>
      <c r="C262" s="216" t="s">
        <v>1834</v>
      </c>
      <c r="D262" s="216" t="s">
        <v>453</v>
      </c>
      <c r="E262" s="217" t="s">
        <v>454</v>
      </c>
      <c r="F262" s="223">
        <v>6.3635168550000003</v>
      </c>
      <c r="G262" s="224">
        <v>7.1555601270000002</v>
      </c>
      <c r="H262" s="221">
        <f t="shared" si="6"/>
        <v>-0.11068920642723568</v>
      </c>
      <c r="I262" s="221">
        <f t="shared" si="7"/>
        <v>3.4784997354984535E-4</v>
      </c>
      <c r="J262" s="222">
        <v>668.02099999999996</v>
      </c>
      <c r="K262" s="222">
        <v>6.4976363635999999</v>
      </c>
    </row>
    <row r="263" spans="1:11">
      <c r="A263" s="216" t="s">
        <v>1972</v>
      </c>
      <c r="B263" s="216" t="s">
        <v>94</v>
      </c>
      <c r="C263" s="216" t="s">
        <v>1834</v>
      </c>
      <c r="D263" s="216" t="s">
        <v>453</v>
      </c>
      <c r="E263" s="217" t="s">
        <v>454</v>
      </c>
      <c r="F263" s="223">
        <v>6.3619970700000001</v>
      </c>
      <c r="G263" s="224">
        <v>2.7188844400000001</v>
      </c>
      <c r="H263" s="221">
        <f t="shared" ref="H263:H326" si="8">IF(ISERROR(F263/G263-1),"",((F263/G263-1)))</f>
        <v>1.3399291916945173</v>
      </c>
      <c r="I263" s="221">
        <f t="shared" ref="I263:I326" si="9">F263/$F$881</f>
        <v>3.4776689729121394E-4</v>
      </c>
      <c r="J263" s="222">
        <v>119.837</v>
      </c>
      <c r="K263" s="222">
        <v>65.876045454500002</v>
      </c>
    </row>
    <row r="264" spans="1:11">
      <c r="A264" s="216" t="s">
        <v>1842</v>
      </c>
      <c r="B264" s="216" t="s">
        <v>1843</v>
      </c>
      <c r="C264" s="216" t="s">
        <v>1829</v>
      </c>
      <c r="D264" s="216" t="s">
        <v>452</v>
      </c>
      <c r="E264" s="217" t="s">
        <v>2194</v>
      </c>
      <c r="F264" s="223">
        <v>6.3479614550000001</v>
      </c>
      <c r="G264" s="224">
        <v>9.2425149839999996</v>
      </c>
      <c r="H264" s="221">
        <f t="shared" si="8"/>
        <v>-0.31317812673399503</v>
      </c>
      <c r="I264" s="221">
        <f t="shared" si="9"/>
        <v>3.4699966614878838E-4</v>
      </c>
      <c r="J264" s="222">
        <v>23.448395949999998</v>
      </c>
      <c r="K264" s="222">
        <v>139.7216363636</v>
      </c>
    </row>
    <row r="265" spans="1:11">
      <c r="A265" s="216" t="s">
        <v>502</v>
      </c>
      <c r="B265" s="216" t="s">
        <v>503</v>
      </c>
      <c r="C265" s="216" t="s">
        <v>1835</v>
      </c>
      <c r="D265" s="216" t="s">
        <v>452</v>
      </c>
      <c r="E265" s="217" t="s">
        <v>454</v>
      </c>
      <c r="F265" s="223">
        <v>6.2535685999999995</v>
      </c>
      <c r="G265" s="224">
        <v>17.659424215000001</v>
      </c>
      <c r="H265" s="221">
        <f t="shared" si="8"/>
        <v>-0.64587924703183774</v>
      </c>
      <c r="I265" s="221">
        <f t="shared" si="9"/>
        <v>3.4183985391551906E-4</v>
      </c>
      <c r="J265" s="222">
        <v>316.26954000000001</v>
      </c>
      <c r="K265" s="222">
        <v>19.041</v>
      </c>
    </row>
    <row r="266" spans="1:11">
      <c r="A266" s="216" t="s">
        <v>285</v>
      </c>
      <c r="B266" s="216" t="s">
        <v>286</v>
      </c>
      <c r="C266" s="216" t="s">
        <v>1399</v>
      </c>
      <c r="D266" s="216" t="s">
        <v>452</v>
      </c>
      <c r="E266" s="217" t="s">
        <v>2194</v>
      </c>
      <c r="F266" s="223">
        <v>6.2366411030000002</v>
      </c>
      <c r="G266" s="224">
        <v>9.17859889</v>
      </c>
      <c r="H266" s="221">
        <f t="shared" si="8"/>
        <v>-0.32052362482091201</v>
      </c>
      <c r="I266" s="221">
        <f t="shared" si="9"/>
        <v>3.4091454334938322E-4</v>
      </c>
      <c r="J266" s="222">
        <v>261.26955361</v>
      </c>
      <c r="K266" s="222">
        <v>12.922227272700001</v>
      </c>
    </row>
    <row r="267" spans="1:11">
      <c r="A267" s="216" t="s">
        <v>1077</v>
      </c>
      <c r="B267" s="216" t="s">
        <v>484</v>
      </c>
      <c r="C267" s="216" t="s">
        <v>1830</v>
      </c>
      <c r="D267" s="216" t="s">
        <v>452</v>
      </c>
      <c r="E267" s="217" t="s">
        <v>2194</v>
      </c>
      <c r="F267" s="223">
        <v>6.1607327500000002</v>
      </c>
      <c r="G267" s="224">
        <v>3.7136370200000002</v>
      </c>
      <c r="H267" s="221">
        <f t="shared" si="8"/>
        <v>0.65894855011974207</v>
      </c>
      <c r="I267" s="221">
        <f t="shared" si="9"/>
        <v>3.3676515250389259E-4</v>
      </c>
      <c r="J267" s="222">
        <v>105.35320201</v>
      </c>
      <c r="K267" s="222">
        <v>21.429272727299999</v>
      </c>
    </row>
    <row r="268" spans="1:11">
      <c r="A268" s="216" t="s">
        <v>135</v>
      </c>
      <c r="B268" s="216" t="s">
        <v>136</v>
      </c>
      <c r="C268" s="216" t="s">
        <v>1828</v>
      </c>
      <c r="D268" s="216" t="s">
        <v>452</v>
      </c>
      <c r="E268" s="217" t="s">
        <v>2194</v>
      </c>
      <c r="F268" s="223">
        <v>6.1462140300000003</v>
      </c>
      <c r="G268" s="224">
        <v>40.27448562</v>
      </c>
      <c r="H268" s="221">
        <f t="shared" si="8"/>
        <v>-0.84739186769531738</v>
      </c>
      <c r="I268" s="221">
        <f t="shared" si="9"/>
        <v>3.3597151331300881E-4</v>
      </c>
      <c r="J268" s="222">
        <v>131.46106545000001</v>
      </c>
      <c r="K268" s="222">
        <v>1.0043181818</v>
      </c>
    </row>
    <row r="269" spans="1:11">
      <c r="A269" s="216" t="s">
        <v>1219</v>
      </c>
      <c r="B269" s="216" t="s">
        <v>1220</v>
      </c>
      <c r="C269" s="216" t="s">
        <v>1399</v>
      </c>
      <c r="D269" s="216" t="s">
        <v>452</v>
      </c>
      <c r="E269" s="217" t="s">
        <v>2194</v>
      </c>
      <c r="F269" s="223">
        <v>6.1399869599999999</v>
      </c>
      <c r="G269" s="224">
        <v>19.202861129999999</v>
      </c>
      <c r="H269" s="221">
        <f t="shared" si="8"/>
        <v>-0.68025665975328542</v>
      </c>
      <c r="I269" s="221">
        <f t="shared" si="9"/>
        <v>3.3563112195644454E-4</v>
      </c>
      <c r="J269" s="222">
        <v>241.79575630562456</v>
      </c>
      <c r="K269" s="222">
        <v>41.026636363599998</v>
      </c>
    </row>
    <row r="270" spans="1:11">
      <c r="A270" s="216" t="s">
        <v>40</v>
      </c>
      <c r="B270" s="216" t="s">
        <v>751</v>
      </c>
      <c r="C270" s="216" t="s">
        <v>1399</v>
      </c>
      <c r="D270" s="216" t="s">
        <v>452</v>
      </c>
      <c r="E270" s="217" t="s">
        <v>2194</v>
      </c>
      <c r="F270" s="223">
        <v>6.0146736500000006</v>
      </c>
      <c r="G270" s="224">
        <v>9.943572721999999</v>
      </c>
      <c r="H270" s="221">
        <f t="shared" si="8"/>
        <v>-0.39511945875423338</v>
      </c>
      <c r="I270" s="221">
        <f t="shared" si="9"/>
        <v>3.2878109978125481E-4</v>
      </c>
      <c r="J270" s="222">
        <v>133.61542611386722</v>
      </c>
      <c r="K270" s="222">
        <v>39.132863636400003</v>
      </c>
    </row>
    <row r="271" spans="1:11">
      <c r="A271" s="216" t="s">
        <v>47</v>
      </c>
      <c r="B271" s="216" t="s">
        <v>120</v>
      </c>
      <c r="C271" s="216" t="s">
        <v>1835</v>
      </c>
      <c r="D271" s="216" t="s">
        <v>452</v>
      </c>
      <c r="E271" s="217" t="s">
        <v>454</v>
      </c>
      <c r="F271" s="223">
        <v>5.9723918349999998</v>
      </c>
      <c r="G271" s="224">
        <v>12.972802158</v>
      </c>
      <c r="H271" s="221">
        <f t="shared" si="8"/>
        <v>-0.53962206759493547</v>
      </c>
      <c r="I271" s="221">
        <f t="shared" si="9"/>
        <v>3.2646984193995072E-4</v>
      </c>
      <c r="J271" s="222">
        <v>105.604752</v>
      </c>
      <c r="K271" s="222">
        <v>48.294136363600003</v>
      </c>
    </row>
    <row r="272" spans="1:11">
      <c r="A272" s="216" t="s">
        <v>1247</v>
      </c>
      <c r="B272" s="216" t="s">
        <v>635</v>
      </c>
      <c r="C272" s="216" t="s">
        <v>1830</v>
      </c>
      <c r="D272" s="216" t="s">
        <v>452</v>
      </c>
      <c r="E272" s="217" t="s">
        <v>2194</v>
      </c>
      <c r="F272" s="223">
        <v>5.93638785</v>
      </c>
      <c r="G272" s="224">
        <v>9.4631172200000009</v>
      </c>
      <c r="H272" s="221">
        <f t="shared" si="8"/>
        <v>-0.37268156866390378</v>
      </c>
      <c r="I272" s="221">
        <f t="shared" si="9"/>
        <v>3.2450175015748007E-4</v>
      </c>
      <c r="J272" s="222">
        <v>28.973768189689</v>
      </c>
      <c r="K272" s="222">
        <v>26.017545454499999</v>
      </c>
    </row>
    <row r="273" spans="1:11">
      <c r="A273" s="216" t="s">
        <v>801</v>
      </c>
      <c r="B273" s="216" t="s">
        <v>802</v>
      </c>
      <c r="C273" s="216" t="s">
        <v>2083</v>
      </c>
      <c r="D273" s="216" t="s">
        <v>1695</v>
      </c>
      <c r="E273" s="217" t="s">
        <v>454</v>
      </c>
      <c r="F273" s="223">
        <v>5.9256369089999996</v>
      </c>
      <c r="G273" s="224">
        <v>5.1601175340000003</v>
      </c>
      <c r="H273" s="221">
        <f t="shared" si="8"/>
        <v>0.14835308885039811</v>
      </c>
      <c r="I273" s="221">
        <f t="shared" si="9"/>
        <v>3.2391406969277793E-4</v>
      </c>
      <c r="J273" s="222">
        <v>262.19757129660542</v>
      </c>
      <c r="K273" s="222">
        <v>32.278318181800003</v>
      </c>
    </row>
    <row r="274" spans="1:11">
      <c r="A274" s="216" t="s">
        <v>1315</v>
      </c>
      <c r="B274" s="216" t="s">
        <v>1316</v>
      </c>
      <c r="C274" s="216" t="s">
        <v>1834</v>
      </c>
      <c r="D274" s="216" t="s">
        <v>453</v>
      </c>
      <c r="E274" s="217" t="s">
        <v>454</v>
      </c>
      <c r="F274" s="223">
        <v>5.9065528929999997</v>
      </c>
      <c r="G274" s="224">
        <v>4.8450169589999996</v>
      </c>
      <c r="H274" s="221">
        <f t="shared" si="8"/>
        <v>0.219098497070916</v>
      </c>
      <c r="I274" s="221">
        <f t="shared" si="9"/>
        <v>3.22870876972135E-4</v>
      </c>
      <c r="J274" s="222">
        <v>23.928119819999999</v>
      </c>
      <c r="K274" s="222">
        <v>44.8313181818</v>
      </c>
    </row>
    <row r="275" spans="1:11">
      <c r="A275" s="216" t="s">
        <v>1079</v>
      </c>
      <c r="B275" s="216" t="s">
        <v>493</v>
      </c>
      <c r="C275" s="216" t="s">
        <v>1830</v>
      </c>
      <c r="D275" s="216" t="s">
        <v>452</v>
      </c>
      <c r="E275" s="217" t="s">
        <v>2194</v>
      </c>
      <c r="F275" s="223">
        <v>5.8939531900000004</v>
      </c>
      <c r="G275" s="224">
        <v>7.7972395599999995</v>
      </c>
      <c r="H275" s="221">
        <f t="shared" si="8"/>
        <v>-0.2440974597938349</v>
      </c>
      <c r="I275" s="221">
        <f t="shared" si="9"/>
        <v>3.2218213732468012E-4</v>
      </c>
      <c r="J275" s="222">
        <v>46.545575590000006</v>
      </c>
      <c r="K275" s="222">
        <v>25.2826818182</v>
      </c>
    </row>
    <row r="276" spans="1:11">
      <c r="A276" s="216" t="s">
        <v>1998</v>
      </c>
      <c r="B276" s="216" t="s">
        <v>448</v>
      </c>
      <c r="C276" s="216" t="s">
        <v>1835</v>
      </c>
      <c r="D276" s="216" t="s">
        <v>452</v>
      </c>
      <c r="E276" s="217" t="s">
        <v>2194</v>
      </c>
      <c r="F276" s="223">
        <v>5.7715934999999998</v>
      </c>
      <c r="G276" s="224">
        <v>1.18513621</v>
      </c>
      <c r="H276" s="221">
        <f t="shared" si="8"/>
        <v>3.8699832570300083</v>
      </c>
      <c r="I276" s="221">
        <f t="shared" si="9"/>
        <v>3.1549356936769819E-4</v>
      </c>
      <c r="J276" s="222">
        <v>118.48683</v>
      </c>
      <c r="K276" s="222">
        <v>46.977333333300002</v>
      </c>
    </row>
    <row r="277" spans="1:11">
      <c r="A277" s="216" t="s">
        <v>542</v>
      </c>
      <c r="B277" s="216" t="s">
        <v>911</v>
      </c>
      <c r="C277" s="216" t="s">
        <v>1829</v>
      </c>
      <c r="D277" s="216" t="s">
        <v>452</v>
      </c>
      <c r="E277" s="217" t="s">
        <v>2194</v>
      </c>
      <c r="F277" s="223">
        <v>5.7522822609999995</v>
      </c>
      <c r="G277" s="224">
        <v>4.3464026220000003</v>
      </c>
      <c r="H277" s="221">
        <f t="shared" si="8"/>
        <v>0.32345821620020154</v>
      </c>
      <c r="I277" s="221">
        <f t="shared" si="9"/>
        <v>3.1443795591865287E-4</v>
      </c>
      <c r="J277" s="222">
        <v>44.415194990000003</v>
      </c>
      <c r="K277" s="222">
        <v>51.520636363599998</v>
      </c>
    </row>
    <row r="278" spans="1:11">
      <c r="A278" s="216" t="s">
        <v>1870</v>
      </c>
      <c r="B278" s="216" t="s">
        <v>137</v>
      </c>
      <c r="C278" s="216" t="s">
        <v>1828</v>
      </c>
      <c r="D278" s="216" t="s">
        <v>452</v>
      </c>
      <c r="E278" s="217" t="s">
        <v>2194</v>
      </c>
      <c r="F278" s="223">
        <v>5.7356926100000001</v>
      </c>
      <c r="G278" s="224">
        <v>12.606994740000001</v>
      </c>
      <c r="H278" s="221">
        <f t="shared" si="8"/>
        <v>-0.54503886705040383</v>
      </c>
      <c r="I278" s="221">
        <f t="shared" si="9"/>
        <v>3.135311130842512E-4</v>
      </c>
      <c r="J278" s="222">
        <v>10.000693140000001</v>
      </c>
      <c r="K278" s="222">
        <v>69.4257727273</v>
      </c>
    </row>
    <row r="279" spans="1:11">
      <c r="A279" s="216" t="s">
        <v>1853</v>
      </c>
      <c r="B279" s="216" t="s">
        <v>1854</v>
      </c>
      <c r="C279" s="216" t="s">
        <v>1399</v>
      </c>
      <c r="D279" s="216" t="s">
        <v>452</v>
      </c>
      <c r="E279" s="217" t="s">
        <v>2194</v>
      </c>
      <c r="F279" s="223">
        <v>5.7282906200000001</v>
      </c>
      <c r="G279" s="224">
        <v>14.151414119999998</v>
      </c>
      <c r="H279" s="221">
        <f t="shared" si="8"/>
        <v>-0.59521426117378007</v>
      </c>
      <c r="I279" s="221">
        <f t="shared" si="9"/>
        <v>3.131264968815467E-4</v>
      </c>
      <c r="J279" s="222">
        <v>26.9395729475814</v>
      </c>
      <c r="K279" s="222">
        <v>76.358999999999995</v>
      </c>
    </row>
    <row r="280" spans="1:11">
      <c r="A280" s="216" t="s">
        <v>1076</v>
      </c>
      <c r="B280" s="216" t="s">
        <v>495</v>
      </c>
      <c r="C280" s="216" t="s">
        <v>1830</v>
      </c>
      <c r="D280" s="216" t="s">
        <v>452</v>
      </c>
      <c r="E280" s="217" t="s">
        <v>2194</v>
      </c>
      <c r="F280" s="223">
        <v>5.7137994499999998</v>
      </c>
      <c r="G280" s="224">
        <v>5.5486314700000001</v>
      </c>
      <c r="H280" s="221">
        <f t="shared" si="8"/>
        <v>2.9767336485225115E-2</v>
      </c>
      <c r="I280" s="221">
        <f t="shared" si="9"/>
        <v>3.1233436366086606E-4</v>
      </c>
      <c r="J280" s="222">
        <v>11.97152183</v>
      </c>
      <c r="K280" s="222">
        <v>24.228181818199999</v>
      </c>
    </row>
    <row r="281" spans="1:11">
      <c r="A281" s="216" t="s">
        <v>1123</v>
      </c>
      <c r="B281" s="216" t="s">
        <v>1270</v>
      </c>
      <c r="C281" s="216" t="s">
        <v>1835</v>
      </c>
      <c r="D281" s="216" t="s">
        <v>452</v>
      </c>
      <c r="E281" s="217" t="s">
        <v>454</v>
      </c>
      <c r="F281" s="223">
        <v>5.7106549500000003</v>
      </c>
      <c r="G281" s="224">
        <v>9.0442244499999997</v>
      </c>
      <c r="H281" s="221">
        <f t="shared" si="8"/>
        <v>-0.36858544570949914</v>
      </c>
      <c r="I281" s="221">
        <f t="shared" si="9"/>
        <v>3.1216247533767135E-4</v>
      </c>
      <c r="J281" s="222">
        <v>218.66349500000001</v>
      </c>
      <c r="K281" s="222">
        <v>25.898954545500001</v>
      </c>
    </row>
    <row r="282" spans="1:11">
      <c r="A282" s="216" t="s">
        <v>1985</v>
      </c>
      <c r="B282" s="216" t="s">
        <v>874</v>
      </c>
      <c r="C282" s="216" t="s">
        <v>1831</v>
      </c>
      <c r="D282" s="216" t="s">
        <v>452</v>
      </c>
      <c r="E282" s="217" t="s">
        <v>2194</v>
      </c>
      <c r="F282" s="223">
        <v>5.6974541299999997</v>
      </c>
      <c r="G282" s="224">
        <v>7.0686115799999998</v>
      </c>
      <c r="H282" s="221">
        <f t="shared" si="8"/>
        <v>-0.19397832721203223</v>
      </c>
      <c r="I282" s="221">
        <f t="shared" si="9"/>
        <v>3.1144087673229821E-4</v>
      </c>
      <c r="J282" s="222">
        <v>15.773016500000001</v>
      </c>
      <c r="K282" s="222">
        <v>114.2310909091</v>
      </c>
    </row>
    <row r="283" spans="1:11">
      <c r="A283" s="216" t="s">
        <v>1992</v>
      </c>
      <c r="B283" s="216" t="s">
        <v>809</v>
      </c>
      <c r="C283" s="216" t="s">
        <v>1834</v>
      </c>
      <c r="D283" s="216" t="s">
        <v>453</v>
      </c>
      <c r="E283" s="217" t="s">
        <v>454</v>
      </c>
      <c r="F283" s="223">
        <v>5.6333242600000002</v>
      </c>
      <c r="G283" s="224">
        <v>6.9092015659999992</v>
      </c>
      <c r="H283" s="221">
        <f t="shared" si="8"/>
        <v>-0.18466349458938325</v>
      </c>
      <c r="I283" s="221">
        <f t="shared" si="9"/>
        <v>3.0793533504967861E-4</v>
      </c>
      <c r="J283" s="222">
        <v>153.46299999999999</v>
      </c>
      <c r="K283" s="222">
        <v>53.776818181800003</v>
      </c>
    </row>
    <row r="284" spans="1:11">
      <c r="A284" s="216" t="s">
        <v>1101</v>
      </c>
      <c r="B284" s="216" t="s">
        <v>1329</v>
      </c>
      <c r="C284" s="216" t="s">
        <v>1834</v>
      </c>
      <c r="D284" s="216" t="s">
        <v>453</v>
      </c>
      <c r="E284" s="217" t="s">
        <v>454</v>
      </c>
      <c r="F284" s="223">
        <v>5.5866324729999999</v>
      </c>
      <c r="G284" s="224">
        <v>10.733531129000001</v>
      </c>
      <c r="H284" s="221">
        <f t="shared" si="8"/>
        <v>-0.47951588290399982</v>
      </c>
      <c r="I284" s="221">
        <f t="shared" si="9"/>
        <v>3.0538301418009791E-4</v>
      </c>
      <c r="J284" s="222">
        <v>34.869999999999997</v>
      </c>
      <c r="K284" s="222">
        <v>19.3855</v>
      </c>
    </row>
    <row r="285" spans="1:11">
      <c r="A285" s="216" t="s">
        <v>1053</v>
      </c>
      <c r="B285" s="216" t="s">
        <v>227</v>
      </c>
      <c r="C285" s="216" t="s">
        <v>1399</v>
      </c>
      <c r="D285" s="216" t="s">
        <v>452</v>
      </c>
      <c r="E285" s="217" t="s">
        <v>2194</v>
      </c>
      <c r="F285" s="223">
        <v>5.4083338620000001</v>
      </c>
      <c r="G285" s="224">
        <v>3.4561909929999999</v>
      </c>
      <c r="H285" s="221">
        <f t="shared" si="8"/>
        <v>0.56482493963839819</v>
      </c>
      <c r="I285" s="221">
        <f t="shared" si="9"/>
        <v>2.9563664773940996E-4</v>
      </c>
      <c r="J285" s="222">
        <v>18.465136820000001</v>
      </c>
      <c r="K285" s="222">
        <v>35.083772727300001</v>
      </c>
    </row>
    <row r="286" spans="1:11">
      <c r="A286" s="216" t="s">
        <v>2010</v>
      </c>
      <c r="B286" s="216" t="s">
        <v>2011</v>
      </c>
      <c r="C286" s="216" t="s">
        <v>1834</v>
      </c>
      <c r="D286" s="216" t="s">
        <v>453</v>
      </c>
      <c r="E286" s="217" t="s">
        <v>454</v>
      </c>
      <c r="F286" s="223">
        <v>5.379713443</v>
      </c>
      <c r="G286" s="224">
        <v>37.680150716</v>
      </c>
      <c r="H286" s="221">
        <f t="shared" si="8"/>
        <v>-0.85722685974513291</v>
      </c>
      <c r="I286" s="221">
        <f t="shared" si="9"/>
        <v>2.9407216504548687E-4</v>
      </c>
      <c r="J286" s="222">
        <v>437.56599999999997</v>
      </c>
      <c r="K286" s="222">
        <v>43.180909090900002</v>
      </c>
    </row>
    <row r="287" spans="1:11">
      <c r="A287" s="216" t="s">
        <v>1278</v>
      </c>
      <c r="B287" s="216" t="s">
        <v>1279</v>
      </c>
      <c r="C287" s="216" t="s">
        <v>1835</v>
      </c>
      <c r="D287" s="216" t="s">
        <v>452</v>
      </c>
      <c r="E287" s="217" t="s">
        <v>2194</v>
      </c>
      <c r="F287" s="223">
        <v>5.3650555999999998</v>
      </c>
      <c r="G287" s="224">
        <v>0.126675493</v>
      </c>
      <c r="H287" s="221">
        <f t="shared" si="8"/>
        <v>41.352750898707768</v>
      </c>
      <c r="I287" s="221">
        <f t="shared" si="9"/>
        <v>2.9327092095106106E-4</v>
      </c>
      <c r="J287" s="222">
        <v>119.39058</v>
      </c>
      <c r="K287" s="222">
        <v>54.222909090900004</v>
      </c>
    </row>
    <row r="288" spans="1:11">
      <c r="A288" s="216" t="s">
        <v>1640</v>
      </c>
      <c r="B288" s="216" t="s">
        <v>1641</v>
      </c>
      <c r="C288" s="216" t="s">
        <v>1027</v>
      </c>
      <c r="D288" s="216" t="s">
        <v>452</v>
      </c>
      <c r="E288" s="217" t="s">
        <v>2194</v>
      </c>
      <c r="F288" s="223">
        <v>5.3410563899999994</v>
      </c>
      <c r="G288" s="224">
        <v>4.4139727600000001</v>
      </c>
      <c r="H288" s="221">
        <f t="shared" si="8"/>
        <v>0.21003383582276558</v>
      </c>
      <c r="I288" s="221">
        <f t="shared" si="9"/>
        <v>2.9195904816845691E-4</v>
      </c>
      <c r="J288" s="222">
        <v>15.541356741404799</v>
      </c>
      <c r="K288" s="222">
        <v>48.780772727299997</v>
      </c>
    </row>
    <row r="289" spans="1:11">
      <c r="A289" s="216" t="s">
        <v>1119</v>
      </c>
      <c r="B289" s="216" t="s">
        <v>1266</v>
      </c>
      <c r="C289" s="216" t="s">
        <v>1835</v>
      </c>
      <c r="D289" s="216" t="s">
        <v>452</v>
      </c>
      <c r="E289" s="217" t="s">
        <v>454</v>
      </c>
      <c r="F289" s="223">
        <v>5.3325227899999996</v>
      </c>
      <c r="G289" s="224">
        <v>15.063355134</v>
      </c>
      <c r="H289" s="221">
        <f t="shared" si="8"/>
        <v>-0.64599368848685079</v>
      </c>
      <c r="I289" s="221">
        <f t="shared" si="9"/>
        <v>2.9149257458130004E-4</v>
      </c>
      <c r="J289" s="222">
        <v>156.45383899999999</v>
      </c>
      <c r="K289" s="222">
        <v>17.335045454500001</v>
      </c>
    </row>
    <row r="290" spans="1:11">
      <c r="A290" s="216" t="s">
        <v>820</v>
      </c>
      <c r="B290" s="216" t="s">
        <v>1383</v>
      </c>
      <c r="C290" s="216" t="s">
        <v>1835</v>
      </c>
      <c r="D290" s="216" t="s">
        <v>452</v>
      </c>
      <c r="E290" s="217" t="s">
        <v>454</v>
      </c>
      <c r="F290" s="223">
        <v>5.3207243699999998</v>
      </c>
      <c r="G290" s="224">
        <v>7.5908765499999999</v>
      </c>
      <c r="H290" s="221">
        <f t="shared" si="8"/>
        <v>-0.29906324586453725</v>
      </c>
      <c r="I290" s="221">
        <f t="shared" si="9"/>
        <v>2.9084763559890305E-4</v>
      </c>
      <c r="J290" s="222">
        <v>63.039687000000001</v>
      </c>
      <c r="K290" s="222">
        <v>66.799272727300007</v>
      </c>
    </row>
    <row r="291" spans="1:11">
      <c r="A291" s="216" t="s">
        <v>863</v>
      </c>
      <c r="B291" s="216" t="s">
        <v>294</v>
      </c>
      <c r="C291" s="216" t="s">
        <v>1399</v>
      </c>
      <c r="D291" s="216" t="s">
        <v>452</v>
      </c>
      <c r="E291" s="217" t="s">
        <v>2194</v>
      </c>
      <c r="F291" s="223">
        <v>5.3161142899999998</v>
      </c>
      <c r="G291" s="224">
        <v>9.9523922799999998</v>
      </c>
      <c r="H291" s="221">
        <f t="shared" si="8"/>
        <v>-0.46584558361077788</v>
      </c>
      <c r="I291" s="221">
        <f t="shared" si="9"/>
        <v>2.9059563403395039E-4</v>
      </c>
      <c r="J291" s="222">
        <v>161.37120178999999</v>
      </c>
      <c r="K291" s="222">
        <v>28.016409090900002</v>
      </c>
    </row>
    <row r="292" spans="1:11">
      <c r="A292" s="216" t="s">
        <v>868</v>
      </c>
      <c r="B292" s="216" t="s">
        <v>287</v>
      </c>
      <c r="C292" s="216" t="s">
        <v>1399</v>
      </c>
      <c r="D292" s="216" t="s">
        <v>452</v>
      </c>
      <c r="E292" s="217" t="s">
        <v>2194</v>
      </c>
      <c r="F292" s="223">
        <v>5.3123702029999995</v>
      </c>
      <c r="G292" s="224">
        <v>9.2925136699999999</v>
      </c>
      <c r="H292" s="221">
        <f t="shared" si="8"/>
        <v>-0.42831720332567458</v>
      </c>
      <c r="I292" s="221">
        <f t="shared" si="9"/>
        <v>2.9039097038748024E-4</v>
      </c>
      <c r="J292" s="222">
        <v>193.19148869999998</v>
      </c>
      <c r="K292" s="222">
        <v>63.234818181800001</v>
      </c>
    </row>
    <row r="293" spans="1:11">
      <c r="A293" s="216" t="s">
        <v>1075</v>
      </c>
      <c r="B293" s="216" t="s">
        <v>485</v>
      </c>
      <c r="C293" s="216" t="s">
        <v>1830</v>
      </c>
      <c r="D293" s="216" t="s">
        <v>452</v>
      </c>
      <c r="E293" s="217" t="s">
        <v>2194</v>
      </c>
      <c r="F293" s="223">
        <v>5.2234591300000002</v>
      </c>
      <c r="G293" s="224">
        <v>7.2060088200000001</v>
      </c>
      <c r="H293" s="221">
        <f t="shared" si="8"/>
        <v>-0.2751245161534509</v>
      </c>
      <c r="I293" s="221">
        <f t="shared" si="9"/>
        <v>2.8553080970965673E-4</v>
      </c>
      <c r="J293" s="222">
        <v>57.983360520000005</v>
      </c>
      <c r="K293" s="222">
        <v>26.804727272699999</v>
      </c>
    </row>
    <row r="294" spans="1:11">
      <c r="A294" s="216" t="s">
        <v>752</v>
      </c>
      <c r="B294" s="216" t="s">
        <v>753</v>
      </c>
      <c r="C294" s="216" t="s">
        <v>1399</v>
      </c>
      <c r="D294" s="216" t="s">
        <v>452</v>
      </c>
      <c r="E294" s="217" t="s">
        <v>454</v>
      </c>
      <c r="F294" s="223">
        <v>5.1278126399999993</v>
      </c>
      <c r="G294" s="224">
        <v>13.111123022999999</v>
      </c>
      <c r="H294" s="221">
        <f t="shared" si="8"/>
        <v>-0.60889600143293543</v>
      </c>
      <c r="I294" s="221">
        <f t="shared" si="9"/>
        <v>2.8030246981919284E-4</v>
      </c>
      <c r="J294" s="222">
        <v>39.499443399999997</v>
      </c>
      <c r="K294" s="222">
        <v>43.925045454500001</v>
      </c>
    </row>
    <row r="295" spans="1:11">
      <c r="A295" s="216" t="s">
        <v>1243</v>
      </c>
      <c r="B295" s="216" t="s">
        <v>634</v>
      </c>
      <c r="C295" s="216" t="s">
        <v>1830</v>
      </c>
      <c r="D295" s="216" t="s">
        <v>452</v>
      </c>
      <c r="E295" s="217" t="s">
        <v>2194</v>
      </c>
      <c r="F295" s="223">
        <v>5.0984013800000003</v>
      </c>
      <c r="G295" s="224">
        <v>5.6740306199999999</v>
      </c>
      <c r="H295" s="221">
        <f t="shared" si="8"/>
        <v>-0.10144979443202218</v>
      </c>
      <c r="I295" s="221">
        <f t="shared" si="9"/>
        <v>2.7869475725298369E-4</v>
      </c>
      <c r="J295" s="222">
        <v>343.29808618999999</v>
      </c>
      <c r="K295" s="222">
        <v>48.4280909091</v>
      </c>
    </row>
    <row r="296" spans="1:11">
      <c r="A296" s="216" t="s">
        <v>1227</v>
      </c>
      <c r="B296" s="216" t="s">
        <v>1228</v>
      </c>
      <c r="C296" s="216" t="s">
        <v>1829</v>
      </c>
      <c r="D296" s="216" t="s">
        <v>452</v>
      </c>
      <c r="E296" s="217" t="s">
        <v>2194</v>
      </c>
      <c r="F296" s="223">
        <v>5.0972723589999998</v>
      </c>
      <c r="G296" s="224">
        <v>12.538759855</v>
      </c>
      <c r="H296" s="221">
        <f t="shared" si="8"/>
        <v>-0.59347874766359821</v>
      </c>
      <c r="I296" s="221">
        <f t="shared" si="9"/>
        <v>2.7863304139146618E-4</v>
      </c>
      <c r="J296" s="222">
        <v>27.904413559999998</v>
      </c>
      <c r="K296" s="222">
        <v>92.8594545455</v>
      </c>
    </row>
    <row r="297" spans="1:11">
      <c r="A297" s="216" t="s">
        <v>1069</v>
      </c>
      <c r="B297" s="216" t="s">
        <v>482</v>
      </c>
      <c r="C297" s="216" t="s">
        <v>1830</v>
      </c>
      <c r="D297" s="216" t="s">
        <v>452</v>
      </c>
      <c r="E297" s="217" t="s">
        <v>2194</v>
      </c>
      <c r="F297" s="223">
        <v>5.0950857599999999</v>
      </c>
      <c r="G297" s="224">
        <v>9.8783343299999995</v>
      </c>
      <c r="H297" s="221">
        <f t="shared" si="8"/>
        <v>-0.48421610468006904</v>
      </c>
      <c r="I297" s="221">
        <f t="shared" si="9"/>
        <v>2.7851351496894773E-4</v>
      </c>
      <c r="J297" s="222">
        <v>115.21271490000001</v>
      </c>
      <c r="K297" s="222">
        <v>25.081909090900002</v>
      </c>
    </row>
    <row r="298" spans="1:11">
      <c r="A298" s="216" t="s">
        <v>1042</v>
      </c>
      <c r="B298" s="216" t="s">
        <v>1292</v>
      </c>
      <c r="C298" s="216" t="s">
        <v>1399</v>
      </c>
      <c r="D298" s="216" t="s">
        <v>452</v>
      </c>
      <c r="E298" s="217" t="s">
        <v>2194</v>
      </c>
      <c r="F298" s="223">
        <v>5.0607892450000005</v>
      </c>
      <c r="G298" s="224">
        <v>6.4809062649999998</v>
      </c>
      <c r="H298" s="221">
        <f t="shared" si="8"/>
        <v>-0.21912321547825986</v>
      </c>
      <c r="I298" s="221">
        <f t="shared" si="9"/>
        <v>2.7663875890128242E-4</v>
      </c>
      <c r="J298" s="222">
        <v>41.271739930000003</v>
      </c>
      <c r="K298" s="222">
        <v>55.335409090900001</v>
      </c>
    </row>
    <row r="299" spans="1:11">
      <c r="A299" s="216" t="s">
        <v>2017</v>
      </c>
      <c r="B299" s="216" t="s">
        <v>2018</v>
      </c>
      <c r="C299" s="216" t="s">
        <v>1834</v>
      </c>
      <c r="D299" s="216" t="s">
        <v>453</v>
      </c>
      <c r="E299" s="217" t="s">
        <v>454</v>
      </c>
      <c r="F299" s="223">
        <v>5.0365999600000002</v>
      </c>
      <c r="G299" s="224">
        <v>10.035597900000001</v>
      </c>
      <c r="H299" s="221">
        <f t="shared" si="8"/>
        <v>-0.49812656802441235</v>
      </c>
      <c r="I299" s="221">
        <f t="shared" si="9"/>
        <v>2.7531649601753938E-4</v>
      </c>
      <c r="J299" s="222">
        <v>51.738999999999997</v>
      </c>
      <c r="K299" s="222">
        <v>27.7292727273</v>
      </c>
    </row>
    <row r="300" spans="1:11">
      <c r="A300" s="216" t="s">
        <v>1874</v>
      </c>
      <c r="B300" s="216" t="s">
        <v>2045</v>
      </c>
      <c r="C300" s="216" t="s">
        <v>1399</v>
      </c>
      <c r="D300" s="216" t="s">
        <v>452</v>
      </c>
      <c r="E300" s="217" t="s">
        <v>2194</v>
      </c>
      <c r="F300" s="223">
        <v>5.0302671649999997</v>
      </c>
      <c r="G300" s="224">
        <v>2.6292850750000003</v>
      </c>
      <c r="H300" s="221">
        <f t="shared" si="8"/>
        <v>0.91316917774692019</v>
      </c>
      <c r="I300" s="221">
        <f t="shared" si="9"/>
        <v>2.7497032539782683E-4</v>
      </c>
      <c r="J300" s="222">
        <v>4.0202199399999996</v>
      </c>
      <c r="K300" s="222">
        <v>179.87013636360001</v>
      </c>
    </row>
    <row r="301" spans="1:11">
      <c r="A301" s="216" t="s">
        <v>1055</v>
      </c>
      <c r="B301" s="216" t="s">
        <v>229</v>
      </c>
      <c r="C301" s="216" t="s">
        <v>1399</v>
      </c>
      <c r="D301" s="216" t="s">
        <v>452</v>
      </c>
      <c r="E301" s="217" t="s">
        <v>2194</v>
      </c>
      <c r="F301" s="223">
        <v>5.0285517300000002</v>
      </c>
      <c r="G301" s="224">
        <v>13.471820789999999</v>
      </c>
      <c r="H301" s="221">
        <f t="shared" si="8"/>
        <v>-0.62673555353908472</v>
      </c>
      <c r="I301" s="221">
        <f t="shared" si="9"/>
        <v>2.7487655429091012E-4</v>
      </c>
      <c r="J301" s="222">
        <v>48.406205920000005</v>
      </c>
      <c r="K301" s="222">
        <v>24.907772727299999</v>
      </c>
    </row>
    <row r="302" spans="1:11">
      <c r="A302" s="216" t="s">
        <v>1286</v>
      </c>
      <c r="B302" s="216" t="s">
        <v>1287</v>
      </c>
      <c r="C302" s="216" t="s">
        <v>1835</v>
      </c>
      <c r="D302" s="216" t="s">
        <v>452</v>
      </c>
      <c r="E302" s="217" t="s">
        <v>2194</v>
      </c>
      <c r="F302" s="223">
        <v>4.959401572</v>
      </c>
      <c r="G302" s="224">
        <v>1.42330333</v>
      </c>
      <c r="H302" s="221">
        <f t="shared" si="8"/>
        <v>2.4844305268364684</v>
      </c>
      <c r="I302" s="221">
        <f t="shared" si="9"/>
        <v>2.710965877756383E-4</v>
      </c>
      <c r="J302" s="222">
        <v>354.86633</v>
      </c>
      <c r="K302" s="222">
        <v>42.723909090900001</v>
      </c>
    </row>
    <row r="303" spans="1:11">
      <c r="A303" s="216" t="s">
        <v>1729</v>
      </c>
      <c r="B303" s="216" t="s">
        <v>1730</v>
      </c>
      <c r="C303" s="216" t="s">
        <v>347</v>
      </c>
      <c r="D303" s="216" t="s">
        <v>453</v>
      </c>
      <c r="E303" s="217" t="s">
        <v>454</v>
      </c>
      <c r="F303" s="223">
        <v>4.9564001600000003</v>
      </c>
      <c r="G303" s="224">
        <v>19.206645350000002</v>
      </c>
      <c r="H303" s="221">
        <f t="shared" si="8"/>
        <v>-0.74194347478801137</v>
      </c>
      <c r="I303" s="221">
        <f t="shared" si="9"/>
        <v>2.7093252109543589E-4</v>
      </c>
      <c r="J303" s="222">
        <v>8.3550000000000004</v>
      </c>
      <c r="K303" s="222">
        <v>67.886181818200001</v>
      </c>
    </row>
    <row r="304" spans="1:11">
      <c r="A304" s="216" t="s">
        <v>668</v>
      </c>
      <c r="B304" s="216" t="s">
        <v>669</v>
      </c>
      <c r="C304" s="216" t="s">
        <v>1848</v>
      </c>
      <c r="D304" s="216" t="s">
        <v>452</v>
      </c>
      <c r="E304" s="217" t="s">
        <v>2194</v>
      </c>
      <c r="F304" s="223">
        <v>4.9396560899999997</v>
      </c>
      <c r="G304" s="224">
        <v>5.4911727599999995</v>
      </c>
      <c r="H304" s="221">
        <f t="shared" si="8"/>
        <v>-0.10043695474625713</v>
      </c>
      <c r="I304" s="221">
        <f t="shared" si="9"/>
        <v>2.7001723722971618E-4</v>
      </c>
      <c r="J304" s="222">
        <v>20.6309877315039</v>
      </c>
      <c r="K304" s="222">
        <v>74.087318181800001</v>
      </c>
    </row>
    <row r="305" spans="1:11">
      <c r="A305" s="216" t="s">
        <v>1016</v>
      </c>
      <c r="B305" s="216" t="s">
        <v>132</v>
      </c>
      <c r="C305" s="216" t="s">
        <v>1027</v>
      </c>
      <c r="D305" s="216" t="s">
        <v>452</v>
      </c>
      <c r="E305" s="217" t="s">
        <v>2194</v>
      </c>
      <c r="F305" s="223">
        <v>4.8946837040000002</v>
      </c>
      <c r="G305" s="224">
        <v>7.0712574869999996</v>
      </c>
      <c r="H305" s="221">
        <f t="shared" si="8"/>
        <v>-0.30780575972540591</v>
      </c>
      <c r="I305" s="221">
        <f t="shared" si="9"/>
        <v>2.6755890426116566E-4</v>
      </c>
      <c r="J305" s="222">
        <v>71.065047899999996</v>
      </c>
      <c r="K305" s="222">
        <v>38.050045454500001</v>
      </c>
    </row>
    <row r="306" spans="1:11">
      <c r="A306" s="216" t="s">
        <v>2046</v>
      </c>
      <c r="B306" s="216" t="s">
        <v>2047</v>
      </c>
      <c r="C306" s="216" t="s">
        <v>1399</v>
      </c>
      <c r="D306" s="216" t="s">
        <v>452</v>
      </c>
      <c r="E306" s="217" t="s">
        <v>2194</v>
      </c>
      <c r="F306" s="223">
        <v>4.8689396980000001</v>
      </c>
      <c r="G306" s="224">
        <v>6.8189210429999996</v>
      </c>
      <c r="H306" s="221">
        <f t="shared" si="8"/>
        <v>-0.28596625957441801</v>
      </c>
      <c r="I306" s="221">
        <f t="shared" si="9"/>
        <v>2.6615165540644928E-4</v>
      </c>
      <c r="J306" s="222">
        <v>17.044791284812497</v>
      </c>
      <c r="K306" s="222">
        <v>109.6376363636</v>
      </c>
    </row>
    <row r="307" spans="1:11">
      <c r="A307" s="216" t="s">
        <v>39</v>
      </c>
      <c r="B307" s="216" t="s">
        <v>302</v>
      </c>
      <c r="C307" s="216" t="s">
        <v>1399</v>
      </c>
      <c r="D307" s="216" t="s">
        <v>452</v>
      </c>
      <c r="E307" s="217" t="s">
        <v>2194</v>
      </c>
      <c r="F307" s="223">
        <v>4.8557547400000001</v>
      </c>
      <c r="G307" s="224">
        <v>3.0072240699999999</v>
      </c>
      <c r="H307" s="221">
        <f t="shared" si="8"/>
        <v>0.61469668603710015</v>
      </c>
      <c r="I307" s="221">
        <f t="shared" si="9"/>
        <v>2.6543092386820371E-4</v>
      </c>
      <c r="J307" s="222">
        <v>133.84483799</v>
      </c>
      <c r="K307" s="222">
        <v>16.624571428599999</v>
      </c>
    </row>
    <row r="308" spans="1:11">
      <c r="A308" s="216" t="s">
        <v>519</v>
      </c>
      <c r="B308" s="216" t="s">
        <v>520</v>
      </c>
      <c r="C308" s="216" t="s">
        <v>1832</v>
      </c>
      <c r="D308" s="216" t="s">
        <v>453</v>
      </c>
      <c r="E308" s="217" t="s">
        <v>454</v>
      </c>
      <c r="F308" s="223">
        <v>4.8531302099999998</v>
      </c>
      <c r="G308" s="224">
        <v>20.45995838</v>
      </c>
      <c r="H308" s="221">
        <f t="shared" si="8"/>
        <v>-0.76279862745253546</v>
      </c>
      <c r="I308" s="221">
        <f t="shared" si="9"/>
        <v>2.6528745875105495E-4</v>
      </c>
      <c r="J308" s="222">
        <v>25.519169334812766</v>
      </c>
      <c r="K308" s="222">
        <v>17.937136363600001</v>
      </c>
    </row>
    <row r="309" spans="1:11">
      <c r="A309" s="216" t="s">
        <v>673</v>
      </c>
      <c r="B309" s="216" t="s">
        <v>674</v>
      </c>
      <c r="C309" s="216" t="s">
        <v>1848</v>
      </c>
      <c r="D309" s="216" t="s">
        <v>452</v>
      </c>
      <c r="E309" s="217" t="s">
        <v>2194</v>
      </c>
      <c r="F309" s="223">
        <v>4.8299251320000005</v>
      </c>
      <c r="G309" s="224">
        <v>3.5900047499999999</v>
      </c>
      <c r="H309" s="221">
        <f t="shared" si="8"/>
        <v>0.34538126502478872</v>
      </c>
      <c r="I309" s="221">
        <f t="shared" si="9"/>
        <v>2.6401899573721385E-4</v>
      </c>
      <c r="J309" s="222">
        <v>34.784627750523001</v>
      </c>
      <c r="K309" s="222">
        <v>95.889181818200001</v>
      </c>
    </row>
    <row r="310" spans="1:11">
      <c r="A310" s="216" t="s">
        <v>1244</v>
      </c>
      <c r="B310" s="216" t="s">
        <v>639</v>
      </c>
      <c r="C310" s="216" t="s">
        <v>1830</v>
      </c>
      <c r="D310" s="216" t="s">
        <v>452</v>
      </c>
      <c r="E310" s="217" t="s">
        <v>2194</v>
      </c>
      <c r="F310" s="223">
        <v>4.7716105400000002</v>
      </c>
      <c r="G310" s="224">
        <v>5.6490057999999994</v>
      </c>
      <c r="H310" s="221">
        <f t="shared" si="8"/>
        <v>-0.15531852702293192</v>
      </c>
      <c r="I310" s="221">
        <f t="shared" si="9"/>
        <v>2.6083133555700519E-4</v>
      </c>
      <c r="J310" s="222">
        <v>81.853228795912997</v>
      </c>
      <c r="K310" s="222">
        <v>29.117818181800001</v>
      </c>
    </row>
    <row r="311" spans="1:11">
      <c r="A311" s="216" t="s">
        <v>1348</v>
      </c>
      <c r="B311" s="216" t="s">
        <v>1343</v>
      </c>
      <c r="C311" s="216" t="s">
        <v>1829</v>
      </c>
      <c r="D311" s="216" t="s">
        <v>452</v>
      </c>
      <c r="E311" s="217" t="s">
        <v>2194</v>
      </c>
      <c r="F311" s="223">
        <v>4.7485241550000001</v>
      </c>
      <c r="G311" s="224">
        <v>1.91892353</v>
      </c>
      <c r="H311" s="221">
        <f t="shared" si="8"/>
        <v>1.4745770640479874</v>
      </c>
      <c r="I311" s="221">
        <f t="shared" si="9"/>
        <v>2.5956936067823958E-4</v>
      </c>
      <c r="J311" s="222">
        <v>8.223780940000001</v>
      </c>
      <c r="K311" s="222">
        <v>73.077909090899993</v>
      </c>
    </row>
    <row r="312" spans="1:11">
      <c r="A312" s="216" t="s">
        <v>1207</v>
      </c>
      <c r="B312" s="216" t="s">
        <v>1208</v>
      </c>
      <c r="C312" s="216" t="s">
        <v>1829</v>
      </c>
      <c r="D312" s="216" t="s">
        <v>452</v>
      </c>
      <c r="E312" s="217" t="s">
        <v>2194</v>
      </c>
      <c r="F312" s="223">
        <v>4.7270628200000004</v>
      </c>
      <c r="G312" s="224">
        <v>3.8686914679999997</v>
      </c>
      <c r="H312" s="221">
        <f t="shared" si="8"/>
        <v>0.22187640423126154</v>
      </c>
      <c r="I312" s="221">
        <f t="shared" si="9"/>
        <v>2.5839621617619764E-4</v>
      </c>
      <c r="J312" s="222">
        <v>19.24757189</v>
      </c>
      <c r="K312" s="222">
        <v>44.905571428599998</v>
      </c>
    </row>
    <row r="313" spans="1:11">
      <c r="A313" s="216" t="s">
        <v>358</v>
      </c>
      <c r="B313" s="216" t="s">
        <v>359</v>
      </c>
      <c r="C313" s="216" t="s">
        <v>1399</v>
      </c>
      <c r="D313" s="216" t="s">
        <v>452</v>
      </c>
      <c r="E313" s="217" t="s">
        <v>2194</v>
      </c>
      <c r="F313" s="223">
        <v>4.6168193979999996</v>
      </c>
      <c r="G313" s="224">
        <v>6.667676546</v>
      </c>
      <c r="H313" s="221">
        <f t="shared" si="8"/>
        <v>-0.30758197909740059</v>
      </c>
      <c r="I313" s="221">
        <f t="shared" si="9"/>
        <v>2.523699617793678E-4</v>
      </c>
      <c r="J313" s="222">
        <v>82.197234945453602</v>
      </c>
      <c r="K313" s="222">
        <v>64.447999999999993</v>
      </c>
    </row>
    <row r="314" spans="1:11">
      <c r="A314" s="216" t="s">
        <v>1884</v>
      </c>
      <c r="B314" s="216" t="s">
        <v>1570</v>
      </c>
      <c r="C314" s="216" t="s">
        <v>1834</v>
      </c>
      <c r="D314" s="216" t="s">
        <v>453</v>
      </c>
      <c r="E314" s="217" t="s">
        <v>2194</v>
      </c>
      <c r="F314" s="223">
        <v>4.6002095800000005</v>
      </c>
      <c r="G314" s="224">
        <v>2.5509877300000001</v>
      </c>
      <c r="H314" s="221">
        <f t="shared" si="8"/>
        <v>0.80330525541179298</v>
      </c>
      <c r="I314" s="221">
        <f t="shared" si="9"/>
        <v>2.5146201655291213E-4</v>
      </c>
      <c r="J314" s="222">
        <v>21.977</v>
      </c>
      <c r="K314" s="222">
        <v>34.099952381000001</v>
      </c>
    </row>
    <row r="315" spans="1:11">
      <c r="A315" s="216" t="s">
        <v>282</v>
      </c>
      <c r="B315" s="216" t="s">
        <v>195</v>
      </c>
      <c r="C315" s="216" t="s">
        <v>1848</v>
      </c>
      <c r="D315" s="216" t="s">
        <v>453</v>
      </c>
      <c r="E315" s="217" t="s">
        <v>454</v>
      </c>
      <c r="F315" s="223">
        <v>4.5928374400000003</v>
      </c>
      <c r="G315" s="224">
        <v>3.5348677349999997</v>
      </c>
      <c r="H315" s="221">
        <f t="shared" si="8"/>
        <v>0.29929541479718202</v>
      </c>
      <c r="I315" s="221">
        <f t="shared" si="9"/>
        <v>2.5105903204569095E-4</v>
      </c>
      <c r="J315" s="222">
        <v>355.80599999999998</v>
      </c>
      <c r="K315" s="222">
        <v>22.137863636399999</v>
      </c>
    </row>
    <row r="316" spans="1:11">
      <c r="A316" s="216" t="s">
        <v>1024</v>
      </c>
      <c r="B316" s="216" t="s">
        <v>725</v>
      </c>
      <c r="C316" s="216" t="s">
        <v>1834</v>
      </c>
      <c r="D316" s="216" t="s">
        <v>453</v>
      </c>
      <c r="E316" s="217" t="s">
        <v>2194</v>
      </c>
      <c r="F316" s="223">
        <v>4.5052998200000003</v>
      </c>
      <c r="G316" s="224">
        <v>6.9126610300000007</v>
      </c>
      <c r="H316" s="221">
        <f t="shared" si="8"/>
        <v>-0.3482539067881939</v>
      </c>
      <c r="I316" s="221">
        <f t="shared" si="9"/>
        <v>2.4627394865619839E-4</v>
      </c>
      <c r="J316" s="222">
        <v>48.645313110000004</v>
      </c>
      <c r="K316" s="222">
        <v>52.395636363599998</v>
      </c>
    </row>
    <row r="317" spans="1:11">
      <c r="A317" s="216" t="s">
        <v>467</v>
      </c>
      <c r="B317" s="216" t="s">
        <v>468</v>
      </c>
      <c r="C317" s="216" t="s">
        <v>1835</v>
      </c>
      <c r="D317" s="216" t="s">
        <v>452</v>
      </c>
      <c r="E317" s="217" t="s">
        <v>454</v>
      </c>
      <c r="F317" s="223">
        <v>4.4756185319999995</v>
      </c>
      <c r="G317" s="224">
        <v>5.7118877149999996</v>
      </c>
      <c r="H317" s="221">
        <f t="shared" si="8"/>
        <v>-0.21643793517744248</v>
      </c>
      <c r="I317" s="221">
        <f t="shared" si="9"/>
        <v>2.4465147550479735E-4</v>
      </c>
      <c r="J317" s="222">
        <v>65.303426000000002</v>
      </c>
      <c r="K317" s="222">
        <v>46.474227272699999</v>
      </c>
    </row>
    <row r="318" spans="1:11">
      <c r="A318" s="216" t="s">
        <v>1939</v>
      </c>
      <c r="B318" s="216" t="s">
        <v>897</v>
      </c>
      <c r="C318" s="216" t="s">
        <v>1834</v>
      </c>
      <c r="D318" s="216" t="s">
        <v>453</v>
      </c>
      <c r="E318" s="217" t="s">
        <v>2194</v>
      </c>
      <c r="F318" s="223">
        <v>4.3789347010000004</v>
      </c>
      <c r="G318" s="224">
        <v>6.9798937510000005</v>
      </c>
      <c r="H318" s="221">
        <f t="shared" si="8"/>
        <v>-0.37263590862358964</v>
      </c>
      <c r="I318" s="221">
        <f t="shared" si="9"/>
        <v>2.3936643127180811E-4</v>
      </c>
      <c r="J318" s="222">
        <v>19.972000000000001</v>
      </c>
      <c r="K318" s="222">
        <v>33.012909090900003</v>
      </c>
    </row>
    <row r="319" spans="1:11">
      <c r="A319" s="216" t="s">
        <v>268</v>
      </c>
      <c r="B319" s="216" t="s">
        <v>416</v>
      </c>
      <c r="C319" s="216" t="s">
        <v>1848</v>
      </c>
      <c r="D319" s="216" t="s">
        <v>453</v>
      </c>
      <c r="E319" s="217" t="s">
        <v>2194</v>
      </c>
      <c r="F319" s="223">
        <v>4.34578284</v>
      </c>
      <c r="G319" s="224">
        <v>5.4841163799999997</v>
      </c>
      <c r="H319" s="221">
        <f t="shared" si="8"/>
        <v>-0.20756917999614</v>
      </c>
      <c r="I319" s="221">
        <f t="shared" si="9"/>
        <v>2.3755424561492291E-4</v>
      </c>
      <c r="J319" s="222">
        <v>37.550257130000006</v>
      </c>
      <c r="K319" s="222">
        <v>26.1840909091</v>
      </c>
    </row>
    <row r="320" spans="1:11">
      <c r="A320" s="216" t="s">
        <v>1933</v>
      </c>
      <c r="B320" s="216" t="s">
        <v>890</v>
      </c>
      <c r="C320" s="216" t="s">
        <v>1834</v>
      </c>
      <c r="D320" s="216" t="s">
        <v>453</v>
      </c>
      <c r="E320" s="217" t="s">
        <v>2194</v>
      </c>
      <c r="F320" s="223">
        <v>4.339495694</v>
      </c>
      <c r="G320" s="224">
        <v>5.6657315180000003</v>
      </c>
      <c r="H320" s="221">
        <f t="shared" si="8"/>
        <v>-0.23408024538165206</v>
      </c>
      <c r="I320" s="221">
        <f t="shared" si="9"/>
        <v>2.3721057031404183E-4</v>
      </c>
      <c r="J320" s="222">
        <v>14.409000000000001</v>
      </c>
      <c r="K320" s="222">
        <v>36.312681818199998</v>
      </c>
    </row>
    <row r="321" spans="1:11">
      <c r="A321" s="216" t="s">
        <v>541</v>
      </c>
      <c r="B321" s="216" t="s">
        <v>910</v>
      </c>
      <c r="C321" s="216" t="s">
        <v>1829</v>
      </c>
      <c r="D321" s="216" t="s">
        <v>452</v>
      </c>
      <c r="E321" s="217" t="s">
        <v>2194</v>
      </c>
      <c r="F321" s="223">
        <v>4.3303727300000006</v>
      </c>
      <c r="G321" s="224">
        <v>3.0890985199999998</v>
      </c>
      <c r="H321" s="221">
        <f t="shared" si="8"/>
        <v>0.40182409268060537</v>
      </c>
      <c r="I321" s="221">
        <f t="shared" si="9"/>
        <v>2.3671188022514819E-4</v>
      </c>
      <c r="J321" s="222">
        <v>37.197910530000001</v>
      </c>
      <c r="K321" s="222">
        <v>20.086952381</v>
      </c>
    </row>
    <row r="322" spans="1:11">
      <c r="A322" s="216" t="s">
        <v>1050</v>
      </c>
      <c r="B322" s="216" t="s">
        <v>1295</v>
      </c>
      <c r="C322" s="216" t="s">
        <v>1399</v>
      </c>
      <c r="D322" s="216" t="s">
        <v>452</v>
      </c>
      <c r="E322" s="217" t="s">
        <v>2194</v>
      </c>
      <c r="F322" s="223">
        <v>4.2988843320000001</v>
      </c>
      <c r="G322" s="224">
        <v>9.0610757</v>
      </c>
      <c r="H322" s="221">
        <f t="shared" si="8"/>
        <v>-0.5255657855280913</v>
      </c>
      <c r="I322" s="221">
        <f t="shared" si="9"/>
        <v>2.3499062472115423E-4</v>
      </c>
      <c r="J322" s="222">
        <v>8.2991831600000001</v>
      </c>
      <c r="K322" s="222">
        <v>27.582681818200001</v>
      </c>
    </row>
    <row r="323" spans="1:11">
      <c r="A323" s="216" t="s">
        <v>1047</v>
      </c>
      <c r="B323" s="216" t="s">
        <v>223</v>
      </c>
      <c r="C323" s="216" t="s">
        <v>1399</v>
      </c>
      <c r="D323" s="216" t="s">
        <v>452</v>
      </c>
      <c r="E323" s="217" t="s">
        <v>2194</v>
      </c>
      <c r="F323" s="223">
        <v>4.2766533150000008</v>
      </c>
      <c r="G323" s="224">
        <v>10.403909449999999</v>
      </c>
      <c r="H323" s="221">
        <f t="shared" si="8"/>
        <v>-0.58893785691300859</v>
      </c>
      <c r="I323" s="221">
        <f t="shared" si="9"/>
        <v>2.337754069647402E-4</v>
      </c>
      <c r="J323" s="222">
        <v>38.823517070000001</v>
      </c>
      <c r="K323" s="222">
        <v>31.430909090899998</v>
      </c>
    </row>
    <row r="324" spans="1:11">
      <c r="A324" s="216" t="s">
        <v>1960</v>
      </c>
      <c r="B324" s="216" t="s">
        <v>1895</v>
      </c>
      <c r="C324" s="216" t="s">
        <v>1834</v>
      </c>
      <c r="D324" s="216" t="s">
        <v>453</v>
      </c>
      <c r="E324" s="217" t="s">
        <v>454</v>
      </c>
      <c r="F324" s="223">
        <v>4.2759918200000007</v>
      </c>
      <c r="G324" s="224">
        <v>7.0797942899999997</v>
      </c>
      <c r="H324" s="221">
        <f t="shared" si="8"/>
        <v>-0.39602880467308033</v>
      </c>
      <c r="I324" s="221">
        <f t="shared" si="9"/>
        <v>2.3373924755422924E-4</v>
      </c>
      <c r="J324" s="222">
        <v>13.701000000000001</v>
      </c>
      <c r="K324" s="222">
        <v>59.631863636399999</v>
      </c>
    </row>
    <row r="325" spans="1:11">
      <c r="A325" s="216" t="s">
        <v>525</v>
      </c>
      <c r="B325" s="216" t="s">
        <v>526</v>
      </c>
      <c r="C325" s="216" t="s">
        <v>618</v>
      </c>
      <c r="D325" s="216" t="s">
        <v>453</v>
      </c>
      <c r="E325" s="217" t="s">
        <v>454</v>
      </c>
      <c r="F325" s="223">
        <v>4.2437500000000004</v>
      </c>
      <c r="G325" s="224">
        <v>2.5504885600000002</v>
      </c>
      <c r="H325" s="221">
        <f t="shared" si="8"/>
        <v>0.66389689667927776</v>
      </c>
      <c r="I325" s="221">
        <f t="shared" si="9"/>
        <v>2.3197680761893045E-4</v>
      </c>
      <c r="J325" s="222">
        <v>228.48572392253391</v>
      </c>
      <c r="K325" s="222">
        <v>31.5053181818</v>
      </c>
    </row>
    <row r="326" spans="1:11">
      <c r="A326" s="216" t="s">
        <v>1733</v>
      </c>
      <c r="B326" s="216" t="s">
        <v>1734</v>
      </c>
      <c r="C326" s="216" t="s">
        <v>347</v>
      </c>
      <c r="D326" s="216" t="s">
        <v>453</v>
      </c>
      <c r="E326" s="217" t="s">
        <v>454</v>
      </c>
      <c r="F326" s="223">
        <v>4.2360995300000006</v>
      </c>
      <c r="G326" s="224">
        <v>3.0693349999999998E-2</v>
      </c>
      <c r="H326" s="221">
        <f t="shared" si="8"/>
        <v>137.01359349826595</v>
      </c>
      <c r="I326" s="221">
        <f t="shared" si="9"/>
        <v>2.3155860871291941E-4</v>
      </c>
      <c r="J326" s="222">
        <v>8.8640000000000008</v>
      </c>
      <c r="K326" s="222">
        <v>75.210409090900001</v>
      </c>
    </row>
    <row r="327" spans="1:11">
      <c r="A327" s="216" t="s">
        <v>604</v>
      </c>
      <c r="B327" s="216" t="s">
        <v>605</v>
      </c>
      <c r="C327" s="216" t="s">
        <v>618</v>
      </c>
      <c r="D327" s="216" t="s">
        <v>1695</v>
      </c>
      <c r="E327" s="217" t="s">
        <v>454</v>
      </c>
      <c r="F327" s="223">
        <v>4.2285640000000004</v>
      </c>
      <c r="G327" s="224">
        <v>1.034052</v>
      </c>
      <c r="H327" s="221">
        <f t="shared" ref="H327:H390" si="10">IF(ISERROR(F327/G327-1),"",((F327/G327-1)))</f>
        <v>3.0893146572899628</v>
      </c>
      <c r="I327" s="221">
        <f t="shared" ref="I327:I390" si="11">F327/$F$881</f>
        <v>2.311466927911246E-4</v>
      </c>
      <c r="J327" s="222">
        <v>14.03343750139747</v>
      </c>
      <c r="K327" s="222">
        <v>67.937045454499994</v>
      </c>
    </row>
    <row r="328" spans="1:11">
      <c r="A328" s="216" t="s">
        <v>961</v>
      </c>
      <c r="B328" s="216" t="s">
        <v>962</v>
      </c>
      <c r="C328" s="216" t="s">
        <v>1829</v>
      </c>
      <c r="D328" s="216" t="s">
        <v>452</v>
      </c>
      <c r="E328" s="217" t="s">
        <v>2194</v>
      </c>
      <c r="F328" s="223">
        <v>4.2172751339999994</v>
      </c>
      <c r="G328" s="224">
        <v>15.860797101999999</v>
      </c>
      <c r="H328" s="221">
        <f t="shared" si="10"/>
        <v>-0.73410698674985175</v>
      </c>
      <c r="I328" s="221">
        <f t="shared" si="11"/>
        <v>2.3052960764324403E-4</v>
      </c>
      <c r="J328" s="222">
        <v>62.056990549999995</v>
      </c>
      <c r="K328" s="222">
        <v>42.350181818199999</v>
      </c>
    </row>
    <row r="329" spans="1:11">
      <c r="A329" s="216" t="s">
        <v>1935</v>
      </c>
      <c r="B329" s="216" t="s">
        <v>893</v>
      </c>
      <c r="C329" s="216" t="s">
        <v>1834</v>
      </c>
      <c r="D329" s="216" t="s">
        <v>453</v>
      </c>
      <c r="E329" s="217" t="s">
        <v>2194</v>
      </c>
      <c r="F329" s="223">
        <v>4.2134843320000002</v>
      </c>
      <c r="G329" s="224">
        <v>13.343060198000002</v>
      </c>
      <c r="H329" s="221">
        <f t="shared" si="10"/>
        <v>-0.68421904199820949</v>
      </c>
      <c r="I329" s="221">
        <f t="shared" si="11"/>
        <v>2.3032239040700832E-4</v>
      </c>
      <c r="J329" s="222">
        <v>27.393000000000001</v>
      </c>
      <c r="K329" s="222">
        <v>32.374454545500001</v>
      </c>
    </row>
    <row r="330" spans="1:11">
      <c r="A330" s="216" t="s">
        <v>1882</v>
      </c>
      <c r="B330" s="216" t="s">
        <v>873</v>
      </c>
      <c r="C330" s="216" t="s">
        <v>1831</v>
      </c>
      <c r="D330" s="216" t="s">
        <v>452</v>
      </c>
      <c r="E330" s="217" t="s">
        <v>2194</v>
      </c>
      <c r="F330" s="223">
        <v>4.2012756229999999</v>
      </c>
      <c r="G330" s="224">
        <v>11.125469838999999</v>
      </c>
      <c r="H330" s="221">
        <f t="shared" si="10"/>
        <v>-0.62237319557754267</v>
      </c>
      <c r="I330" s="221">
        <f t="shared" si="11"/>
        <v>2.2965502372919542E-4</v>
      </c>
      <c r="J330" s="222">
        <v>22.703512140000001</v>
      </c>
      <c r="K330" s="222">
        <v>62.842409090899999</v>
      </c>
    </row>
    <row r="331" spans="1:11">
      <c r="A331" s="216" t="s">
        <v>1709</v>
      </c>
      <c r="B331" s="216" t="s">
        <v>1710</v>
      </c>
      <c r="C331" s="216" t="s">
        <v>347</v>
      </c>
      <c r="D331" s="216" t="s">
        <v>453</v>
      </c>
      <c r="E331" s="217" t="s">
        <v>454</v>
      </c>
      <c r="F331" s="223">
        <v>4.1050309700000005</v>
      </c>
      <c r="G331" s="224">
        <v>0.5019112</v>
      </c>
      <c r="H331" s="221">
        <f t="shared" si="10"/>
        <v>7.1787992975649892</v>
      </c>
      <c r="I331" s="221">
        <f t="shared" si="11"/>
        <v>2.243939863558036E-4</v>
      </c>
      <c r="J331" s="222">
        <v>9.0269999999999992</v>
      </c>
      <c r="K331" s="222">
        <v>71.794136363600003</v>
      </c>
    </row>
    <row r="332" spans="1:11">
      <c r="A332" s="216" t="s">
        <v>1858</v>
      </c>
      <c r="B332" s="216" t="s">
        <v>1859</v>
      </c>
      <c r="C332" s="216" t="s">
        <v>1399</v>
      </c>
      <c r="D332" s="216" t="s">
        <v>452</v>
      </c>
      <c r="E332" s="217" t="s">
        <v>2194</v>
      </c>
      <c r="F332" s="223">
        <v>4.0912345590000001</v>
      </c>
      <c r="G332" s="224">
        <v>3.266647232</v>
      </c>
      <c r="H332" s="221">
        <f t="shared" si="10"/>
        <v>0.25242619372008157</v>
      </c>
      <c r="I332" s="221">
        <f t="shared" si="11"/>
        <v>2.2363983086116351E-4</v>
      </c>
      <c r="J332" s="222">
        <v>11.069632424215801</v>
      </c>
      <c r="K332" s="222">
        <v>84.159227272699994</v>
      </c>
    </row>
    <row r="333" spans="1:11">
      <c r="A333" s="216" t="s">
        <v>1951</v>
      </c>
      <c r="B333" s="216" t="s">
        <v>1898</v>
      </c>
      <c r="C333" s="216" t="s">
        <v>1834</v>
      </c>
      <c r="D333" s="216" t="s">
        <v>453</v>
      </c>
      <c r="E333" s="217" t="s">
        <v>454</v>
      </c>
      <c r="F333" s="223">
        <v>4.0363546750000001</v>
      </c>
      <c r="G333" s="224">
        <v>6.8722218710000007</v>
      </c>
      <c r="H333" s="221">
        <f t="shared" si="10"/>
        <v>-0.41265652495403848</v>
      </c>
      <c r="I333" s="221">
        <f t="shared" si="11"/>
        <v>2.2063992269201661E-4</v>
      </c>
      <c r="J333" s="222">
        <v>65.483999999999995</v>
      </c>
      <c r="K333" s="222">
        <v>30.541590909100002</v>
      </c>
    </row>
    <row r="334" spans="1:11">
      <c r="A334" s="216" t="s">
        <v>1284</v>
      </c>
      <c r="B334" s="216" t="s">
        <v>1285</v>
      </c>
      <c r="C334" s="216" t="s">
        <v>1835</v>
      </c>
      <c r="D334" s="216" t="s">
        <v>452</v>
      </c>
      <c r="E334" s="217" t="s">
        <v>2194</v>
      </c>
      <c r="F334" s="223">
        <v>4.0274660249999998</v>
      </c>
      <c r="G334" s="224">
        <v>9.1519874320000003</v>
      </c>
      <c r="H334" s="221">
        <f t="shared" si="10"/>
        <v>-0.55993536322854509</v>
      </c>
      <c r="I334" s="221">
        <f t="shared" si="11"/>
        <v>2.2015404094803025E-4</v>
      </c>
      <c r="J334" s="222">
        <v>602.88273000000004</v>
      </c>
      <c r="K334" s="222">
        <v>37.791909090899999</v>
      </c>
    </row>
    <row r="335" spans="1:11">
      <c r="A335" s="216" t="s">
        <v>825</v>
      </c>
      <c r="B335" s="216" t="s">
        <v>826</v>
      </c>
      <c r="C335" s="216" t="s">
        <v>1834</v>
      </c>
      <c r="D335" s="216" t="s">
        <v>453</v>
      </c>
      <c r="E335" s="217" t="s">
        <v>2194</v>
      </c>
      <c r="F335" s="223">
        <v>3.9857647900000002</v>
      </c>
      <c r="G335" s="224">
        <v>8.94367862</v>
      </c>
      <c r="H335" s="221">
        <f t="shared" si="10"/>
        <v>-0.55434838847105172</v>
      </c>
      <c r="I335" s="221">
        <f t="shared" si="11"/>
        <v>2.1787451944721924E-4</v>
      </c>
      <c r="J335" s="222">
        <v>59.326852860000002</v>
      </c>
      <c r="K335" s="222">
        <v>24.437409090900001</v>
      </c>
    </row>
    <row r="336" spans="1:11">
      <c r="A336" s="216" t="s">
        <v>394</v>
      </c>
      <c r="B336" s="216" t="s">
        <v>1188</v>
      </c>
      <c r="C336" s="216" t="s">
        <v>1399</v>
      </c>
      <c r="D336" s="216" t="s">
        <v>452</v>
      </c>
      <c r="E336" s="217" t="s">
        <v>2194</v>
      </c>
      <c r="F336" s="223">
        <v>3.9784154030000001</v>
      </c>
      <c r="G336" s="224">
        <v>7.5946603850000001</v>
      </c>
      <c r="H336" s="221">
        <f t="shared" si="10"/>
        <v>-0.47615624645209198</v>
      </c>
      <c r="I336" s="221">
        <f t="shared" si="11"/>
        <v>2.1747277869099747E-4</v>
      </c>
      <c r="J336" s="222">
        <v>79.492398640000005</v>
      </c>
      <c r="K336" s="222">
        <v>122.12949999999999</v>
      </c>
    </row>
    <row r="337" spans="1:11">
      <c r="A337" s="216" t="s">
        <v>1117</v>
      </c>
      <c r="B337" s="216" t="s">
        <v>1264</v>
      </c>
      <c r="C337" s="216" t="s">
        <v>1835</v>
      </c>
      <c r="D337" s="216" t="s">
        <v>452</v>
      </c>
      <c r="E337" s="217" t="s">
        <v>454</v>
      </c>
      <c r="F337" s="223">
        <v>3.9249271499999998</v>
      </c>
      <c r="G337" s="224">
        <v>13.154956525000001</v>
      </c>
      <c r="H337" s="221">
        <f t="shared" si="10"/>
        <v>-0.70163891134562306</v>
      </c>
      <c r="I337" s="221">
        <f t="shared" si="11"/>
        <v>2.1454894147719984E-4</v>
      </c>
      <c r="J337" s="222">
        <v>51.680731999999999</v>
      </c>
      <c r="K337" s="222">
        <v>30.517590909100001</v>
      </c>
    </row>
    <row r="338" spans="1:11">
      <c r="A338" s="216" t="s">
        <v>765</v>
      </c>
      <c r="B338" s="216" t="s">
        <v>766</v>
      </c>
      <c r="C338" s="216" t="s">
        <v>1831</v>
      </c>
      <c r="D338" s="216" t="s">
        <v>452</v>
      </c>
      <c r="E338" s="217" t="s">
        <v>2194</v>
      </c>
      <c r="F338" s="223">
        <v>3.9090176299999997</v>
      </c>
      <c r="G338" s="224">
        <v>1.682491358</v>
      </c>
      <c r="H338" s="221">
        <f t="shared" si="10"/>
        <v>1.3233507925096872</v>
      </c>
      <c r="I338" s="221">
        <f t="shared" si="11"/>
        <v>2.136792767560571E-4</v>
      </c>
      <c r="J338" s="222">
        <v>28.501143620000001</v>
      </c>
      <c r="K338" s="222">
        <v>144.8948636364</v>
      </c>
    </row>
    <row r="339" spans="1:11">
      <c r="A339" s="216" t="s">
        <v>1114</v>
      </c>
      <c r="B339" s="216" t="s">
        <v>1261</v>
      </c>
      <c r="C339" s="216" t="s">
        <v>1835</v>
      </c>
      <c r="D339" s="216" t="s">
        <v>452</v>
      </c>
      <c r="E339" s="217" t="s">
        <v>454</v>
      </c>
      <c r="F339" s="223">
        <v>3.9075124830000001</v>
      </c>
      <c r="G339" s="224">
        <v>15.836919188</v>
      </c>
      <c r="H339" s="221">
        <f t="shared" si="10"/>
        <v>-0.75326561709294992</v>
      </c>
      <c r="I339" s="221">
        <f t="shared" si="11"/>
        <v>2.1359700065683892E-4</v>
      </c>
      <c r="J339" s="222">
        <v>85.185108</v>
      </c>
      <c r="K339" s="222">
        <v>19.625090909099999</v>
      </c>
    </row>
    <row r="340" spans="1:11">
      <c r="A340" s="216" t="s">
        <v>2169</v>
      </c>
      <c r="B340" s="216" t="s">
        <v>2190</v>
      </c>
      <c r="C340" s="216" t="s">
        <v>1399</v>
      </c>
      <c r="D340" s="216" t="s">
        <v>452</v>
      </c>
      <c r="E340" s="217" t="s">
        <v>2194</v>
      </c>
      <c r="F340" s="223">
        <v>3.8807573999999998</v>
      </c>
      <c r="G340" s="224">
        <v>2.4574932</v>
      </c>
      <c r="H340" s="221">
        <f t="shared" si="10"/>
        <v>0.57915285381054149</v>
      </c>
      <c r="I340" s="221">
        <f t="shared" si="11"/>
        <v>2.121344831329698E-4</v>
      </c>
      <c r="J340" s="222">
        <v>11.0600426591676</v>
      </c>
      <c r="K340" s="222">
        <v>86.277363636399997</v>
      </c>
    </row>
    <row r="341" spans="1:11">
      <c r="A341" s="216" t="s">
        <v>269</v>
      </c>
      <c r="B341" s="216" t="s">
        <v>415</v>
      </c>
      <c r="C341" s="216" t="s">
        <v>1848</v>
      </c>
      <c r="D341" s="216" t="s">
        <v>453</v>
      </c>
      <c r="E341" s="217" t="s">
        <v>2194</v>
      </c>
      <c r="F341" s="223">
        <v>3.8779730400000001</v>
      </c>
      <c r="G341" s="224">
        <v>4.8741684900000006</v>
      </c>
      <c r="H341" s="221">
        <f t="shared" si="10"/>
        <v>-0.20438264537711959</v>
      </c>
      <c r="I341" s="221">
        <f t="shared" si="11"/>
        <v>2.1198228120211578E-4</v>
      </c>
      <c r="J341" s="222">
        <v>635.47072944931199</v>
      </c>
      <c r="K341" s="222">
        <v>29.898454545500002</v>
      </c>
    </row>
    <row r="342" spans="1:11">
      <c r="A342" s="216" t="s">
        <v>1947</v>
      </c>
      <c r="B342" s="216" t="s">
        <v>1901</v>
      </c>
      <c r="C342" s="216" t="s">
        <v>1834</v>
      </c>
      <c r="D342" s="216" t="s">
        <v>453</v>
      </c>
      <c r="E342" s="217" t="s">
        <v>454</v>
      </c>
      <c r="F342" s="223">
        <v>3.852364525</v>
      </c>
      <c r="G342" s="224">
        <v>26.3942385</v>
      </c>
      <c r="H342" s="221">
        <f t="shared" si="10"/>
        <v>-0.85404524835978879</v>
      </c>
      <c r="I342" s="221">
        <f t="shared" si="11"/>
        <v>2.1058243871432513E-4</v>
      </c>
      <c r="J342" s="222">
        <v>110.35899999999999</v>
      </c>
      <c r="K342" s="222">
        <v>41.056045454500001</v>
      </c>
    </row>
    <row r="343" spans="1:11">
      <c r="A343" s="216" t="s">
        <v>1683</v>
      </c>
      <c r="B343" s="216" t="s">
        <v>1684</v>
      </c>
      <c r="C343" s="216" t="s">
        <v>1027</v>
      </c>
      <c r="D343" s="216" t="s">
        <v>452</v>
      </c>
      <c r="E343" s="217" t="s">
        <v>2194</v>
      </c>
      <c r="F343" s="223">
        <v>3.8282108799999999</v>
      </c>
      <c r="G343" s="224">
        <v>2.5863067400000004</v>
      </c>
      <c r="H343" s="221">
        <f t="shared" si="10"/>
        <v>0.48018439607051389</v>
      </c>
      <c r="I343" s="221">
        <f t="shared" si="11"/>
        <v>2.0926212402579237E-4</v>
      </c>
      <c r="J343" s="222">
        <v>4.4758069271396295</v>
      </c>
      <c r="K343" s="222">
        <v>55.976863636399997</v>
      </c>
    </row>
    <row r="344" spans="1:11">
      <c r="A344" s="216" t="s">
        <v>1280</v>
      </c>
      <c r="B344" s="216" t="s">
        <v>1281</v>
      </c>
      <c r="C344" s="216" t="s">
        <v>1835</v>
      </c>
      <c r="D344" s="216" t="s">
        <v>452</v>
      </c>
      <c r="E344" s="217" t="s">
        <v>2194</v>
      </c>
      <c r="F344" s="223">
        <v>3.8239498520000001</v>
      </c>
      <c r="G344" s="224">
        <v>4.1833311579999997</v>
      </c>
      <c r="H344" s="221">
        <f t="shared" si="10"/>
        <v>-8.5907926584472327E-2</v>
      </c>
      <c r="I344" s="221">
        <f t="shared" si="11"/>
        <v>2.0902920274800389E-4</v>
      </c>
      <c r="J344" s="222">
        <v>570.05008499999997</v>
      </c>
      <c r="K344" s="222">
        <v>25.425909090899999</v>
      </c>
    </row>
    <row r="345" spans="1:11">
      <c r="A345" s="216" t="s">
        <v>278</v>
      </c>
      <c r="B345" s="216" t="s">
        <v>24</v>
      </c>
      <c r="C345" s="216" t="s">
        <v>1848</v>
      </c>
      <c r="D345" s="216" t="s">
        <v>1695</v>
      </c>
      <c r="E345" s="217" t="s">
        <v>2194</v>
      </c>
      <c r="F345" s="223">
        <v>3.8220417000000002</v>
      </c>
      <c r="G345" s="224">
        <v>16.18615797</v>
      </c>
      <c r="H345" s="221">
        <f t="shared" si="10"/>
        <v>-0.76386973937336411</v>
      </c>
      <c r="I345" s="221">
        <f t="shared" si="11"/>
        <v>2.0892489711986565E-4</v>
      </c>
      <c r="J345" s="222">
        <v>120.6461453017167</v>
      </c>
      <c r="K345" s="222">
        <v>83.073999999999998</v>
      </c>
    </row>
    <row r="346" spans="1:11">
      <c r="A346" s="216" t="s">
        <v>1950</v>
      </c>
      <c r="B346" s="216" t="s">
        <v>1897</v>
      </c>
      <c r="C346" s="216" t="s">
        <v>1834</v>
      </c>
      <c r="D346" s="216" t="s">
        <v>453</v>
      </c>
      <c r="E346" s="217" t="s">
        <v>454</v>
      </c>
      <c r="F346" s="223">
        <v>3.79712462</v>
      </c>
      <c r="G346" s="224">
        <v>6.1778925239999998</v>
      </c>
      <c r="H346" s="221">
        <f t="shared" si="10"/>
        <v>-0.38536894171453218</v>
      </c>
      <c r="I346" s="221">
        <f t="shared" si="11"/>
        <v>2.0756285065775417E-4</v>
      </c>
      <c r="J346" s="222">
        <v>12.148999999999999</v>
      </c>
      <c r="K346" s="222">
        <v>82.756681818199993</v>
      </c>
    </row>
    <row r="347" spans="1:11">
      <c r="A347" s="216" t="s">
        <v>83</v>
      </c>
      <c r="B347" s="216" t="s">
        <v>98</v>
      </c>
      <c r="C347" s="216" t="s">
        <v>1834</v>
      </c>
      <c r="D347" s="216" t="s">
        <v>1695</v>
      </c>
      <c r="E347" s="217" t="s">
        <v>454</v>
      </c>
      <c r="F347" s="223">
        <v>3.77789771</v>
      </c>
      <c r="G347" s="224">
        <v>1.3994251449999999</v>
      </c>
      <c r="H347" s="221">
        <f t="shared" si="10"/>
        <v>1.699606851783416</v>
      </c>
      <c r="I347" s="221">
        <f t="shared" si="11"/>
        <v>2.0651184689877297E-4</v>
      </c>
      <c r="J347" s="222">
        <v>95.124902669999997</v>
      </c>
      <c r="K347" s="222">
        <v>66.871090909100005</v>
      </c>
    </row>
    <row r="348" spans="1:11">
      <c r="A348" s="216" t="s">
        <v>596</v>
      </c>
      <c r="B348" s="216" t="s">
        <v>597</v>
      </c>
      <c r="C348" s="216" t="s">
        <v>1399</v>
      </c>
      <c r="D348" s="216" t="s">
        <v>452</v>
      </c>
      <c r="E348" s="217" t="s">
        <v>2194</v>
      </c>
      <c r="F348" s="223">
        <v>3.75557892</v>
      </c>
      <c r="G348" s="224">
        <v>2.6406219700000002</v>
      </c>
      <c r="H348" s="221">
        <f t="shared" si="10"/>
        <v>0.42223270224476694</v>
      </c>
      <c r="I348" s="221">
        <f t="shared" si="11"/>
        <v>2.0529183119235358E-4</v>
      </c>
      <c r="J348" s="222">
        <v>16.31389871</v>
      </c>
      <c r="K348" s="222">
        <v>10.919428571399999</v>
      </c>
    </row>
    <row r="349" spans="1:11">
      <c r="A349" s="216" t="s">
        <v>1023</v>
      </c>
      <c r="B349" s="216" t="s">
        <v>126</v>
      </c>
      <c r="C349" s="216" t="s">
        <v>1027</v>
      </c>
      <c r="D349" s="216" t="s">
        <v>452</v>
      </c>
      <c r="E349" s="217" t="s">
        <v>2194</v>
      </c>
      <c r="F349" s="223">
        <v>3.7002269240000003</v>
      </c>
      <c r="G349" s="224">
        <v>6.2868511789999992</v>
      </c>
      <c r="H349" s="221">
        <f t="shared" si="10"/>
        <v>-0.41143398839153578</v>
      </c>
      <c r="I349" s="221">
        <f t="shared" si="11"/>
        <v>2.0226611588692423E-4</v>
      </c>
      <c r="J349" s="222">
        <v>38.939008002899804</v>
      </c>
      <c r="K349" s="222">
        <v>71.730454545499995</v>
      </c>
    </row>
    <row r="350" spans="1:11">
      <c r="A350" s="216" t="s">
        <v>1955</v>
      </c>
      <c r="B350" s="216" t="s">
        <v>2021</v>
      </c>
      <c r="C350" s="216" t="s">
        <v>1834</v>
      </c>
      <c r="D350" s="216" t="s">
        <v>453</v>
      </c>
      <c r="E350" s="217" t="s">
        <v>454</v>
      </c>
      <c r="F350" s="223">
        <v>3.6118048410000001</v>
      </c>
      <c r="G350" s="224">
        <v>3.6380347450000001</v>
      </c>
      <c r="H350" s="221">
        <f t="shared" si="10"/>
        <v>-7.20991025059603E-3</v>
      </c>
      <c r="I350" s="221">
        <f t="shared" si="11"/>
        <v>1.9743268495028656E-4</v>
      </c>
      <c r="J350" s="222">
        <v>69.641999999999996</v>
      </c>
      <c r="K350" s="222">
        <v>30.8523636364</v>
      </c>
    </row>
    <row r="351" spans="1:11">
      <c r="A351" s="216" t="s">
        <v>982</v>
      </c>
      <c r="B351" s="216" t="s">
        <v>983</v>
      </c>
      <c r="C351" s="216" t="s">
        <v>1828</v>
      </c>
      <c r="D351" s="216" t="s">
        <v>452</v>
      </c>
      <c r="E351" s="217" t="s">
        <v>2194</v>
      </c>
      <c r="F351" s="223">
        <v>3.5775850249999999</v>
      </c>
      <c r="G351" s="224">
        <v>5.7421110939999993</v>
      </c>
      <c r="H351" s="221">
        <f t="shared" si="10"/>
        <v>-0.37695649449585511</v>
      </c>
      <c r="I351" s="221">
        <f t="shared" si="11"/>
        <v>1.9556212149273434E-4</v>
      </c>
      <c r="J351" s="222">
        <v>89.23726345</v>
      </c>
      <c r="K351" s="222">
        <v>41.633272727300003</v>
      </c>
    </row>
    <row r="352" spans="1:11">
      <c r="A352" s="216" t="s">
        <v>1994</v>
      </c>
      <c r="B352" s="216" t="s">
        <v>400</v>
      </c>
      <c r="C352" s="216" t="s">
        <v>1399</v>
      </c>
      <c r="D352" s="216" t="s">
        <v>452</v>
      </c>
      <c r="E352" s="217" t="s">
        <v>2194</v>
      </c>
      <c r="F352" s="223">
        <v>3.5746842499999998</v>
      </c>
      <c r="G352" s="224">
        <v>2.0056937100000001</v>
      </c>
      <c r="H352" s="221">
        <f t="shared" si="10"/>
        <v>0.78226826567651742</v>
      </c>
      <c r="I352" s="221">
        <f t="shared" si="11"/>
        <v>1.9540355594949526E-4</v>
      </c>
      <c r="J352" s="222">
        <v>58.392277619999994</v>
      </c>
      <c r="K352" s="222">
        <v>32.205714285699997</v>
      </c>
    </row>
    <row r="353" spans="1:11">
      <c r="A353" s="216" t="s">
        <v>594</v>
      </c>
      <c r="B353" s="216" t="s">
        <v>595</v>
      </c>
      <c r="C353" s="216" t="s">
        <v>618</v>
      </c>
      <c r="D353" s="216" t="s">
        <v>453</v>
      </c>
      <c r="E353" s="217" t="s">
        <v>454</v>
      </c>
      <c r="F353" s="223">
        <v>3.5377378999999998</v>
      </c>
      <c r="G353" s="224">
        <v>1.13329039</v>
      </c>
      <c r="H353" s="221">
        <f t="shared" si="10"/>
        <v>2.1216517242328332</v>
      </c>
      <c r="I353" s="221">
        <f t="shared" si="11"/>
        <v>1.9338395151328398E-4</v>
      </c>
      <c r="J353" s="222">
        <v>68.227705100207942</v>
      </c>
      <c r="K353" s="222">
        <v>38.251863636400003</v>
      </c>
    </row>
    <row r="354" spans="1:11">
      <c r="A354" s="216" t="s">
        <v>612</v>
      </c>
      <c r="B354" s="216" t="s">
        <v>613</v>
      </c>
      <c r="C354" s="216" t="s">
        <v>618</v>
      </c>
      <c r="D354" s="216" t="s">
        <v>453</v>
      </c>
      <c r="E354" s="217" t="s">
        <v>454</v>
      </c>
      <c r="F354" s="223">
        <v>3.5336500000000002</v>
      </c>
      <c r="G354" s="224">
        <v>1.5953390000000001</v>
      </c>
      <c r="H354" s="221">
        <f t="shared" si="10"/>
        <v>1.214983774608406</v>
      </c>
      <c r="I354" s="221">
        <f t="shared" si="11"/>
        <v>1.9316049395997256E-4</v>
      </c>
      <c r="J354" s="222">
        <v>172.89524629019999</v>
      </c>
      <c r="K354" s="222">
        <v>43.9680454545</v>
      </c>
    </row>
    <row r="355" spans="1:11">
      <c r="A355" s="216" t="s">
        <v>1080</v>
      </c>
      <c r="B355" s="216" t="s">
        <v>632</v>
      </c>
      <c r="C355" s="216" t="s">
        <v>1830</v>
      </c>
      <c r="D355" s="216" t="s">
        <v>452</v>
      </c>
      <c r="E355" s="217" t="s">
        <v>2194</v>
      </c>
      <c r="F355" s="223">
        <v>3.4441983299999999</v>
      </c>
      <c r="G355" s="224">
        <v>13.01260899</v>
      </c>
      <c r="H355" s="221">
        <f t="shared" si="10"/>
        <v>-0.73531838752345391</v>
      </c>
      <c r="I355" s="221">
        <f t="shared" si="11"/>
        <v>1.8827078253899298E-4</v>
      </c>
      <c r="J355" s="222">
        <v>51.423813090000003</v>
      </c>
      <c r="K355" s="222">
        <v>41.524272727300001</v>
      </c>
    </row>
    <row r="356" spans="1:11">
      <c r="A356" s="216" t="s">
        <v>552</v>
      </c>
      <c r="B356" s="216" t="s">
        <v>953</v>
      </c>
      <c r="C356" s="216" t="s">
        <v>1829</v>
      </c>
      <c r="D356" s="216" t="s">
        <v>452</v>
      </c>
      <c r="E356" s="217" t="s">
        <v>2194</v>
      </c>
      <c r="F356" s="223">
        <v>3.419165638</v>
      </c>
      <c r="G356" s="224">
        <v>5.8134704319999999</v>
      </c>
      <c r="H356" s="221">
        <f t="shared" si="10"/>
        <v>-0.41185464379773074</v>
      </c>
      <c r="I356" s="221">
        <f t="shared" si="11"/>
        <v>1.8690241635901819E-4</v>
      </c>
      <c r="J356" s="222">
        <v>43.385781919999999</v>
      </c>
      <c r="K356" s="222">
        <v>29.2411904762</v>
      </c>
    </row>
    <row r="357" spans="1:11">
      <c r="A357" s="216" t="s">
        <v>1066</v>
      </c>
      <c r="B357" s="216" t="s">
        <v>490</v>
      </c>
      <c r="C357" s="216" t="s">
        <v>1830</v>
      </c>
      <c r="D357" s="216" t="s">
        <v>452</v>
      </c>
      <c r="E357" s="217" t="s">
        <v>2194</v>
      </c>
      <c r="F357" s="223">
        <v>3.3648197599999996</v>
      </c>
      <c r="G357" s="224">
        <v>5.7742466100000005</v>
      </c>
      <c r="H357" s="221">
        <f t="shared" si="10"/>
        <v>-0.41727120657217665</v>
      </c>
      <c r="I357" s="221">
        <f t="shared" si="11"/>
        <v>1.83931698648105E-4</v>
      </c>
      <c r="J357" s="222">
        <v>21.896005250000002</v>
      </c>
      <c r="K357" s="222">
        <v>33.892818181800003</v>
      </c>
    </row>
    <row r="358" spans="1:11">
      <c r="A358" s="216" t="s">
        <v>104</v>
      </c>
      <c r="B358" s="216" t="s">
        <v>105</v>
      </c>
      <c r="C358" s="216" t="s">
        <v>1832</v>
      </c>
      <c r="D358" s="216" t="s">
        <v>453</v>
      </c>
      <c r="E358" s="217" t="s">
        <v>454</v>
      </c>
      <c r="F358" s="223">
        <v>3.3343952969999999</v>
      </c>
      <c r="G358" s="224">
        <v>6.0130562970000003</v>
      </c>
      <c r="H358" s="221">
        <f t="shared" si="10"/>
        <v>-0.44547412625031013</v>
      </c>
      <c r="I358" s="221">
        <f t="shared" si="11"/>
        <v>1.8226860119885369E-4</v>
      </c>
      <c r="J358" s="222">
        <v>13.534466511568315</v>
      </c>
      <c r="K358" s="222">
        <v>31.987363636400001</v>
      </c>
    </row>
    <row r="359" spans="1:11">
      <c r="A359" s="216" t="s">
        <v>1112</v>
      </c>
      <c r="B359" s="216" t="s">
        <v>1259</v>
      </c>
      <c r="C359" s="216" t="s">
        <v>1835</v>
      </c>
      <c r="D359" s="216" t="s">
        <v>452</v>
      </c>
      <c r="E359" s="217" t="s">
        <v>454</v>
      </c>
      <c r="F359" s="223">
        <v>3.28894069</v>
      </c>
      <c r="G359" s="224">
        <v>6.78459068</v>
      </c>
      <c r="H359" s="221">
        <f t="shared" si="10"/>
        <v>-0.51523373404156492</v>
      </c>
      <c r="I359" s="221">
        <f t="shared" si="11"/>
        <v>1.7978390850408301E-4</v>
      </c>
      <c r="J359" s="222">
        <v>9.7614230000000006</v>
      </c>
      <c r="K359" s="222">
        <v>28.766409090900002</v>
      </c>
    </row>
    <row r="360" spans="1:11">
      <c r="A360" s="216" t="s">
        <v>309</v>
      </c>
      <c r="B360" s="216" t="s">
        <v>317</v>
      </c>
      <c r="C360" s="216" t="s">
        <v>2083</v>
      </c>
      <c r="D360" s="216" t="s">
        <v>1695</v>
      </c>
      <c r="E360" s="217" t="s">
        <v>454</v>
      </c>
      <c r="F360" s="223">
        <v>3.287166</v>
      </c>
      <c r="G360" s="224">
        <v>0.67435999999999996</v>
      </c>
      <c r="H360" s="221">
        <f t="shared" si="10"/>
        <v>3.8744973011447899</v>
      </c>
      <c r="I360" s="221">
        <f t="shared" si="11"/>
        <v>1.7968689833130816E-4</v>
      </c>
      <c r="J360" s="222">
        <v>55.8812108421576</v>
      </c>
      <c r="K360" s="222">
        <v>103.2341363636</v>
      </c>
    </row>
    <row r="361" spans="1:11">
      <c r="A361" s="216" t="s">
        <v>279</v>
      </c>
      <c r="B361" s="216" t="s">
        <v>407</v>
      </c>
      <c r="C361" s="216" t="s">
        <v>1848</v>
      </c>
      <c r="D361" s="216" t="s">
        <v>453</v>
      </c>
      <c r="E361" s="217" t="s">
        <v>2194</v>
      </c>
      <c r="F361" s="223">
        <v>3.2632906299999997</v>
      </c>
      <c r="G361" s="224">
        <v>1.3260113200000001</v>
      </c>
      <c r="H361" s="221">
        <f t="shared" si="10"/>
        <v>1.4609824824119899</v>
      </c>
      <c r="I361" s="221">
        <f t="shared" si="11"/>
        <v>1.7838179503509117E-4</v>
      </c>
      <c r="J361" s="222">
        <v>179.15743687050809</v>
      </c>
      <c r="K361" s="222">
        <v>29.013409090900002</v>
      </c>
    </row>
    <row r="362" spans="1:11">
      <c r="A362" s="216" t="s">
        <v>1946</v>
      </c>
      <c r="B362" s="216" t="s">
        <v>1900</v>
      </c>
      <c r="C362" s="216" t="s">
        <v>1834</v>
      </c>
      <c r="D362" s="216" t="s">
        <v>453</v>
      </c>
      <c r="E362" s="217" t="s">
        <v>454</v>
      </c>
      <c r="F362" s="223">
        <v>3.2583177400000003</v>
      </c>
      <c r="G362" s="224">
        <v>15.211773142</v>
      </c>
      <c r="H362" s="221">
        <f t="shared" si="10"/>
        <v>-0.78580289690202376</v>
      </c>
      <c r="I362" s="221">
        <f t="shared" si="11"/>
        <v>1.7810996112714656E-4</v>
      </c>
      <c r="J362" s="222">
        <v>90.554000000000002</v>
      </c>
      <c r="K362" s="222">
        <v>27.0910909091</v>
      </c>
    </row>
    <row r="363" spans="1:11">
      <c r="A363" s="216" t="s">
        <v>652</v>
      </c>
      <c r="B363" s="216" t="s">
        <v>653</v>
      </c>
      <c r="C363" s="216" t="s">
        <v>1399</v>
      </c>
      <c r="D363" s="216" t="s">
        <v>452</v>
      </c>
      <c r="E363" s="217" t="s">
        <v>2194</v>
      </c>
      <c r="F363" s="223">
        <v>3.2481974660000001</v>
      </c>
      <c r="G363" s="224">
        <v>21.850362852000003</v>
      </c>
      <c r="H363" s="221">
        <f t="shared" si="10"/>
        <v>-0.85134354573417592</v>
      </c>
      <c r="I363" s="221">
        <f t="shared" si="11"/>
        <v>1.7755675491689646E-4</v>
      </c>
      <c r="J363" s="222">
        <v>217.18986174767522</v>
      </c>
      <c r="K363" s="222">
        <v>97.667727272700006</v>
      </c>
    </row>
    <row r="364" spans="1:11">
      <c r="A364" s="216" t="s">
        <v>1654</v>
      </c>
      <c r="B364" s="216" t="s">
        <v>1655</v>
      </c>
      <c r="C364" s="216" t="s">
        <v>1830</v>
      </c>
      <c r="D364" s="216" t="s">
        <v>452</v>
      </c>
      <c r="E364" s="217" t="s">
        <v>2194</v>
      </c>
      <c r="F364" s="223">
        <v>3.24233875</v>
      </c>
      <c r="G364" s="224">
        <v>5.9846752599999995</v>
      </c>
      <c r="H364" s="221">
        <f t="shared" si="10"/>
        <v>-0.45822645187267852</v>
      </c>
      <c r="I364" s="221">
        <f t="shared" si="11"/>
        <v>1.7723649895591242E-4</v>
      </c>
      <c r="J364" s="222">
        <v>263.41537505000002</v>
      </c>
      <c r="K364" s="222">
        <v>41.806684210500002</v>
      </c>
    </row>
    <row r="365" spans="1:11">
      <c r="A365" s="216" t="s">
        <v>1085</v>
      </c>
      <c r="B365" s="216" t="s">
        <v>117</v>
      </c>
      <c r="C365" s="216" t="s">
        <v>1832</v>
      </c>
      <c r="D365" s="216" t="s">
        <v>453</v>
      </c>
      <c r="E365" s="217" t="s">
        <v>454</v>
      </c>
      <c r="F365" s="223">
        <v>3.2422962100000001</v>
      </c>
      <c r="G365" s="224">
        <v>0.63819283999999998</v>
      </c>
      <c r="H365" s="221">
        <f t="shared" si="10"/>
        <v>4.0804333843670202</v>
      </c>
      <c r="I365" s="221">
        <f t="shared" si="11"/>
        <v>1.7723417358486181E-4</v>
      </c>
      <c r="J365" s="222">
        <v>32.44362323</v>
      </c>
      <c r="K365" s="222">
        <v>31.260363636400001</v>
      </c>
    </row>
    <row r="366" spans="1:11">
      <c r="A366" s="216" t="s">
        <v>709</v>
      </c>
      <c r="B366" s="216" t="s">
        <v>721</v>
      </c>
      <c r="C366" s="216" t="s">
        <v>1848</v>
      </c>
      <c r="D366" s="216" t="s">
        <v>452</v>
      </c>
      <c r="E366" s="217" t="s">
        <v>2194</v>
      </c>
      <c r="F366" s="223">
        <v>3.2265725999999999</v>
      </c>
      <c r="G366" s="224">
        <v>0.26200820000000002</v>
      </c>
      <c r="H366" s="221">
        <f t="shared" si="10"/>
        <v>11.31477717109617</v>
      </c>
      <c r="I366" s="221">
        <f t="shared" si="11"/>
        <v>1.7637467129277457E-4</v>
      </c>
      <c r="J366" s="222">
        <v>29.188350627898501</v>
      </c>
      <c r="K366" s="222">
        <v>80.410590909099994</v>
      </c>
    </row>
    <row r="367" spans="1:11">
      <c r="A367" s="216" t="s">
        <v>1299</v>
      </c>
      <c r="B367" s="216" t="s">
        <v>1300</v>
      </c>
      <c r="C367" s="216" t="s">
        <v>1835</v>
      </c>
      <c r="D367" s="216" t="s">
        <v>452</v>
      </c>
      <c r="E367" s="217" t="s">
        <v>2194</v>
      </c>
      <c r="F367" s="223">
        <v>3.1949428520000001</v>
      </c>
      <c r="G367" s="224">
        <v>10.434813613999999</v>
      </c>
      <c r="H367" s="221">
        <f t="shared" si="10"/>
        <v>-0.6938188864520336</v>
      </c>
      <c r="I367" s="221">
        <f t="shared" si="11"/>
        <v>1.7464568915036958E-4</v>
      </c>
      <c r="J367" s="222">
        <v>563.24058000000002</v>
      </c>
      <c r="K367" s="222">
        <v>39.688363636399998</v>
      </c>
    </row>
    <row r="368" spans="1:11">
      <c r="A368" s="216" t="s">
        <v>833</v>
      </c>
      <c r="B368" s="216" t="s">
        <v>834</v>
      </c>
      <c r="C368" s="216" t="s">
        <v>1834</v>
      </c>
      <c r="D368" s="216" t="s">
        <v>453</v>
      </c>
      <c r="E368" s="217" t="s">
        <v>454</v>
      </c>
      <c r="F368" s="223">
        <v>3.1938579500000004</v>
      </c>
      <c r="G368" s="224">
        <v>4.5346806100000006</v>
      </c>
      <c r="H368" s="221">
        <f t="shared" si="10"/>
        <v>-0.29568182972868728</v>
      </c>
      <c r="I368" s="221">
        <f t="shared" si="11"/>
        <v>1.7458638497304074E-4</v>
      </c>
      <c r="J368" s="222">
        <v>127.62178676999999</v>
      </c>
      <c r="K368" s="222">
        <v>49.096909090899999</v>
      </c>
    </row>
    <row r="369" spans="1:11">
      <c r="A369" s="216" t="s">
        <v>1701</v>
      </c>
      <c r="B369" s="216" t="s">
        <v>1702</v>
      </c>
      <c r="C369" s="216" t="s">
        <v>347</v>
      </c>
      <c r="D369" s="216" t="s">
        <v>453</v>
      </c>
      <c r="E369" s="217" t="s">
        <v>454</v>
      </c>
      <c r="F369" s="223">
        <v>3.1287574999999999</v>
      </c>
      <c r="G369" s="224">
        <v>0.269598</v>
      </c>
      <c r="H369" s="221">
        <f t="shared" si="10"/>
        <v>10.605269697846422</v>
      </c>
      <c r="I369" s="221">
        <f t="shared" si="11"/>
        <v>1.7102778831547234E-4</v>
      </c>
      <c r="J369" s="222">
        <v>16.638000000000002</v>
      </c>
      <c r="K369" s="222">
        <v>80.338636363600003</v>
      </c>
    </row>
    <row r="370" spans="1:11">
      <c r="A370" s="216" t="s">
        <v>272</v>
      </c>
      <c r="B370" s="216" t="s">
        <v>411</v>
      </c>
      <c r="C370" s="216" t="s">
        <v>1848</v>
      </c>
      <c r="D370" s="216" t="s">
        <v>453</v>
      </c>
      <c r="E370" s="217" t="s">
        <v>2194</v>
      </c>
      <c r="F370" s="223">
        <v>3.1278737000000003</v>
      </c>
      <c r="G370" s="224">
        <v>2.5146733800000001</v>
      </c>
      <c r="H370" s="221">
        <f t="shared" si="10"/>
        <v>0.24384889301210166</v>
      </c>
      <c r="I370" s="221">
        <f t="shared" si="11"/>
        <v>1.7097947701000583E-4</v>
      </c>
      <c r="J370" s="222">
        <v>28.945410445276195</v>
      </c>
      <c r="K370" s="222">
        <v>54.3916363636</v>
      </c>
    </row>
    <row r="371" spans="1:11">
      <c r="A371" s="216" t="s">
        <v>1376</v>
      </c>
      <c r="B371" s="216" t="s">
        <v>969</v>
      </c>
      <c r="C371" s="216" t="s">
        <v>1835</v>
      </c>
      <c r="D371" s="216" t="s">
        <v>452</v>
      </c>
      <c r="E371" s="217" t="s">
        <v>454</v>
      </c>
      <c r="F371" s="223">
        <v>3.0795491209999999</v>
      </c>
      <c r="G371" s="224">
        <v>3.3322295120000001</v>
      </c>
      <c r="H371" s="221">
        <f t="shared" si="10"/>
        <v>-7.5829227875825911E-2</v>
      </c>
      <c r="I371" s="221">
        <f t="shared" si="11"/>
        <v>1.6833790256147587E-4</v>
      </c>
      <c r="J371" s="222">
        <v>110.16875899999999</v>
      </c>
      <c r="K371" s="222">
        <v>111.29845454549999</v>
      </c>
    </row>
    <row r="372" spans="1:11">
      <c r="A372" s="216" t="s">
        <v>1330</v>
      </c>
      <c r="B372" s="216" t="s">
        <v>1331</v>
      </c>
      <c r="C372" s="216" t="s">
        <v>1834</v>
      </c>
      <c r="D372" s="216" t="s">
        <v>453</v>
      </c>
      <c r="E372" s="217" t="s">
        <v>454</v>
      </c>
      <c r="F372" s="223">
        <v>3.0751632</v>
      </c>
      <c r="G372" s="224">
        <v>14.015958402000001</v>
      </c>
      <c r="H372" s="221">
        <f t="shared" si="10"/>
        <v>-0.78059558170769172</v>
      </c>
      <c r="I372" s="221">
        <f t="shared" si="11"/>
        <v>1.6809815423698721E-4</v>
      </c>
      <c r="J372" s="222">
        <v>55.493000000000002</v>
      </c>
      <c r="K372" s="222">
        <v>104.6411818182</v>
      </c>
    </row>
    <row r="373" spans="1:11">
      <c r="A373" s="216" t="s">
        <v>1237</v>
      </c>
      <c r="B373" s="216" t="s">
        <v>1238</v>
      </c>
      <c r="C373" s="216" t="s">
        <v>1829</v>
      </c>
      <c r="D373" s="216" t="s">
        <v>452</v>
      </c>
      <c r="E373" s="217" t="s">
        <v>2194</v>
      </c>
      <c r="F373" s="223">
        <v>3.0719966400000001</v>
      </c>
      <c r="G373" s="224">
        <v>2.3827117599999998</v>
      </c>
      <c r="H373" s="221">
        <f t="shared" si="10"/>
        <v>0.28928588491962626</v>
      </c>
      <c r="I373" s="221">
        <f t="shared" si="11"/>
        <v>1.6792506004436659E-4</v>
      </c>
      <c r="J373" s="222">
        <v>24.350724070000002</v>
      </c>
      <c r="K373" s="222">
        <v>70.605181818199995</v>
      </c>
    </row>
    <row r="374" spans="1:11">
      <c r="A374" s="216" t="s">
        <v>1713</v>
      </c>
      <c r="B374" s="216" t="s">
        <v>1714</v>
      </c>
      <c r="C374" s="216" t="s">
        <v>1833</v>
      </c>
      <c r="D374" s="216" t="s">
        <v>452</v>
      </c>
      <c r="E374" s="217" t="s">
        <v>2194</v>
      </c>
      <c r="F374" s="223">
        <v>3.0407916299999997</v>
      </c>
      <c r="G374" s="224">
        <v>2.5916328700000002</v>
      </c>
      <c r="H374" s="221">
        <f t="shared" si="10"/>
        <v>0.17331110636824087</v>
      </c>
      <c r="I374" s="221">
        <f t="shared" si="11"/>
        <v>1.6621929542545244E-4</v>
      </c>
      <c r="J374" s="222">
        <v>43.663874999999997</v>
      </c>
      <c r="K374" s="222">
        <v>114.1354545455</v>
      </c>
    </row>
    <row r="375" spans="1:11">
      <c r="A375" s="216" t="s">
        <v>1886</v>
      </c>
      <c r="B375" s="216" t="s">
        <v>189</v>
      </c>
      <c r="C375" s="216" t="s">
        <v>2083</v>
      </c>
      <c r="D375" s="216" t="s">
        <v>453</v>
      </c>
      <c r="E375" s="217" t="s">
        <v>454</v>
      </c>
      <c r="F375" s="223">
        <v>3.0390306120000004</v>
      </c>
      <c r="G375" s="224">
        <v>1.347973428</v>
      </c>
      <c r="H375" s="221">
        <f t="shared" si="10"/>
        <v>1.2545181892116646</v>
      </c>
      <c r="I375" s="221">
        <f t="shared" si="11"/>
        <v>1.6612303260747321E-4</v>
      </c>
      <c r="J375" s="222">
        <v>346.78087167530606</v>
      </c>
      <c r="K375" s="222">
        <v>56.804681818200002</v>
      </c>
    </row>
    <row r="376" spans="1:11">
      <c r="A376" s="216" t="s">
        <v>1048</v>
      </c>
      <c r="B376" s="216" t="s">
        <v>1294</v>
      </c>
      <c r="C376" s="216" t="s">
        <v>1399</v>
      </c>
      <c r="D376" s="216" t="s">
        <v>452</v>
      </c>
      <c r="E376" s="217" t="s">
        <v>2194</v>
      </c>
      <c r="F376" s="223">
        <v>3.0350569799999998</v>
      </c>
      <c r="G376" s="224">
        <v>11.392349960000001</v>
      </c>
      <c r="H376" s="221">
        <f t="shared" si="10"/>
        <v>-0.73358815427401081</v>
      </c>
      <c r="I376" s="221">
        <f t="shared" si="11"/>
        <v>1.6590582130473095E-4</v>
      </c>
      <c r="J376" s="222">
        <v>26.622756899999999</v>
      </c>
      <c r="K376" s="222">
        <v>32.357227272700001</v>
      </c>
    </row>
    <row r="377" spans="1:11">
      <c r="A377" s="216" t="s">
        <v>614</v>
      </c>
      <c r="B377" s="216" t="s">
        <v>615</v>
      </c>
      <c r="C377" s="216" t="s">
        <v>1399</v>
      </c>
      <c r="D377" s="216" t="s">
        <v>452</v>
      </c>
      <c r="E377" s="217" t="s">
        <v>2194</v>
      </c>
      <c r="F377" s="223">
        <v>3.0323551000000002</v>
      </c>
      <c r="G377" s="224">
        <v>1.8509984499999999</v>
      </c>
      <c r="H377" s="221">
        <f t="shared" si="10"/>
        <v>0.6382267094821179</v>
      </c>
      <c r="I377" s="221">
        <f t="shared" si="11"/>
        <v>1.6575812799174847E-4</v>
      </c>
      <c r="J377" s="222">
        <v>14.53081087</v>
      </c>
      <c r="K377" s="222">
        <v>46.9128095238</v>
      </c>
    </row>
    <row r="378" spans="1:11">
      <c r="A378" s="216" t="s">
        <v>1098</v>
      </c>
      <c r="B378" s="216" t="s">
        <v>1323</v>
      </c>
      <c r="C378" s="216" t="s">
        <v>1834</v>
      </c>
      <c r="D378" s="216" t="s">
        <v>453</v>
      </c>
      <c r="E378" s="217" t="s">
        <v>454</v>
      </c>
      <c r="F378" s="223">
        <v>3.0079564300000001</v>
      </c>
      <c r="G378" s="224">
        <v>10.372319869999998</v>
      </c>
      <c r="H378" s="221">
        <f t="shared" si="10"/>
        <v>-0.7100015746043512</v>
      </c>
      <c r="I378" s="221">
        <f t="shared" si="11"/>
        <v>1.6442441946114516E-4</v>
      </c>
      <c r="J378" s="222">
        <v>115.22799999999999</v>
      </c>
      <c r="K378" s="222">
        <v>34.337000000000003</v>
      </c>
    </row>
    <row r="379" spans="1:11">
      <c r="A379" s="216" t="s">
        <v>1987</v>
      </c>
      <c r="B379" s="216" t="s">
        <v>822</v>
      </c>
      <c r="C379" s="216" t="s">
        <v>1834</v>
      </c>
      <c r="D379" s="216" t="s">
        <v>1695</v>
      </c>
      <c r="E379" s="217" t="s">
        <v>2194</v>
      </c>
      <c r="F379" s="223">
        <v>2.9300795600000002</v>
      </c>
      <c r="G379" s="224">
        <v>2.0854773049999999</v>
      </c>
      <c r="H379" s="221">
        <f t="shared" si="10"/>
        <v>0.40499230222982474</v>
      </c>
      <c r="I379" s="221">
        <f t="shared" si="11"/>
        <v>1.6016742324554472E-4</v>
      </c>
      <c r="J379" s="222">
        <v>73.67</v>
      </c>
      <c r="K379" s="222">
        <v>51.049227272700001</v>
      </c>
    </row>
    <row r="380" spans="1:11">
      <c r="A380" s="216" t="s">
        <v>1693</v>
      </c>
      <c r="B380" s="216" t="s">
        <v>1694</v>
      </c>
      <c r="C380" s="216" t="s">
        <v>1834</v>
      </c>
      <c r="D380" s="216" t="s">
        <v>1695</v>
      </c>
      <c r="E380" s="217" t="s">
        <v>2194</v>
      </c>
      <c r="F380" s="223">
        <v>2.91060345</v>
      </c>
      <c r="G380" s="224">
        <v>4.5253923799999995</v>
      </c>
      <c r="H380" s="221">
        <f t="shared" si="10"/>
        <v>-0.35682849008553807</v>
      </c>
      <c r="I380" s="221">
        <f t="shared" si="11"/>
        <v>1.5910279742577794E-4</v>
      </c>
      <c r="J380" s="222">
        <v>45.570999999999998</v>
      </c>
      <c r="K380" s="222">
        <v>63.593909090899999</v>
      </c>
    </row>
    <row r="381" spans="1:11">
      <c r="A381" s="216" t="s">
        <v>1958</v>
      </c>
      <c r="B381" s="216" t="s">
        <v>2024</v>
      </c>
      <c r="C381" s="216" t="s">
        <v>1834</v>
      </c>
      <c r="D381" s="216" t="s">
        <v>453</v>
      </c>
      <c r="E381" s="217" t="s">
        <v>454</v>
      </c>
      <c r="F381" s="223">
        <v>2.9015563199999996</v>
      </c>
      <c r="G381" s="224">
        <v>25.841120280000002</v>
      </c>
      <c r="H381" s="221">
        <f t="shared" si="10"/>
        <v>-0.88771553676619475</v>
      </c>
      <c r="I381" s="221">
        <f t="shared" si="11"/>
        <v>1.5860825266335944E-4</v>
      </c>
      <c r="J381" s="222">
        <v>100.18300000000001</v>
      </c>
      <c r="K381" s="222">
        <v>28.628272727300001</v>
      </c>
    </row>
    <row r="382" spans="1:11">
      <c r="A382" s="216" t="s">
        <v>547</v>
      </c>
      <c r="B382" s="216" t="s">
        <v>949</v>
      </c>
      <c r="C382" s="216" t="s">
        <v>1829</v>
      </c>
      <c r="D382" s="216" t="s">
        <v>452</v>
      </c>
      <c r="E382" s="217" t="s">
        <v>2194</v>
      </c>
      <c r="F382" s="223">
        <v>2.8863262089999999</v>
      </c>
      <c r="G382" s="224">
        <v>8.2074462379999993</v>
      </c>
      <c r="H382" s="221">
        <f t="shared" si="10"/>
        <v>-0.64832834412774132</v>
      </c>
      <c r="I382" s="221">
        <f t="shared" si="11"/>
        <v>1.5777572658867033E-4</v>
      </c>
      <c r="J382" s="222">
        <v>59.82049679</v>
      </c>
      <c r="K382" s="222">
        <v>15.430857142900001</v>
      </c>
    </row>
    <row r="383" spans="1:11">
      <c r="A383" s="216" t="s">
        <v>518</v>
      </c>
      <c r="B383" s="216" t="s">
        <v>817</v>
      </c>
      <c r="C383" s="216" t="s">
        <v>1399</v>
      </c>
      <c r="D383" s="216" t="s">
        <v>452</v>
      </c>
      <c r="E383" s="217" t="s">
        <v>2194</v>
      </c>
      <c r="F383" s="223">
        <v>2.8726357899999999</v>
      </c>
      <c r="G383" s="224">
        <v>2.6151433599999998</v>
      </c>
      <c r="H383" s="221">
        <f t="shared" si="10"/>
        <v>9.8462070545914493E-2</v>
      </c>
      <c r="I383" s="221">
        <f t="shared" si="11"/>
        <v>1.570273649522437E-4</v>
      </c>
      <c r="J383" s="222">
        <v>89.700802155068999</v>
      </c>
      <c r="K383" s="222">
        <v>17.0756818182</v>
      </c>
    </row>
    <row r="384" spans="1:11">
      <c r="A384" s="216" t="s">
        <v>10</v>
      </c>
      <c r="B384" s="216" t="s">
        <v>11</v>
      </c>
      <c r="C384" s="216" t="s">
        <v>2083</v>
      </c>
      <c r="D384" s="216" t="s">
        <v>453</v>
      </c>
      <c r="E384" s="217" t="s">
        <v>454</v>
      </c>
      <c r="F384" s="223">
        <v>2.8664191899999998</v>
      </c>
      <c r="G384" s="224">
        <v>2.649265051</v>
      </c>
      <c r="H384" s="221">
        <f t="shared" si="10"/>
        <v>8.1967690970758955E-2</v>
      </c>
      <c r="I384" s="221">
        <f t="shared" si="11"/>
        <v>1.5668754591901981E-4</v>
      </c>
      <c r="J384" s="222">
        <v>81.401796748542608</v>
      </c>
      <c r="K384" s="222">
        <v>77.314045454500004</v>
      </c>
    </row>
    <row r="385" spans="1:11">
      <c r="A385" s="216" t="s">
        <v>53</v>
      </c>
      <c r="B385" s="216" t="s">
        <v>1191</v>
      </c>
      <c r="C385" s="216" t="s">
        <v>1833</v>
      </c>
      <c r="D385" s="216" t="s">
        <v>452</v>
      </c>
      <c r="E385" s="217" t="s">
        <v>2194</v>
      </c>
      <c r="F385" s="223">
        <v>2.8606956299999999</v>
      </c>
      <c r="G385" s="224">
        <v>3.7563154320000001</v>
      </c>
      <c r="H385" s="221">
        <f t="shared" si="10"/>
        <v>-0.23843040293427631</v>
      </c>
      <c r="I385" s="221">
        <f t="shared" si="11"/>
        <v>1.5637467801280118E-4</v>
      </c>
      <c r="J385" s="222">
        <v>42.917394775805555</v>
      </c>
      <c r="K385" s="222">
        <v>119.54457142859999</v>
      </c>
    </row>
    <row r="386" spans="1:11">
      <c r="A386" s="216" t="s">
        <v>1049</v>
      </c>
      <c r="B386" s="216" t="s">
        <v>224</v>
      </c>
      <c r="C386" s="216" t="s">
        <v>1399</v>
      </c>
      <c r="D386" s="216" t="s">
        <v>452</v>
      </c>
      <c r="E386" s="217" t="s">
        <v>2194</v>
      </c>
      <c r="F386" s="223">
        <v>2.8144381250000001</v>
      </c>
      <c r="G386" s="224">
        <v>7.4926845199999992</v>
      </c>
      <c r="H386" s="221">
        <f t="shared" si="10"/>
        <v>-0.62437519990498669</v>
      </c>
      <c r="I386" s="221">
        <f t="shared" si="11"/>
        <v>1.5384609637196072E-4</v>
      </c>
      <c r="J386" s="222">
        <v>19.117300850000003</v>
      </c>
      <c r="K386" s="222">
        <v>32.027909090900003</v>
      </c>
    </row>
    <row r="387" spans="1:11">
      <c r="A387" s="216" t="s">
        <v>2281</v>
      </c>
      <c r="B387" s="216" t="s">
        <v>2271</v>
      </c>
      <c r="C387" s="216" t="s">
        <v>2083</v>
      </c>
      <c r="D387" s="216" t="s">
        <v>453</v>
      </c>
      <c r="E387" s="217" t="s">
        <v>454</v>
      </c>
      <c r="F387" s="223">
        <v>2.8035004199999998</v>
      </c>
      <c r="G387" s="224">
        <v>1.3787273600000001</v>
      </c>
      <c r="H387" s="221">
        <f t="shared" si="10"/>
        <v>1.0333972483145613</v>
      </c>
      <c r="I387" s="221">
        <f t="shared" si="11"/>
        <v>1.5324820679585993E-4</v>
      </c>
      <c r="J387" s="222">
        <v>1.4928535103634</v>
      </c>
      <c r="K387" s="222">
        <v>137.68263636360001</v>
      </c>
    </row>
    <row r="388" spans="1:11">
      <c r="A388" s="216" t="s">
        <v>857</v>
      </c>
      <c r="B388" s="216" t="s">
        <v>858</v>
      </c>
      <c r="C388" s="216" t="s">
        <v>1829</v>
      </c>
      <c r="D388" s="216" t="s">
        <v>452</v>
      </c>
      <c r="E388" s="217" t="s">
        <v>2194</v>
      </c>
      <c r="F388" s="223">
        <v>2.8025596800000003</v>
      </c>
      <c r="G388" s="224">
        <v>0.44778747999999996</v>
      </c>
      <c r="H388" s="221">
        <f t="shared" si="10"/>
        <v>5.2586825339556178</v>
      </c>
      <c r="I388" s="221">
        <f t="shared" si="11"/>
        <v>1.5319678296976289E-4</v>
      </c>
      <c r="J388" s="222">
        <v>12.864680119999999</v>
      </c>
      <c r="K388" s="222">
        <v>6.9668571429000004</v>
      </c>
    </row>
    <row r="389" spans="1:11">
      <c r="A389" s="216" t="s">
        <v>629</v>
      </c>
      <c r="B389" s="216" t="s">
        <v>630</v>
      </c>
      <c r="C389" s="216" t="s">
        <v>1832</v>
      </c>
      <c r="D389" s="216" t="s">
        <v>453</v>
      </c>
      <c r="E389" s="217" t="s">
        <v>454</v>
      </c>
      <c r="F389" s="223">
        <v>2.798740419</v>
      </c>
      <c r="G389" s="224">
        <v>22.928696748</v>
      </c>
      <c r="H389" s="221">
        <f t="shared" si="10"/>
        <v>-0.87793722208637415</v>
      </c>
      <c r="I389" s="221">
        <f t="shared" si="11"/>
        <v>1.5298801007450669E-4</v>
      </c>
      <c r="J389" s="222">
        <v>71.593487670000002</v>
      </c>
      <c r="K389" s="222">
        <v>65.847545454499993</v>
      </c>
    </row>
    <row r="390" spans="1:11">
      <c r="A390" s="216" t="s">
        <v>142</v>
      </c>
      <c r="B390" s="216" t="s">
        <v>143</v>
      </c>
      <c r="C390" s="216" t="s">
        <v>1828</v>
      </c>
      <c r="D390" s="216" t="s">
        <v>452</v>
      </c>
      <c r="E390" s="217" t="s">
        <v>2194</v>
      </c>
      <c r="F390" s="223">
        <v>2.77875659</v>
      </c>
      <c r="G390" s="224">
        <v>3.9321982769999999</v>
      </c>
      <c r="H390" s="221">
        <f t="shared" si="10"/>
        <v>-0.29333253456384645</v>
      </c>
      <c r="I390" s="221">
        <f t="shared" si="11"/>
        <v>1.5189563072713169E-4</v>
      </c>
      <c r="J390" s="222">
        <v>54.360280969999998</v>
      </c>
      <c r="K390" s="222">
        <v>49.218636363599998</v>
      </c>
    </row>
    <row r="391" spans="1:11">
      <c r="A391" s="216" t="s">
        <v>1113</v>
      </c>
      <c r="B391" s="216" t="s">
        <v>1260</v>
      </c>
      <c r="C391" s="216" t="s">
        <v>1835</v>
      </c>
      <c r="D391" s="216" t="s">
        <v>452</v>
      </c>
      <c r="E391" s="217" t="s">
        <v>454</v>
      </c>
      <c r="F391" s="223">
        <v>2.77102366</v>
      </c>
      <c r="G391" s="224">
        <v>0.16594145000000002</v>
      </c>
      <c r="H391" s="221">
        <f t="shared" ref="H391:H454" si="12">IF(ISERROR(F391/G391-1),"",((F391/G391-1)))</f>
        <v>15.698803463510771</v>
      </c>
      <c r="I391" s="221">
        <f t="shared" ref="I391:I454" si="13">F391/$F$881</f>
        <v>1.5147292429651239E-4</v>
      </c>
      <c r="J391" s="222">
        <v>11.747785</v>
      </c>
      <c r="K391" s="222">
        <v>32.896727272699998</v>
      </c>
    </row>
    <row r="392" spans="1:11">
      <c r="A392" s="216" t="s">
        <v>44</v>
      </c>
      <c r="B392" s="216" t="s">
        <v>1313</v>
      </c>
      <c r="C392" s="216" t="s">
        <v>1834</v>
      </c>
      <c r="D392" s="216" t="s">
        <v>453</v>
      </c>
      <c r="E392" s="217" t="s">
        <v>454</v>
      </c>
      <c r="F392" s="223">
        <v>2.757916786</v>
      </c>
      <c r="G392" s="224">
        <v>5.2900727910000001</v>
      </c>
      <c r="H392" s="221">
        <f t="shared" si="12"/>
        <v>-0.47866184550578517</v>
      </c>
      <c r="I392" s="221">
        <f t="shared" si="13"/>
        <v>1.5075646107686383E-4</v>
      </c>
      <c r="J392" s="222">
        <v>62.484999999999999</v>
      </c>
      <c r="K392" s="222">
        <v>66.603318181800006</v>
      </c>
    </row>
    <row r="393" spans="1:11">
      <c r="A393" s="216" t="s">
        <v>1020</v>
      </c>
      <c r="B393" s="216" t="s">
        <v>128</v>
      </c>
      <c r="C393" s="216" t="s">
        <v>1027</v>
      </c>
      <c r="D393" s="216" t="s">
        <v>452</v>
      </c>
      <c r="E393" s="217" t="s">
        <v>2194</v>
      </c>
      <c r="F393" s="223">
        <v>2.74919403</v>
      </c>
      <c r="G393" s="224">
        <v>9.1716016510000014</v>
      </c>
      <c r="H393" s="221">
        <f t="shared" si="12"/>
        <v>-0.70024929836543337</v>
      </c>
      <c r="I393" s="221">
        <f t="shared" si="13"/>
        <v>1.5027964762401698E-4</v>
      </c>
      <c r="J393" s="222">
        <v>24.065731370623997</v>
      </c>
      <c r="K393" s="222">
        <v>96.224454545499995</v>
      </c>
    </row>
    <row r="394" spans="1:11">
      <c r="A394" s="216" t="s">
        <v>1148</v>
      </c>
      <c r="B394" s="216" t="s">
        <v>1149</v>
      </c>
      <c r="C394" s="216" t="s">
        <v>1834</v>
      </c>
      <c r="D394" s="216" t="s">
        <v>453</v>
      </c>
      <c r="E394" s="217" t="s">
        <v>454</v>
      </c>
      <c r="F394" s="223">
        <v>2.7238764100000004</v>
      </c>
      <c r="G394" s="224">
        <v>4.5558452489999999</v>
      </c>
      <c r="H394" s="221">
        <f t="shared" si="12"/>
        <v>-0.40211393031888287</v>
      </c>
      <c r="I394" s="221">
        <f t="shared" si="13"/>
        <v>1.4889570637768789E-4</v>
      </c>
      <c r="J394" s="222">
        <v>203.14192743000001</v>
      </c>
      <c r="K394" s="222">
        <v>50.0102272727</v>
      </c>
    </row>
    <row r="395" spans="1:11">
      <c r="A395" s="216" t="s">
        <v>1638</v>
      </c>
      <c r="B395" s="216" t="s">
        <v>1639</v>
      </c>
      <c r="C395" s="216" t="s">
        <v>1834</v>
      </c>
      <c r="D395" s="216" t="s">
        <v>1695</v>
      </c>
      <c r="E395" s="217" t="s">
        <v>2194</v>
      </c>
      <c r="F395" s="223">
        <v>2.7238038700000002</v>
      </c>
      <c r="G395" s="224">
        <v>16.673308280000001</v>
      </c>
      <c r="H395" s="221">
        <f t="shared" si="12"/>
        <v>-0.836636867485545</v>
      </c>
      <c r="I395" s="221">
        <f t="shared" si="13"/>
        <v>1.4889174111167911E-4</v>
      </c>
      <c r="J395" s="222">
        <v>151.72900000000001</v>
      </c>
      <c r="K395" s="222">
        <v>64.136318181799993</v>
      </c>
    </row>
    <row r="396" spans="1:11">
      <c r="A396" s="216" t="s">
        <v>1074</v>
      </c>
      <c r="B396" s="216" t="s">
        <v>486</v>
      </c>
      <c r="C396" s="216" t="s">
        <v>1830</v>
      </c>
      <c r="D396" s="216" t="s">
        <v>452</v>
      </c>
      <c r="E396" s="217" t="s">
        <v>2194</v>
      </c>
      <c r="F396" s="223">
        <v>2.7034356399999999</v>
      </c>
      <c r="G396" s="224">
        <v>5.5554168099999996</v>
      </c>
      <c r="H396" s="221">
        <f t="shared" si="12"/>
        <v>-0.51336943159085835</v>
      </c>
      <c r="I396" s="221">
        <f t="shared" si="13"/>
        <v>1.4777834918891074E-4</v>
      </c>
      <c r="J396" s="222">
        <v>16.757825919999998</v>
      </c>
      <c r="K396" s="222">
        <v>25.8566363636</v>
      </c>
    </row>
    <row r="397" spans="1:11">
      <c r="A397" s="216" t="s">
        <v>473</v>
      </c>
      <c r="B397" s="216" t="s">
        <v>474</v>
      </c>
      <c r="C397" s="216" t="s">
        <v>1835</v>
      </c>
      <c r="D397" s="216" t="s">
        <v>452</v>
      </c>
      <c r="E397" s="217" t="s">
        <v>454</v>
      </c>
      <c r="F397" s="223">
        <v>2.7004102400000001</v>
      </c>
      <c r="G397" s="224">
        <v>7.0233101480000002</v>
      </c>
      <c r="H397" s="221">
        <f t="shared" si="12"/>
        <v>-0.61550747680294526</v>
      </c>
      <c r="I397" s="221">
        <f t="shared" si="13"/>
        <v>1.476129712486998E-4</v>
      </c>
      <c r="J397" s="222">
        <v>31.3828</v>
      </c>
      <c r="K397" s="222">
        <v>201.745</v>
      </c>
    </row>
    <row r="398" spans="1:11">
      <c r="A398" s="216" t="s">
        <v>154</v>
      </c>
      <c r="B398" s="216" t="s">
        <v>155</v>
      </c>
      <c r="C398" s="216" t="s">
        <v>1828</v>
      </c>
      <c r="D398" s="216" t="s">
        <v>452</v>
      </c>
      <c r="E398" s="217" t="s">
        <v>2194</v>
      </c>
      <c r="F398" s="223">
        <v>2.6705877</v>
      </c>
      <c r="G398" s="224">
        <v>6.1737572800000002</v>
      </c>
      <c r="H398" s="221">
        <f t="shared" si="12"/>
        <v>-0.56742910696353133</v>
      </c>
      <c r="I398" s="221">
        <f t="shared" si="13"/>
        <v>1.4598277681587791E-4</v>
      </c>
      <c r="J398" s="222">
        <v>81.318522450000003</v>
      </c>
      <c r="K398" s="222">
        <v>33.393863636399999</v>
      </c>
    </row>
    <row r="399" spans="1:11">
      <c r="A399" s="216" t="s">
        <v>1296</v>
      </c>
      <c r="B399" s="216" t="s">
        <v>796</v>
      </c>
      <c r="C399" s="216" t="s">
        <v>1831</v>
      </c>
      <c r="D399" s="216" t="s">
        <v>452</v>
      </c>
      <c r="E399" s="217" t="s">
        <v>2194</v>
      </c>
      <c r="F399" s="223">
        <v>2.6631246399999999</v>
      </c>
      <c r="G399" s="224">
        <v>3.2692445499999998</v>
      </c>
      <c r="H399" s="221">
        <f t="shared" si="12"/>
        <v>-0.18540060271722403</v>
      </c>
      <c r="I399" s="221">
        <f t="shared" si="13"/>
        <v>1.455748223336703E-4</v>
      </c>
      <c r="J399" s="222">
        <v>56.118459710000003</v>
      </c>
      <c r="K399" s="222">
        <v>60.791954545499998</v>
      </c>
    </row>
    <row r="400" spans="1:11">
      <c r="A400" s="216" t="s">
        <v>391</v>
      </c>
      <c r="B400" s="216" t="s">
        <v>392</v>
      </c>
      <c r="C400" s="216" t="s">
        <v>1832</v>
      </c>
      <c r="D400" s="216" t="s">
        <v>453</v>
      </c>
      <c r="E400" s="217" t="s">
        <v>454</v>
      </c>
      <c r="F400" s="223">
        <v>2.6627579449999996</v>
      </c>
      <c r="G400" s="224">
        <v>1.38446274</v>
      </c>
      <c r="H400" s="221">
        <f t="shared" si="12"/>
        <v>0.92331499293364838</v>
      </c>
      <c r="I400" s="221">
        <f t="shared" si="13"/>
        <v>1.4555477762428123E-4</v>
      </c>
      <c r="J400" s="222">
        <v>110.65303734</v>
      </c>
      <c r="K400" s="222">
        <v>25.903681818199999</v>
      </c>
    </row>
    <row r="401" spans="1:11">
      <c r="A401" s="216" t="s">
        <v>152</v>
      </c>
      <c r="B401" s="216" t="s">
        <v>153</v>
      </c>
      <c r="C401" s="216" t="s">
        <v>1828</v>
      </c>
      <c r="D401" s="216" t="s">
        <v>452</v>
      </c>
      <c r="E401" s="217" t="s">
        <v>2194</v>
      </c>
      <c r="F401" s="223">
        <v>2.6100466200000003</v>
      </c>
      <c r="G401" s="224">
        <v>4.0870269600000002</v>
      </c>
      <c r="H401" s="221">
        <f t="shared" si="12"/>
        <v>-0.36138257820545427</v>
      </c>
      <c r="I401" s="221">
        <f t="shared" si="13"/>
        <v>1.4267340975415133E-4</v>
      </c>
      <c r="J401" s="222">
        <v>154.10965343999999</v>
      </c>
      <c r="K401" s="222">
        <v>32.436318181799997</v>
      </c>
    </row>
    <row r="402" spans="1:11">
      <c r="A402" s="216" t="s">
        <v>2008</v>
      </c>
      <c r="B402" s="216" t="s">
        <v>2009</v>
      </c>
      <c r="C402" s="216" t="s">
        <v>1834</v>
      </c>
      <c r="D402" s="216" t="s">
        <v>453</v>
      </c>
      <c r="E402" s="217" t="s">
        <v>454</v>
      </c>
      <c r="F402" s="223">
        <v>2.6079735249999998</v>
      </c>
      <c r="G402" s="224">
        <v>2.39355509</v>
      </c>
      <c r="H402" s="221">
        <f t="shared" si="12"/>
        <v>8.9581575078766962E-2</v>
      </c>
      <c r="I402" s="221">
        <f t="shared" si="13"/>
        <v>1.4256008781954376E-4</v>
      </c>
      <c r="J402" s="222">
        <v>490.141569</v>
      </c>
      <c r="K402" s="222">
        <v>36.400272727299999</v>
      </c>
    </row>
    <row r="403" spans="1:11">
      <c r="A403" s="216" t="s">
        <v>37</v>
      </c>
      <c r="B403" s="216" t="s">
        <v>373</v>
      </c>
      <c r="C403" s="216" t="s">
        <v>1835</v>
      </c>
      <c r="D403" s="216" t="s">
        <v>452</v>
      </c>
      <c r="E403" s="217" t="s">
        <v>454</v>
      </c>
      <c r="F403" s="223">
        <v>2.6016173709999997</v>
      </c>
      <c r="G403" s="224">
        <v>7.658307379</v>
      </c>
      <c r="H403" s="221">
        <f t="shared" si="12"/>
        <v>-0.66028820178543013</v>
      </c>
      <c r="I403" s="221">
        <f t="shared" si="13"/>
        <v>1.4221264032295364E-4</v>
      </c>
      <c r="J403" s="222">
        <v>360.88531999999998</v>
      </c>
      <c r="K403" s="222">
        <v>45.127636363599997</v>
      </c>
    </row>
    <row r="404" spans="1:11">
      <c r="A404" s="216" t="s">
        <v>1205</v>
      </c>
      <c r="B404" s="216" t="s">
        <v>1206</v>
      </c>
      <c r="C404" s="216" t="s">
        <v>1829</v>
      </c>
      <c r="D404" s="216" t="s">
        <v>452</v>
      </c>
      <c r="E404" s="217" t="s">
        <v>2194</v>
      </c>
      <c r="F404" s="223">
        <v>2.5656378900000001</v>
      </c>
      <c r="G404" s="224">
        <v>0.59805025000000001</v>
      </c>
      <c r="H404" s="221">
        <f t="shared" si="12"/>
        <v>3.2900038750924363</v>
      </c>
      <c r="I404" s="221">
        <f t="shared" si="13"/>
        <v>1.4024588800668478E-4</v>
      </c>
      <c r="J404" s="222">
        <v>27.500601030000002</v>
      </c>
      <c r="K404" s="222">
        <v>74.515954545499994</v>
      </c>
    </row>
    <row r="405" spans="1:11">
      <c r="A405" s="216" t="s">
        <v>1922</v>
      </c>
      <c r="B405" s="216" t="s">
        <v>1322</v>
      </c>
      <c r="C405" s="216" t="s">
        <v>1834</v>
      </c>
      <c r="D405" s="216" t="s">
        <v>453</v>
      </c>
      <c r="E405" s="217" t="s">
        <v>454</v>
      </c>
      <c r="F405" s="223">
        <v>2.56346666</v>
      </c>
      <c r="G405" s="224">
        <v>3.2086390699999998</v>
      </c>
      <c r="H405" s="221">
        <f t="shared" si="12"/>
        <v>-0.20107353800937167</v>
      </c>
      <c r="I405" s="221">
        <f t="shared" si="13"/>
        <v>1.4012720170235337E-4</v>
      </c>
      <c r="J405" s="222">
        <v>10.122999999999999</v>
      </c>
      <c r="K405" s="222">
        <v>34.100363636399997</v>
      </c>
    </row>
    <row r="406" spans="1:11">
      <c r="A406" s="216" t="s">
        <v>1052</v>
      </c>
      <c r="B406" s="216" t="s">
        <v>225</v>
      </c>
      <c r="C406" s="216" t="s">
        <v>1399</v>
      </c>
      <c r="D406" s="216" t="s">
        <v>452</v>
      </c>
      <c r="E406" s="217" t="s">
        <v>2194</v>
      </c>
      <c r="F406" s="223">
        <v>2.5437977200000002</v>
      </c>
      <c r="G406" s="224">
        <v>6.8919952899999997</v>
      </c>
      <c r="H406" s="221">
        <f t="shared" si="12"/>
        <v>-0.63090547614114811</v>
      </c>
      <c r="I406" s="221">
        <f t="shared" si="13"/>
        <v>1.3905203518442742E-4</v>
      </c>
      <c r="J406" s="222">
        <v>10.499801789999999</v>
      </c>
      <c r="K406" s="222">
        <v>32.086454545499997</v>
      </c>
    </row>
    <row r="407" spans="1:11">
      <c r="A407" s="216" t="s">
        <v>1235</v>
      </c>
      <c r="B407" s="216" t="s">
        <v>1236</v>
      </c>
      <c r="C407" s="216" t="s">
        <v>1829</v>
      </c>
      <c r="D407" s="216" t="s">
        <v>452</v>
      </c>
      <c r="E407" s="217" t="s">
        <v>2194</v>
      </c>
      <c r="F407" s="223">
        <v>2.5382354249999999</v>
      </c>
      <c r="G407" s="224">
        <v>5.4232819859999992</v>
      </c>
      <c r="H407" s="221">
        <f t="shared" si="12"/>
        <v>-0.53197428576416272</v>
      </c>
      <c r="I407" s="221">
        <f t="shared" si="13"/>
        <v>1.3874798253355619E-4</v>
      </c>
      <c r="J407" s="222">
        <v>40.309748219999996</v>
      </c>
      <c r="K407" s="222">
        <v>107.63145454550001</v>
      </c>
    </row>
    <row r="408" spans="1:11">
      <c r="A408" s="216" t="s">
        <v>1979</v>
      </c>
      <c r="B408" s="216" t="s">
        <v>66</v>
      </c>
      <c r="C408" s="216" t="s">
        <v>1834</v>
      </c>
      <c r="D408" s="216" t="s">
        <v>1695</v>
      </c>
      <c r="E408" s="217" t="s">
        <v>454</v>
      </c>
      <c r="F408" s="223">
        <v>2.5341342579999999</v>
      </c>
      <c r="G408" s="224">
        <v>15.212803390000001</v>
      </c>
      <c r="H408" s="221">
        <f t="shared" si="12"/>
        <v>-0.83342095516295234</v>
      </c>
      <c r="I408" s="221">
        <f t="shared" si="13"/>
        <v>1.3852379976403111E-4</v>
      </c>
      <c r="J408" s="222">
        <v>1016.7140000000001</v>
      </c>
      <c r="K408" s="222">
        <v>49.829727272699998</v>
      </c>
    </row>
    <row r="409" spans="1:11">
      <c r="A409" s="216" t="s">
        <v>1995</v>
      </c>
      <c r="B409" s="216" t="s">
        <v>405</v>
      </c>
      <c r="C409" s="216" t="s">
        <v>1848</v>
      </c>
      <c r="D409" s="216" t="s">
        <v>453</v>
      </c>
      <c r="E409" s="217" t="s">
        <v>2194</v>
      </c>
      <c r="F409" s="223">
        <v>2.5318356099999999</v>
      </c>
      <c r="G409" s="224">
        <v>24.252887640000001</v>
      </c>
      <c r="H409" s="221">
        <f t="shared" si="12"/>
        <v>-0.89560683875744873</v>
      </c>
      <c r="I409" s="221">
        <f t="shared" si="13"/>
        <v>1.3839814838850718E-4</v>
      </c>
      <c r="J409" s="222">
        <v>90.662402220000004</v>
      </c>
      <c r="K409" s="222">
        <v>35.647272727299999</v>
      </c>
    </row>
    <row r="410" spans="1:11">
      <c r="A410" s="216" t="s">
        <v>556</v>
      </c>
      <c r="B410" s="216" t="s">
        <v>956</v>
      </c>
      <c r="C410" s="216" t="s">
        <v>1829</v>
      </c>
      <c r="D410" s="216" t="s">
        <v>452</v>
      </c>
      <c r="E410" s="217" t="s">
        <v>2194</v>
      </c>
      <c r="F410" s="223">
        <v>2.520815228</v>
      </c>
      <c r="G410" s="224">
        <v>1.626337989</v>
      </c>
      <c r="H410" s="221">
        <f t="shared" si="12"/>
        <v>0.54999467825872683</v>
      </c>
      <c r="I410" s="221">
        <f t="shared" si="13"/>
        <v>1.377957394258913E-4</v>
      </c>
      <c r="J410" s="222">
        <v>23.485195469999997</v>
      </c>
      <c r="K410" s="222">
        <v>17.428809523799998</v>
      </c>
    </row>
    <row r="411" spans="1:11">
      <c r="A411" s="216" t="s">
        <v>1122</v>
      </c>
      <c r="B411" s="216" t="s">
        <v>1269</v>
      </c>
      <c r="C411" s="216" t="s">
        <v>1835</v>
      </c>
      <c r="D411" s="216" t="s">
        <v>452</v>
      </c>
      <c r="E411" s="217" t="s">
        <v>454</v>
      </c>
      <c r="F411" s="223">
        <v>2.5000715099999997</v>
      </c>
      <c r="G411" s="224">
        <v>5.180130922</v>
      </c>
      <c r="H411" s="221">
        <f t="shared" si="12"/>
        <v>-0.51737291052197087</v>
      </c>
      <c r="I411" s="221">
        <f t="shared" si="13"/>
        <v>1.3666182214052168E-4</v>
      </c>
      <c r="J411" s="222">
        <v>36.377419000000003</v>
      </c>
      <c r="K411" s="222">
        <v>26.294954545500001</v>
      </c>
    </row>
    <row r="412" spans="1:11">
      <c r="A412" s="216" t="s">
        <v>276</v>
      </c>
      <c r="B412" s="216" t="s">
        <v>414</v>
      </c>
      <c r="C412" s="216" t="s">
        <v>1848</v>
      </c>
      <c r="D412" s="216" t="s">
        <v>453</v>
      </c>
      <c r="E412" s="217" t="s">
        <v>2194</v>
      </c>
      <c r="F412" s="223">
        <v>2.4973760999999999</v>
      </c>
      <c r="G412" s="224">
        <v>6.9155400399999998</v>
      </c>
      <c r="H412" s="221">
        <f t="shared" si="12"/>
        <v>-0.63887475373506764</v>
      </c>
      <c r="I412" s="221">
        <f t="shared" si="13"/>
        <v>1.3651448249821848E-4</v>
      </c>
      <c r="J412" s="222">
        <v>171.41426149061701</v>
      </c>
      <c r="K412" s="222">
        <v>40.552818181799999</v>
      </c>
    </row>
    <row r="413" spans="1:11">
      <c r="A413" s="216" t="s">
        <v>791</v>
      </c>
      <c r="B413" s="216" t="s">
        <v>192</v>
      </c>
      <c r="C413" s="216" t="s">
        <v>2083</v>
      </c>
      <c r="D413" s="216" t="s">
        <v>453</v>
      </c>
      <c r="E413" s="217" t="s">
        <v>454</v>
      </c>
      <c r="F413" s="223">
        <v>2.4853145299999997</v>
      </c>
      <c r="G413" s="224">
        <v>3.988198406</v>
      </c>
      <c r="H413" s="221">
        <f t="shared" si="12"/>
        <v>-0.37683277585663832</v>
      </c>
      <c r="I413" s="221">
        <f t="shared" si="13"/>
        <v>1.3585515890388039E-4</v>
      </c>
      <c r="J413" s="222">
        <v>581.22715110910201</v>
      </c>
      <c r="K413" s="222">
        <v>36.760409090899998</v>
      </c>
    </row>
    <row r="414" spans="1:11">
      <c r="A414" s="216" t="s">
        <v>608</v>
      </c>
      <c r="B414" s="216" t="s">
        <v>609</v>
      </c>
      <c r="C414" s="216" t="s">
        <v>1835</v>
      </c>
      <c r="D414" s="216" t="s">
        <v>452</v>
      </c>
      <c r="E414" s="217" t="s">
        <v>2194</v>
      </c>
      <c r="F414" s="223">
        <v>2.4512420000000001</v>
      </c>
      <c r="G414" s="224">
        <v>2.5966468549999999</v>
      </c>
      <c r="H414" s="221">
        <f t="shared" si="12"/>
        <v>-5.5997162155498326E-2</v>
      </c>
      <c r="I414" s="221">
        <f t="shared" si="13"/>
        <v>1.339926465652883E-4</v>
      </c>
      <c r="J414" s="222">
        <v>11.890328999999999</v>
      </c>
      <c r="K414" s="222">
        <v>45.985863636399998</v>
      </c>
    </row>
    <row r="415" spans="1:11">
      <c r="A415" s="216" t="s">
        <v>1282</v>
      </c>
      <c r="B415" s="216" t="s">
        <v>1283</v>
      </c>
      <c r="C415" s="216" t="s">
        <v>1835</v>
      </c>
      <c r="D415" s="216" t="s">
        <v>452</v>
      </c>
      <c r="E415" s="217" t="s">
        <v>2194</v>
      </c>
      <c r="F415" s="223">
        <v>2.4353753500000002</v>
      </c>
      <c r="G415" s="224">
        <v>1.85130116</v>
      </c>
      <c r="H415" s="221">
        <f t="shared" si="12"/>
        <v>0.31549388215151342</v>
      </c>
      <c r="I415" s="221">
        <f t="shared" si="13"/>
        <v>1.3312532525404074E-4</v>
      </c>
      <c r="J415" s="222">
        <v>94.529250000000005</v>
      </c>
      <c r="K415" s="222">
        <v>54.826772727300003</v>
      </c>
    </row>
    <row r="416" spans="1:11">
      <c r="A416" s="216" t="s">
        <v>1862</v>
      </c>
      <c r="B416" s="216" t="s">
        <v>1863</v>
      </c>
      <c r="C416" s="216" t="s">
        <v>1833</v>
      </c>
      <c r="D416" s="216" t="s">
        <v>452</v>
      </c>
      <c r="E416" s="217" t="s">
        <v>454</v>
      </c>
      <c r="F416" s="223">
        <v>2.4288145600000002</v>
      </c>
      <c r="G416" s="224">
        <v>4.3455770510000002</v>
      </c>
      <c r="H416" s="221">
        <f t="shared" si="12"/>
        <v>-0.44108353585835425</v>
      </c>
      <c r="I416" s="221">
        <f t="shared" si="13"/>
        <v>1.3276669170596221E-4</v>
      </c>
      <c r="J416" s="222">
        <v>11.611806416986445</v>
      </c>
      <c r="K416" s="222">
        <v>109.6836190476</v>
      </c>
    </row>
    <row r="417" spans="1:11">
      <c r="A417" s="216" t="s">
        <v>1125</v>
      </c>
      <c r="B417" s="216" t="s">
        <v>1272</v>
      </c>
      <c r="C417" s="216" t="s">
        <v>1835</v>
      </c>
      <c r="D417" s="216" t="s">
        <v>452</v>
      </c>
      <c r="E417" s="217" t="s">
        <v>454</v>
      </c>
      <c r="F417" s="223">
        <v>2.4267316800000001</v>
      </c>
      <c r="G417" s="224">
        <v>6.4774789779999997</v>
      </c>
      <c r="H417" s="221">
        <f t="shared" si="12"/>
        <v>-0.62535861741240528</v>
      </c>
      <c r="I417" s="221">
        <f t="shared" si="13"/>
        <v>1.3265283489228251E-4</v>
      </c>
      <c r="J417" s="222">
        <v>58.558641000000001</v>
      </c>
      <c r="K417" s="222">
        <v>25.411318181799999</v>
      </c>
    </row>
    <row r="418" spans="1:11">
      <c r="A418" s="216" t="s">
        <v>54</v>
      </c>
      <c r="B418" s="216" t="s">
        <v>1193</v>
      </c>
      <c r="C418" s="216" t="s">
        <v>1833</v>
      </c>
      <c r="D418" s="216" t="s">
        <v>452</v>
      </c>
      <c r="E418" s="217" t="s">
        <v>2194</v>
      </c>
      <c r="F418" s="223">
        <v>2.4198917999999998</v>
      </c>
      <c r="G418" s="224">
        <v>1.0396700000000001</v>
      </c>
      <c r="H418" s="221">
        <f t="shared" si="12"/>
        <v>1.3275575903892576</v>
      </c>
      <c r="I418" s="221">
        <f t="shared" si="13"/>
        <v>1.3227894540140847E-4</v>
      </c>
      <c r="J418" s="222">
        <v>6.9558975881346594</v>
      </c>
      <c r="K418" s="222">
        <v>53.656863636399997</v>
      </c>
    </row>
    <row r="419" spans="1:11">
      <c r="A419" s="216" t="s">
        <v>747</v>
      </c>
      <c r="B419" s="216" t="s">
        <v>748</v>
      </c>
      <c r="C419" s="216" t="s">
        <v>1399</v>
      </c>
      <c r="D419" s="216" t="s">
        <v>452</v>
      </c>
      <c r="E419" s="217" t="s">
        <v>2194</v>
      </c>
      <c r="F419" s="223">
        <v>2.3645083489999998</v>
      </c>
      <c r="G419" s="224">
        <v>3.6033647089999996</v>
      </c>
      <c r="H419" s="221">
        <f t="shared" si="12"/>
        <v>-0.34380543188030643</v>
      </c>
      <c r="I419" s="221">
        <f t="shared" si="13"/>
        <v>1.2925151066611553E-4</v>
      </c>
      <c r="J419" s="222">
        <v>80.075466854439298</v>
      </c>
      <c r="K419" s="222">
        <v>67.8</v>
      </c>
    </row>
    <row r="420" spans="1:11">
      <c r="A420" s="216" t="s">
        <v>2096</v>
      </c>
      <c r="B420" s="216" t="s">
        <v>1342</v>
      </c>
      <c r="C420" s="216" t="s">
        <v>1829</v>
      </c>
      <c r="D420" s="216" t="s">
        <v>453</v>
      </c>
      <c r="E420" s="217" t="s">
        <v>454</v>
      </c>
      <c r="F420" s="223">
        <v>2.3605286469999998</v>
      </c>
      <c r="G420" s="224">
        <v>1.2849841299999998</v>
      </c>
      <c r="H420" s="221">
        <f t="shared" si="12"/>
        <v>0.83700996136037897</v>
      </c>
      <c r="I420" s="221">
        <f t="shared" si="13"/>
        <v>1.2903396755796007E-4</v>
      </c>
      <c r="J420" s="222">
        <v>10.93493226</v>
      </c>
      <c r="K420" s="222">
        <v>53.737363636399998</v>
      </c>
    </row>
    <row r="421" spans="1:11">
      <c r="A421" s="216" t="s">
        <v>1092</v>
      </c>
      <c r="B421" s="216" t="s">
        <v>782</v>
      </c>
      <c r="C421" s="216" t="s">
        <v>1834</v>
      </c>
      <c r="D421" s="216" t="s">
        <v>453</v>
      </c>
      <c r="E421" s="217" t="s">
        <v>2194</v>
      </c>
      <c r="F421" s="223">
        <v>2.3516470410000001</v>
      </c>
      <c r="G421" s="224">
        <v>2.7447428490000001</v>
      </c>
      <c r="H421" s="221">
        <f t="shared" si="12"/>
        <v>-0.14321771824388496</v>
      </c>
      <c r="I421" s="221">
        <f t="shared" si="13"/>
        <v>1.2854847086130993E-4</v>
      </c>
      <c r="J421" s="222">
        <v>328.29500997000002</v>
      </c>
      <c r="K421" s="222">
        <v>32.567772727300003</v>
      </c>
    </row>
    <row r="422" spans="1:11">
      <c r="A422" s="216" t="s">
        <v>1957</v>
      </c>
      <c r="B422" s="216" t="s">
        <v>2023</v>
      </c>
      <c r="C422" s="216" t="s">
        <v>1834</v>
      </c>
      <c r="D422" s="216" t="s">
        <v>453</v>
      </c>
      <c r="E422" s="217" t="s">
        <v>454</v>
      </c>
      <c r="F422" s="223">
        <v>2.3360254500000002</v>
      </c>
      <c r="G422" s="224">
        <v>22.923982050999999</v>
      </c>
      <c r="H422" s="221">
        <f t="shared" si="12"/>
        <v>-0.89809687318708675</v>
      </c>
      <c r="I422" s="221">
        <f t="shared" si="13"/>
        <v>1.2769454525068052E-4</v>
      </c>
      <c r="J422" s="222">
        <v>88.856999999999999</v>
      </c>
      <c r="K422" s="222">
        <v>28.2585909091</v>
      </c>
    </row>
    <row r="423" spans="1:11">
      <c r="A423" s="216" t="s">
        <v>1346</v>
      </c>
      <c r="B423" s="216" t="s">
        <v>1338</v>
      </c>
      <c r="C423" s="216" t="s">
        <v>1832</v>
      </c>
      <c r="D423" s="216" t="s">
        <v>453</v>
      </c>
      <c r="E423" s="217" t="s">
        <v>454</v>
      </c>
      <c r="F423" s="223">
        <v>2.3316825040000002</v>
      </c>
      <c r="G423" s="224">
        <v>4.5606556070000002</v>
      </c>
      <c r="H423" s="221">
        <f t="shared" si="12"/>
        <v>-0.48873962321970166</v>
      </c>
      <c r="I423" s="221">
        <f t="shared" si="13"/>
        <v>1.2745714607571935E-4</v>
      </c>
      <c r="J423" s="222">
        <v>4.2393387082567404</v>
      </c>
      <c r="K423" s="222">
        <v>209.90977272730001</v>
      </c>
    </row>
    <row r="424" spans="1:11">
      <c r="A424" s="216" t="s">
        <v>1211</v>
      </c>
      <c r="B424" s="216" t="s">
        <v>1212</v>
      </c>
      <c r="C424" s="216" t="s">
        <v>1829</v>
      </c>
      <c r="D424" s="216" t="s">
        <v>452</v>
      </c>
      <c r="E424" s="217" t="s">
        <v>2194</v>
      </c>
      <c r="F424" s="223">
        <v>2.32449057</v>
      </c>
      <c r="G424" s="224">
        <v>75.214954085999992</v>
      </c>
      <c r="H424" s="221">
        <f t="shared" si="12"/>
        <v>-0.96909536676254293</v>
      </c>
      <c r="I424" s="221">
        <f t="shared" si="13"/>
        <v>1.27064012198859E-4</v>
      </c>
      <c r="J424" s="222">
        <v>12.617675310000001</v>
      </c>
      <c r="K424" s="222">
        <v>148.24081818179999</v>
      </c>
    </row>
    <row r="425" spans="1:11">
      <c r="A425" s="216" t="s">
        <v>1083</v>
      </c>
      <c r="B425" s="216" t="s">
        <v>797</v>
      </c>
      <c r="C425" s="216" t="s">
        <v>1831</v>
      </c>
      <c r="D425" s="216" t="s">
        <v>452</v>
      </c>
      <c r="E425" s="217" t="s">
        <v>2194</v>
      </c>
      <c r="F425" s="223">
        <v>2.31138858</v>
      </c>
      <c r="G425" s="224">
        <v>1.586544</v>
      </c>
      <c r="H425" s="221">
        <f t="shared" si="12"/>
        <v>0.45687014038060081</v>
      </c>
      <c r="I425" s="221">
        <f t="shared" si="13"/>
        <v>1.2634781595410963E-4</v>
      </c>
      <c r="J425" s="222">
        <v>38.297896119999997</v>
      </c>
      <c r="K425" s="222">
        <v>52.937954545499998</v>
      </c>
    </row>
    <row r="426" spans="1:11">
      <c r="A426" s="216" t="s">
        <v>1927</v>
      </c>
      <c r="B426" s="216" t="s">
        <v>900</v>
      </c>
      <c r="C426" s="216" t="s">
        <v>1834</v>
      </c>
      <c r="D426" s="216" t="s">
        <v>453</v>
      </c>
      <c r="E426" s="217" t="s">
        <v>2194</v>
      </c>
      <c r="F426" s="223">
        <v>2.2724169700000001</v>
      </c>
      <c r="G426" s="224">
        <v>2.4098387200000002</v>
      </c>
      <c r="H426" s="221">
        <f t="shared" si="12"/>
        <v>-5.7025289227654263E-2</v>
      </c>
      <c r="I426" s="221">
        <f t="shared" si="13"/>
        <v>1.2421750439580155E-4</v>
      </c>
      <c r="J426" s="222">
        <v>19.824999999999999</v>
      </c>
      <c r="K426" s="222">
        <v>37.547499999999999</v>
      </c>
    </row>
    <row r="427" spans="1:11">
      <c r="A427" s="216" t="s">
        <v>685</v>
      </c>
      <c r="B427" s="216" t="s">
        <v>686</v>
      </c>
      <c r="C427" s="216" t="s">
        <v>1848</v>
      </c>
      <c r="D427" s="216" t="s">
        <v>452</v>
      </c>
      <c r="E427" s="217" t="s">
        <v>2194</v>
      </c>
      <c r="F427" s="223">
        <v>2.25146311</v>
      </c>
      <c r="G427" s="224">
        <v>7.5405692200000001</v>
      </c>
      <c r="H427" s="221">
        <f t="shared" si="12"/>
        <v>-0.70142000632679036</v>
      </c>
      <c r="I427" s="221">
        <f t="shared" si="13"/>
        <v>1.2307210008355554E-4</v>
      </c>
      <c r="J427" s="222">
        <v>103.75806797915219</v>
      </c>
      <c r="K427" s="222">
        <v>107.3005</v>
      </c>
    </row>
    <row r="428" spans="1:11">
      <c r="A428" s="216" t="s">
        <v>1007</v>
      </c>
      <c r="B428" s="216" t="s">
        <v>431</v>
      </c>
      <c r="C428" s="216" t="s">
        <v>1828</v>
      </c>
      <c r="D428" s="216" t="s">
        <v>452</v>
      </c>
      <c r="E428" s="217" t="s">
        <v>2194</v>
      </c>
      <c r="F428" s="223">
        <v>2.2357548399999998</v>
      </c>
      <c r="G428" s="224">
        <v>0.52466400000000002</v>
      </c>
      <c r="H428" s="221">
        <f t="shared" si="12"/>
        <v>3.261307884665233</v>
      </c>
      <c r="I428" s="221">
        <f t="shared" si="13"/>
        <v>1.2221343632442356E-4</v>
      </c>
      <c r="J428" s="222">
        <v>21.93697645</v>
      </c>
      <c r="K428" s="222">
        <v>25.084499999999998</v>
      </c>
    </row>
    <row r="429" spans="1:11">
      <c r="A429" s="216" t="s">
        <v>2200</v>
      </c>
      <c r="B429" s="216" t="s">
        <v>1167</v>
      </c>
      <c r="C429" s="216" t="s">
        <v>2083</v>
      </c>
      <c r="D429" s="216" t="s">
        <v>452</v>
      </c>
      <c r="E429" s="217" t="s">
        <v>2194</v>
      </c>
      <c r="F429" s="223">
        <v>2.21667419</v>
      </c>
      <c r="G429" s="224">
        <v>3.5790576600000001</v>
      </c>
      <c r="H429" s="221">
        <f t="shared" si="12"/>
        <v>-0.38065423902670514</v>
      </c>
      <c r="I429" s="221">
        <f t="shared" si="13"/>
        <v>1.2117042759999492E-4</v>
      </c>
      <c r="J429" s="222">
        <v>32.392499999999998</v>
      </c>
      <c r="K429" s="222">
        <v>107.35695</v>
      </c>
    </row>
    <row r="430" spans="1:11">
      <c r="A430" s="216" t="s">
        <v>1378</v>
      </c>
      <c r="B430" s="216" t="s">
        <v>1379</v>
      </c>
      <c r="C430" s="216" t="s">
        <v>1399</v>
      </c>
      <c r="D430" s="216" t="s">
        <v>452</v>
      </c>
      <c r="E430" s="217" t="s">
        <v>2194</v>
      </c>
      <c r="F430" s="223">
        <v>2.1505610499999999</v>
      </c>
      <c r="G430" s="224">
        <v>6.9582888049999996</v>
      </c>
      <c r="H430" s="221">
        <f t="shared" si="12"/>
        <v>-0.6909353563400995</v>
      </c>
      <c r="I430" s="221">
        <f t="shared" si="13"/>
        <v>1.1755647410158821E-4</v>
      </c>
      <c r="J430" s="222">
        <v>121.39353690999999</v>
      </c>
      <c r="K430" s="222">
        <v>32.927857142900002</v>
      </c>
    </row>
    <row r="431" spans="1:11">
      <c r="A431" s="216" t="s">
        <v>1104</v>
      </c>
      <c r="B431" s="216" t="s">
        <v>97</v>
      </c>
      <c r="C431" s="216" t="s">
        <v>1834</v>
      </c>
      <c r="D431" s="216" t="s">
        <v>453</v>
      </c>
      <c r="E431" s="217" t="s">
        <v>2194</v>
      </c>
      <c r="F431" s="223">
        <v>2.1290281600000003</v>
      </c>
      <c r="G431" s="224">
        <v>3.1432224399999997</v>
      </c>
      <c r="H431" s="221">
        <f t="shared" si="12"/>
        <v>-0.32266067685620092</v>
      </c>
      <c r="I431" s="221">
        <f t="shared" si="13"/>
        <v>1.1637941817675534E-4</v>
      </c>
      <c r="J431" s="222">
        <v>241.13438099999999</v>
      </c>
      <c r="K431" s="222">
        <v>73.195181818199998</v>
      </c>
    </row>
    <row r="432" spans="1:11">
      <c r="A432" s="216" t="s">
        <v>202</v>
      </c>
      <c r="B432" s="216" t="s">
        <v>203</v>
      </c>
      <c r="C432" s="216" t="s">
        <v>1399</v>
      </c>
      <c r="D432" s="216" t="s">
        <v>452</v>
      </c>
      <c r="E432" s="217" t="s">
        <v>2194</v>
      </c>
      <c r="F432" s="223">
        <v>2.11090125</v>
      </c>
      <c r="G432" s="224">
        <v>4.1275646000000004</v>
      </c>
      <c r="H432" s="221">
        <f t="shared" si="12"/>
        <v>-0.48858432161182896</v>
      </c>
      <c r="I432" s="221">
        <f t="shared" si="13"/>
        <v>1.1538854389957226E-4</v>
      </c>
      <c r="J432" s="222">
        <v>19.785431110000001</v>
      </c>
      <c r="K432" s="222">
        <v>52.179818181800002</v>
      </c>
    </row>
    <row r="433" spans="1:11">
      <c r="A433" s="216" t="s">
        <v>206</v>
      </c>
      <c r="B433" s="216" t="s">
        <v>207</v>
      </c>
      <c r="C433" s="216" t="s">
        <v>1399</v>
      </c>
      <c r="D433" s="216" t="s">
        <v>452</v>
      </c>
      <c r="E433" s="217" t="s">
        <v>2194</v>
      </c>
      <c r="F433" s="223">
        <v>2.1018390040000003</v>
      </c>
      <c r="G433" s="224">
        <v>4.4677300899999999</v>
      </c>
      <c r="H433" s="221">
        <f t="shared" si="12"/>
        <v>-0.52955103337498155</v>
      </c>
      <c r="I433" s="221">
        <f t="shared" si="13"/>
        <v>1.1489317284874755E-4</v>
      </c>
      <c r="J433" s="222">
        <v>75.63705576000001</v>
      </c>
      <c r="K433" s="222">
        <v>39.2688181818</v>
      </c>
    </row>
    <row r="434" spans="1:11">
      <c r="A434" s="216" t="s">
        <v>829</v>
      </c>
      <c r="B434" s="216" t="s">
        <v>830</v>
      </c>
      <c r="C434" s="216" t="s">
        <v>1834</v>
      </c>
      <c r="D434" s="216" t="s">
        <v>1695</v>
      </c>
      <c r="E434" s="217" t="s">
        <v>2194</v>
      </c>
      <c r="F434" s="223">
        <v>2.1008663900000002</v>
      </c>
      <c r="G434" s="224">
        <v>3.5147561899999999</v>
      </c>
      <c r="H434" s="221">
        <f t="shared" si="12"/>
        <v>-0.40227251153941346</v>
      </c>
      <c r="I434" s="221">
        <f t="shared" si="13"/>
        <v>1.1484000668892062E-4</v>
      </c>
      <c r="J434" s="222">
        <v>121.76367003</v>
      </c>
      <c r="K434" s="222">
        <v>51.210047619000001</v>
      </c>
    </row>
    <row r="435" spans="1:11">
      <c r="A435" s="216" t="s">
        <v>1703</v>
      </c>
      <c r="B435" s="216" t="s">
        <v>1704</v>
      </c>
      <c r="C435" s="216" t="s">
        <v>1829</v>
      </c>
      <c r="D435" s="216" t="s">
        <v>452</v>
      </c>
      <c r="E435" s="217" t="s">
        <v>2194</v>
      </c>
      <c r="F435" s="223">
        <v>2.1003730059999999</v>
      </c>
      <c r="G435" s="224">
        <v>3.8072091100000001</v>
      </c>
      <c r="H435" s="221">
        <f t="shared" si="12"/>
        <v>-0.44831687850211099</v>
      </c>
      <c r="I435" s="221">
        <f t="shared" si="13"/>
        <v>1.1481303675778653E-4</v>
      </c>
      <c r="J435" s="222">
        <v>39.246343630000005</v>
      </c>
      <c r="K435" s="222">
        <v>80.5701363636</v>
      </c>
    </row>
    <row r="436" spans="1:11">
      <c r="A436" s="216" t="s">
        <v>305</v>
      </c>
      <c r="B436" s="216" t="s">
        <v>313</v>
      </c>
      <c r="C436" s="216" t="s">
        <v>2083</v>
      </c>
      <c r="D436" s="216" t="s">
        <v>1695</v>
      </c>
      <c r="E436" s="217" t="s">
        <v>454</v>
      </c>
      <c r="F436" s="223">
        <v>2.0975485800000002</v>
      </c>
      <c r="G436" s="224">
        <v>0.45675188999999999</v>
      </c>
      <c r="H436" s="221">
        <f t="shared" si="12"/>
        <v>3.5923150531462502</v>
      </c>
      <c r="I436" s="221">
        <f t="shared" si="13"/>
        <v>1.1465864469255275E-4</v>
      </c>
      <c r="J436" s="222">
        <v>25.695943564159798</v>
      </c>
      <c r="K436" s="222">
        <v>94.922954545500005</v>
      </c>
    </row>
    <row r="437" spans="1:11">
      <c r="A437" s="216" t="s">
        <v>1233</v>
      </c>
      <c r="B437" s="216" t="s">
        <v>1234</v>
      </c>
      <c r="C437" s="216" t="s">
        <v>1829</v>
      </c>
      <c r="D437" s="216" t="s">
        <v>452</v>
      </c>
      <c r="E437" s="217" t="s">
        <v>2194</v>
      </c>
      <c r="F437" s="223">
        <v>2.0574597589999999</v>
      </c>
      <c r="G437" s="224">
        <v>0.82549918</v>
      </c>
      <c r="H437" s="221">
        <f t="shared" si="12"/>
        <v>1.4923825593624453</v>
      </c>
      <c r="I437" s="221">
        <f t="shared" si="13"/>
        <v>1.1246726284470903E-4</v>
      </c>
      <c r="J437" s="222">
        <v>12.41092123</v>
      </c>
      <c r="K437" s="222">
        <v>77.705909090899993</v>
      </c>
    </row>
    <row r="438" spans="1:11">
      <c r="A438" s="216" t="s">
        <v>1345</v>
      </c>
      <c r="B438" s="216" t="s">
        <v>1337</v>
      </c>
      <c r="C438" s="216" t="s">
        <v>1832</v>
      </c>
      <c r="D438" s="216" t="s">
        <v>452</v>
      </c>
      <c r="E438" s="217" t="s">
        <v>2194</v>
      </c>
      <c r="F438" s="223">
        <v>2.0241734739999999</v>
      </c>
      <c r="G438" s="224">
        <v>1.362351756</v>
      </c>
      <c r="H438" s="221">
        <f t="shared" si="12"/>
        <v>0.48579356622490377</v>
      </c>
      <c r="I438" s="221">
        <f t="shared" si="13"/>
        <v>1.1064772914649545E-4</v>
      </c>
      <c r="J438" s="222">
        <v>6.9733674293806365</v>
      </c>
      <c r="K438" s="222">
        <v>41.378190476199997</v>
      </c>
    </row>
    <row r="439" spans="1:11">
      <c r="A439" s="216" t="s">
        <v>1301</v>
      </c>
      <c r="B439" s="216" t="s">
        <v>1302</v>
      </c>
      <c r="C439" s="216" t="s">
        <v>1835</v>
      </c>
      <c r="D439" s="216" t="s">
        <v>452</v>
      </c>
      <c r="E439" s="217" t="s">
        <v>2194</v>
      </c>
      <c r="F439" s="223">
        <v>2.0181170430000002</v>
      </c>
      <c r="G439" s="224">
        <v>2.0598058899999998</v>
      </c>
      <c r="H439" s="221">
        <f t="shared" si="12"/>
        <v>-2.0239211472494412E-2</v>
      </c>
      <c r="I439" s="221">
        <f t="shared" si="13"/>
        <v>1.1031666545778987E-4</v>
      </c>
      <c r="J439" s="222">
        <v>359.74507999999997</v>
      </c>
      <c r="K439" s="222">
        <v>47.279181818200001</v>
      </c>
    </row>
    <row r="440" spans="1:11">
      <c r="A440" s="216" t="s">
        <v>46</v>
      </c>
      <c r="B440" s="216" t="s">
        <v>1194</v>
      </c>
      <c r="C440" s="216" t="s">
        <v>1833</v>
      </c>
      <c r="D440" s="216" t="s">
        <v>452</v>
      </c>
      <c r="E440" s="217" t="s">
        <v>2194</v>
      </c>
      <c r="F440" s="223">
        <v>2.0137350000000001</v>
      </c>
      <c r="G440" s="224">
        <v>8.1937404899999997</v>
      </c>
      <c r="H440" s="221">
        <f t="shared" si="12"/>
        <v>-0.75423495502967774</v>
      </c>
      <c r="I440" s="221">
        <f t="shared" si="13"/>
        <v>1.1007712911705611E-4</v>
      </c>
      <c r="J440" s="222">
        <v>28.682117983621566</v>
      </c>
      <c r="K440" s="222">
        <v>48.823</v>
      </c>
    </row>
    <row r="441" spans="1:11">
      <c r="A441" s="216" t="s">
        <v>2168</v>
      </c>
      <c r="B441" s="216" t="s">
        <v>2189</v>
      </c>
      <c r="C441" s="216" t="s">
        <v>1399</v>
      </c>
      <c r="D441" s="216" t="s">
        <v>452</v>
      </c>
      <c r="E441" s="217" t="s">
        <v>2194</v>
      </c>
      <c r="F441" s="223">
        <v>1.9984513000000002</v>
      </c>
      <c r="G441" s="224">
        <v>1.55049949</v>
      </c>
      <c r="H441" s="221">
        <f t="shared" si="12"/>
        <v>0.2889080666514765</v>
      </c>
      <c r="I441" s="221">
        <f t="shared" si="13"/>
        <v>1.0924167369800329E-4</v>
      </c>
      <c r="J441" s="222">
        <v>5.9721306054695997</v>
      </c>
      <c r="K441" s="222">
        <v>95.519590909100003</v>
      </c>
    </row>
    <row r="442" spans="1:11">
      <c r="A442" s="216" t="s">
        <v>1940</v>
      </c>
      <c r="B442" s="216" t="s">
        <v>899</v>
      </c>
      <c r="C442" s="216" t="s">
        <v>1834</v>
      </c>
      <c r="D442" s="216" t="s">
        <v>453</v>
      </c>
      <c r="E442" s="217" t="s">
        <v>2194</v>
      </c>
      <c r="F442" s="223">
        <v>1.9982830349999998</v>
      </c>
      <c r="G442" s="224">
        <v>1.3767262499999999</v>
      </c>
      <c r="H442" s="221">
        <f t="shared" si="12"/>
        <v>0.4514744924780798</v>
      </c>
      <c r="I442" s="221">
        <f t="shared" si="13"/>
        <v>1.0923247580049894E-4</v>
      </c>
      <c r="J442" s="222">
        <v>10.233000000000001</v>
      </c>
      <c r="K442" s="222">
        <v>35.968590909100001</v>
      </c>
    </row>
    <row r="443" spans="1:11">
      <c r="A443" s="216" t="s">
        <v>1984</v>
      </c>
      <c r="B443" s="216" t="s">
        <v>795</v>
      </c>
      <c r="C443" s="216" t="s">
        <v>1831</v>
      </c>
      <c r="D443" s="216" t="s">
        <v>452</v>
      </c>
      <c r="E443" s="217" t="s">
        <v>2194</v>
      </c>
      <c r="F443" s="223">
        <v>1.9924746299999998</v>
      </c>
      <c r="G443" s="224">
        <v>2.7339340000000001</v>
      </c>
      <c r="H443" s="221">
        <f t="shared" si="12"/>
        <v>-0.27120602399326399</v>
      </c>
      <c r="I443" s="221">
        <f t="shared" si="13"/>
        <v>1.0891496999802287E-4</v>
      </c>
      <c r="J443" s="222">
        <v>124.58805873</v>
      </c>
      <c r="K443" s="222">
        <v>34.207999999999998</v>
      </c>
    </row>
    <row r="444" spans="1:11">
      <c r="A444" s="216" t="s">
        <v>1878</v>
      </c>
      <c r="B444" s="216" t="s">
        <v>805</v>
      </c>
      <c r="C444" s="216" t="s">
        <v>1830</v>
      </c>
      <c r="D444" s="216" t="s">
        <v>452</v>
      </c>
      <c r="E444" s="217" t="s">
        <v>454</v>
      </c>
      <c r="F444" s="223">
        <v>1.9734806299999998</v>
      </c>
      <c r="G444" s="224">
        <v>2.82230815</v>
      </c>
      <c r="H444" s="221">
        <f t="shared" si="12"/>
        <v>-0.30075649960476503</v>
      </c>
      <c r="I444" s="221">
        <f t="shared" si="13"/>
        <v>1.0787669783686494E-4</v>
      </c>
      <c r="J444" s="222" t="s">
        <v>2438</v>
      </c>
      <c r="K444" s="222">
        <v>35.627090909099998</v>
      </c>
    </row>
    <row r="445" spans="1:11">
      <c r="A445" s="216" t="s">
        <v>465</v>
      </c>
      <c r="B445" s="216" t="s">
        <v>466</v>
      </c>
      <c r="C445" s="216" t="s">
        <v>1835</v>
      </c>
      <c r="D445" s="216" t="s">
        <v>452</v>
      </c>
      <c r="E445" s="217" t="s">
        <v>454</v>
      </c>
      <c r="F445" s="223">
        <v>1.9608346699999999</v>
      </c>
      <c r="G445" s="224">
        <v>0.57052824000000002</v>
      </c>
      <c r="H445" s="221">
        <f t="shared" si="12"/>
        <v>2.436875745186601</v>
      </c>
      <c r="I445" s="221">
        <f t="shared" si="13"/>
        <v>1.0718542963537411E-4</v>
      </c>
      <c r="J445" s="222">
        <v>21.141493000000001</v>
      </c>
      <c r="K445" s="222">
        <v>22.714090909100001</v>
      </c>
    </row>
    <row r="446" spans="1:11">
      <c r="A446" s="216" t="s">
        <v>768</v>
      </c>
      <c r="B446" s="216" t="s">
        <v>769</v>
      </c>
      <c r="C446" s="216" t="s">
        <v>1831</v>
      </c>
      <c r="D446" s="216" t="s">
        <v>452</v>
      </c>
      <c r="E446" s="217" t="s">
        <v>2194</v>
      </c>
      <c r="F446" s="223">
        <v>1.95706439</v>
      </c>
      <c r="G446" s="224">
        <v>1.288692062</v>
      </c>
      <c r="H446" s="221">
        <f t="shared" si="12"/>
        <v>0.51864393962566369</v>
      </c>
      <c r="I446" s="221">
        <f t="shared" si="13"/>
        <v>1.0697933419661607E-4</v>
      </c>
      <c r="J446" s="222">
        <v>64.416476340000003</v>
      </c>
      <c r="K446" s="222">
        <v>72.0019090909</v>
      </c>
    </row>
    <row r="447" spans="1:11">
      <c r="A447" s="216" t="s">
        <v>588</v>
      </c>
      <c r="B447" s="216" t="s">
        <v>589</v>
      </c>
      <c r="C447" s="216" t="s">
        <v>618</v>
      </c>
      <c r="D447" s="216" t="s">
        <v>453</v>
      </c>
      <c r="E447" s="217" t="s">
        <v>454</v>
      </c>
      <c r="F447" s="223">
        <v>1.8748057250000001</v>
      </c>
      <c r="G447" s="224">
        <v>1.6493858100000001</v>
      </c>
      <c r="H447" s="221">
        <f t="shared" si="12"/>
        <v>0.13666900347590594</v>
      </c>
      <c r="I447" s="221">
        <f t="shared" si="13"/>
        <v>1.0248281519674684E-4</v>
      </c>
      <c r="J447" s="222">
        <v>43.446568380000002</v>
      </c>
      <c r="K447" s="222">
        <v>31.851454545500001</v>
      </c>
    </row>
    <row r="448" spans="1:11">
      <c r="A448" s="216" t="s">
        <v>592</v>
      </c>
      <c r="B448" s="216" t="s">
        <v>593</v>
      </c>
      <c r="C448" s="216" t="s">
        <v>1829</v>
      </c>
      <c r="D448" s="216" t="s">
        <v>452</v>
      </c>
      <c r="E448" s="217" t="s">
        <v>2194</v>
      </c>
      <c r="F448" s="223">
        <v>1.87046961</v>
      </c>
      <c r="G448" s="224">
        <v>5.6201170099999995</v>
      </c>
      <c r="H448" s="221">
        <f t="shared" si="12"/>
        <v>-0.66718315532010597</v>
      </c>
      <c r="I448" s="221">
        <f t="shared" si="13"/>
        <v>1.0224578942586765E-4</v>
      </c>
      <c r="J448" s="222">
        <v>51.725023440000001</v>
      </c>
      <c r="K448" s="222">
        <v>16.0694285714</v>
      </c>
    </row>
    <row r="449" spans="1:11">
      <c r="A449" s="216" t="s">
        <v>1924</v>
      </c>
      <c r="B449" s="216" t="s">
        <v>1328</v>
      </c>
      <c r="C449" s="216" t="s">
        <v>1834</v>
      </c>
      <c r="D449" s="216" t="s">
        <v>453</v>
      </c>
      <c r="E449" s="217" t="s">
        <v>454</v>
      </c>
      <c r="F449" s="223">
        <v>1.82908834</v>
      </c>
      <c r="G449" s="224">
        <v>8.0197553199999998</v>
      </c>
      <c r="H449" s="221">
        <f t="shared" si="12"/>
        <v>-0.7719271639823545</v>
      </c>
      <c r="I449" s="221">
        <f t="shared" si="13"/>
        <v>9.9983758224732561E-5</v>
      </c>
      <c r="J449" s="222">
        <v>37.314</v>
      </c>
      <c r="K449" s="222">
        <v>32.7737272727</v>
      </c>
    </row>
    <row r="450" spans="1:11">
      <c r="A450" s="216" t="s">
        <v>1932</v>
      </c>
      <c r="B450" s="216" t="s">
        <v>889</v>
      </c>
      <c r="C450" s="216" t="s">
        <v>1834</v>
      </c>
      <c r="D450" s="216" t="s">
        <v>453</v>
      </c>
      <c r="E450" s="217" t="s">
        <v>2194</v>
      </c>
      <c r="F450" s="223">
        <v>1.8263375100000001</v>
      </c>
      <c r="G450" s="224">
        <v>2.9422040800000002</v>
      </c>
      <c r="H450" s="221">
        <f t="shared" si="12"/>
        <v>-0.37926212446826602</v>
      </c>
      <c r="I450" s="221">
        <f t="shared" si="13"/>
        <v>9.9833389149810064E-5</v>
      </c>
      <c r="J450" s="222">
        <v>11.867000000000001</v>
      </c>
      <c r="K450" s="222">
        <v>43.084409090900003</v>
      </c>
    </row>
    <row r="451" spans="1:11">
      <c r="A451" s="216" t="s">
        <v>265</v>
      </c>
      <c r="B451" s="216" t="s">
        <v>412</v>
      </c>
      <c r="C451" s="216" t="s">
        <v>1848</v>
      </c>
      <c r="D451" s="216" t="s">
        <v>453</v>
      </c>
      <c r="E451" s="217" t="s">
        <v>2194</v>
      </c>
      <c r="F451" s="223">
        <v>1.8204821599999998</v>
      </c>
      <c r="G451" s="224">
        <v>1.1023101899999999</v>
      </c>
      <c r="H451" s="221">
        <f t="shared" si="12"/>
        <v>0.6515153143962138</v>
      </c>
      <c r="I451" s="221">
        <f t="shared" si="13"/>
        <v>9.9513317185040325E-5</v>
      </c>
      <c r="J451" s="222">
        <v>108.825</v>
      </c>
      <c r="K451" s="222">
        <v>52.200090909099998</v>
      </c>
    </row>
    <row r="452" spans="1:11">
      <c r="A452" s="216" t="s">
        <v>478</v>
      </c>
      <c r="B452" s="216" t="s">
        <v>481</v>
      </c>
      <c r="C452" s="216" t="s">
        <v>1399</v>
      </c>
      <c r="D452" s="216" t="s">
        <v>452</v>
      </c>
      <c r="E452" s="217" t="s">
        <v>2194</v>
      </c>
      <c r="F452" s="223">
        <v>1.8188018430000001</v>
      </c>
      <c r="G452" s="224">
        <v>3.8464075499999999</v>
      </c>
      <c r="H452" s="221">
        <f t="shared" si="12"/>
        <v>-0.52714271190529449</v>
      </c>
      <c r="I452" s="221">
        <f t="shared" si="13"/>
        <v>9.9421465739161615E-5</v>
      </c>
      <c r="J452" s="222">
        <v>71.180942470000005</v>
      </c>
      <c r="K452" s="222">
        <v>79.885999999999996</v>
      </c>
    </row>
    <row r="453" spans="1:11">
      <c r="A453" s="216" t="s">
        <v>823</v>
      </c>
      <c r="B453" s="216" t="s">
        <v>824</v>
      </c>
      <c r="C453" s="216" t="s">
        <v>1834</v>
      </c>
      <c r="D453" s="216" t="s">
        <v>1695</v>
      </c>
      <c r="E453" s="217" t="s">
        <v>2194</v>
      </c>
      <c r="F453" s="223">
        <v>1.8138773700000002</v>
      </c>
      <c r="G453" s="224">
        <v>6.3953023600000005</v>
      </c>
      <c r="H453" s="221">
        <f t="shared" si="12"/>
        <v>-0.71637347729717038</v>
      </c>
      <c r="I453" s="221">
        <f t="shared" si="13"/>
        <v>9.9152278457689905E-5</v>
      </c>
      <c r="J453" s="222">
        <v>38.982288509999997</v>
      </c>
      <c r="K453" s="222">
        <v>60.503181818199998</v>
      </c>
    </row>
    <row r="454" spans="1:11">
      <c r="A454" s="216" t="s">
        <v>280</v>
      </c>
      <c r="B454" s="216" t="s">
        <v>410</v>
      </c>
      <c r="C454" s="216" t="s">
        <v>1848</v>
      </c>
      <c r="D454" s="216" t="s">
        <v>453</v>
      </c>
      <c r="E454" s="217" t="s">
        <v>2194</v>
      </c>
      <c r="F454" s="223">
        <v>1.80487503</v>
      </c>
      <c r="G454" s="224">
        <v>12.806463340000001</v>
      </c>
      <c r="H454" s="221">
        <f t="shared" si="12"/>
        <v>-0.85906530303627138</v>
      </c>
      <c r="I454" s="221">
        <f t="shared" si="13"/>
        <v>9.8660182058443903E-5</v>
      </c>
      <c r="J454" s="222">
        <v>55.718384336927997</v>
      </c>
      <c r="K454" s="222">
        <v>23.0454545455</v>
      </c>
    </row>
    <row r="455" spans="1:11">
      <c r="A455" s="216" t="s">
        <v>1347</v>
      </c>
      <c r="B455" s="216" t="s">
        <v>1341</v>
      </c>
      <c r="C455" s="216" t="s">
        <v>1829</v>
      </c>
      <c r="D455" s="216" t="s">
        <v>452</v>
      </c>
      <c r="E455" s="217" t="s">
        <v>2194</v>
      </c>
      <c r="F455" s="223">
        <v>1.7947243500000001</v>
      </c>
      <c r="G455" s="224">
        <v>6.5141499000000005</v>
      </c>
      <c r="H455" s="221">
        <f t="shared" ref="H455:H518" si="14">IF(ISERROR(F455/G455-1),"",((F455/G455-1)))</f>
        <v>-0.72448832502303939</v>
      </c>
      <c r="I455" s="221">
        <f t="shared" ref="I455:I518" si="15">F455/$F$881</f>
        <v>9.8105313759990574E-5</v>
      </c>
      <c r="J455" s="222">
        <v>14.508967570000001</v>
      </c>
      <c r="K455" s="222">
        <v>88.330818181799998</v>
      </c>
    </row>
    <row r="456" spans="1:11">
      <c r="A456" s="216" t="s">
        <v>763</v>
      </c>
      <c r="B456" s="216" t="s">
        <v>764</v>
      </c>
      <c r="C456" s="216" t="s">
        <v>1831</v>
      </c>
      <c r="D456" s="216" t="s">
        <v>452</v>
      </c>
      <c r="E456" s="217" t="s">
        <v>2194</v>
      </c>
      <c r="F456" s="223">
        <v>1.78940849</v>
      </c>
      <c r="G456" s="224">
        <v>1.23752598</v>
      </c>
      <c r="H456" s="221">
        <f t="shared" si="14"/>
        <v>0.44595630226688243</v>
      </c>
      <c r="I456" s="221">
        <f t="shared" si="15"/>
        <v>9.781473202625291E-5</v>
      </c>
      <c r="J456" s="222">
        <v>86.708024330000001</v>
      </c>
      <c r="K456" s="222">
        <v>74.334181818199994</v>
      </c>
    </row>
    <row r="457" spans="1:11">
      <c r="A457" s="216" t="s">
        <v>1022</v>
      </c>
      <c r="B457" s="216" t="s">
        <v>129</v>
      </c>
      <c r="C457" s="216" t="s">
        <v>1027</v>
      </c>
      <c r="D457" s="216" t="s">
        <v>452</v>
      </c>
      <c r="E457" s="217" t="s">
        <v>2194</v>
      </c>
      <c r="F457" s="223">
        <v>1.7812378100000001</v>
      </c>
      <c r="G457" s="224">
        <v>1.6194206599999998</v>
      </c>
      <c r="H457" s="221">
        <f t="shared" si="14"/>
        <v>9.9922863772776704E-2</v>
      </c>
      <c r="I457" s="221">
        <f t="shared" si="15"/>
        <v>9.7368096795036227E-5</v>
      </c>
      <c r="J457" s="222">
        <v>17.017275094411499</v>
      </c>
      <c r="K457" s="222">
        <v>68.480590909100002</v>
      </c>
    </row>
    <row r="458" spans="1:11">
      <c r="A458" s="216" t="s">
        <v>1727</v>
      </c>
      <c r="B458" s="216" t="s">
        <v>1728</v>
      </c>
      <c r="C458" s="216" t="s">
        <v>347</v>
      </c>
      <c r="D458" s="216" t="s">
        <v>453</v>
      </c>
      <c r="E458" s="217" t="s">
        <v>454</v>
      </c>
      <c r="F458" s="223">
        <v>1.74333041</v>
      </c>
      <c r="G458" s="224">
        <v>0.27221878999999999</v>
      </c>
      <c r="H458" s="221">
        <f t="shared" si="14"/>
        <v>5.4041516384669848</v>
      </c>
      <c r="I458" s="221">
        <f t="shared" si="15"/>
        <v>9.5295958323841196E-5</v>
      </c>
      <c r="J458" s="222">
        <v>8.8719999999999999</v>
      </c>
      <c r="K458" s="222">
        <v>78.102999999999994</v>
      </c>
    </row>
    <row r="459" spans="1:11">
      <c r="A459" s="216" t="s">
        <v>198</v>
      </c>
      <c r="B459" s="216" t="s">
        <v>96</v>
      </c>
      <c r="C459" s="216" t="s">
        <v>1834</v>
      </c>
      <c r="D459" s="216" t="s">
        <v>453</v>
      </c>
      <c r="E459" s="217" t="s">
        <v>454</v>
      </c>
      <c r="F459" s="223">
        <v>1.72844211</v>
      </c>
      <c r="G459" s="224">
        <v>5.3021954500000001</v>
      </c>
      <c r="H459" s="221">
        <f t="shared" si="14"/>
        <v>-0.67401388230605497</v>
      </c>
      <c r="I459" s="221">
        <f t="shared" si="15"/>
        <v>9.4482116720336542E-5</v>
      </c>
      <c r="J459" s="222">
        <v>74.353812120000001</v>
      </c>
      <c r="K459" s="222">
        <v>88.731863636400007</v>
      </c>
    </row>
    <row r="460" spans="1:11">
      <c r="A460" s="216" t="s">
        <v>1668</v>
      </c>
      <c r="B460" s="216" t="s">
        <v>1669</v>
      </c>
      <c r="C460" s="216" t="s">
        <v>1027</v>
      </c>
      <c r="D460" s="216" t="s">
        <v>452</v>
      </c>
      <c r="E460" s="217" t="s">
        <v>2194</v>
      </c>
      <c r="F460" s="223">
        <v>1.71554506</v>
      </c>
      <c r="G460" s="224">
        <v>3.03617304</v>
      </c>
      <c r="H460" s="221">
        <f t="shared" si="14"/>
        <v>-0.43496466196142758</v>
      </c>
      <c r="I460" s="221">
        <f t="shared" si="15"/>
        <v>9.3777123144677811E-5</v>
      </c>
      <c r="J460" s="222">
        <v>4.7813309310779895</v>
      </c>
      <c r="K460" s="222">
        <v>63.888681818199998</v>
      </c>
    </row>
    <row r="461" spans="1:11">
      <c r="A461" s="216" t="s">
        <v>2170</v>
      </c>
      <c r="B461" s="216" t="s">
        <v>2191</v>
      </c>
      <c r="C461" s="216" t="s">
        <v>1399</v>
      </c>
      <c r="D461" s="216" t="s">
        <v>452</v>
      </c>
      <c r="E461" s="217" t="s">
        <v>2194</v>
      </c>
      <c r="F461" s="223">
        <v>1.7110247199999999</v>
      </c>
      <c r="G461" s="224">
        <v>1.5179047400000001</v>
      </c>
      <c r="H461" s="221">
        <f t="shared" si="14"/>
        <v>0.12722799719302524</v>
      </c>
      <c r="I461" s="221">
        <f t="shared" si="15"/>
        <v>9.353002705217656E-5</v>
      </c>
      <c r="J461" s="222">
        <v>11.6299503110241</v>
      </c>
      <c r="K461" s="222">
        <v>141.05250000000001</v>
      </c>
    </row>
    <row r="462" spans="1:11">
      <c r="A462" s="216" t="s">
        <v>449</v>
      </c>
      <c r="B462" s="216" t="s">
        <v>450</v>
      </c>
      <c r="C462" s="216" t="s">
        <v>1835</v>
      </c>
      <c r="D462" s="216" t="s">
        <v>452</v>
      </c>
      <c r="E462" s="217" t="s">
        <v>2194</v>
      </c>
      <c r="F462" s="223">
        <v>1.708554841</v>
      </c>
      <c r="G462" s="224">
        <v>11.366646083000001</v>
      </c>
      <c r="H462" s="221">
        <f t="shared" si="14"/>
        <v>-0.84968698519123231</v>
      </c>
      <c r="I462" s="221">
        <f t="shared" si="15"/>
        <v>9.3395015648200125E-5</v>
      </c>
      <c r="J462" s="222">
        <v>497.15363020000001</v>
      </c>
      <c r="K462" s="222">
        <v>25.6290909091</v>
      </c>
    </row>
    <row r="463" spans="1:11">
      <c r="A463" s="216" t="s">
        <v>677</v>
      </c>
      <c r="B463" s="216" t="s">
        <v>678</v>
      </c>
      <c r="C463" s="216" t="s">
        <v>1848</v>
      </c>
      <c r="D463" s="216" t="s">
        <v>452</v>
      </c>
      <c r="E463" s="217" t="s">
        <v>2194</v>
      </c>
      <c r="F463" s="223">
        <v>1.7032313100000001</v>
      </c>
      <c r="G463" s="224">
        <v>1.6649988200000001</v>
      </c>
      <c r="H463" s="221">
        <f t="shared" si="14"/>
        <v>2.2962472730160721E-2</v>
      </c>
      <c r="I463" s="221">
        <f t="shared" si="15"/>
        <v>9.3104014593321677E-5</v>
      </c>
      <c r="J463" s="222">
        <v>29.3549551444125</v>
      </c>
      <c r="K463" s="222">
        <v>90.928818181799997</v>
      </c>
    </row>
    <row r="464" spans="1:11">
      <c r="A464" s="216" t="s">
        <v>1026</v>
      </c>
      <c r="B464" s="216" t="s">
        <v>167</v>
      </c>
      <c r="C464" s="216" t="s">
        <v>1027</v>
      </c>
      <c r="D464" s="216" t="s">
        <v>452</v>
      </c>
      <c r="E464" s="217" t="s">
        <v>2194</v>
      </c>
      <c r="F464" s="223">
        <v>1.6756304399999999</v>
      </c>
      <c r="G464" s="224">
        <v>0.10383963</v>
      </c>
      <c r="H464" s="221">
        <f t="shared" si="14"/>
        <v>15.136714277583614</v>
      </c>
      <c r="I464" s="221">
        <f t="shared" si="15"/>
        <v>9.1595263674887473E-5</v>
      </c>
      <c r="J464" s="222">
        <v>4.12299396289096</v>
      </c>
      <c r="K464" s="222">
        <v>110.5657619048</v>
      </c>
    </row>
    <row r="465" spans="1:11">
      <c r="A465" s="216" t="s">
        <v>1739</v>
      </c>
      <c r="B465" s="216" t="s">
        <v>1740</v>
      </c>
      <c r="C465" s="216" t="s">
        <v>1834</v>
      </c>
      <c r="D465" s="216" t="s">
        <v>453</v>
      </c>
      <c r="E465" s="217" t="s">
        <v>2194</v>
      </c>
      <c r="F465" s="223">
        <v>1.6747165400000001</v>
      </c>
      <c r="G465" s="224">
        <v>0.58053781999999998</v>
      </c>
      <c r="H465" s="221">
        <f t="shared" si="14"/>
        <v>1.8847673352271865</v>
      </c>
      <c r="I465" s="221">
        <f t="shared" si="15"/>
        <v>9.1545307008146287E-5</v>
      </c>
      <c r="J465" s="222">
        <v>5.2043550300000003</v>
      </c>
      <c r="K465" s="222">
        <v>87.740590909100007</v>
      </c>
    </row>
    <row r="466" spans="1:11">
      <c r="A466" s="216" t="s">
        <v>1186</v>
      </c>
      <c r="B466" s="216" t="s">
        <v>1187</v>
      </c>
      <c r="C466" s="216" t="s">
        <v>1835</v>
      </c>
      <c r="D466" s="216" t="s">
        <v>452</v>
      </c>
      <c r="E466" s="217" t="s">
        <v>2194</v>
      </c>
      <c r="F466" s="223">
        <v>1.6720342279999998</v>
      </c>
      <c r="G466" s="224">
        <v>4.2002053410000002</v>
      </c>
      <c r="H466" s="221">
        <f t="shared" si="14"/>
        <v>-0.60191607498839195</v>
      </c>
      <c r="I466" s="221">
        <f t="shared" si="15"/>
        <v>9.1398683343981804E-5</v>
      </c>
      <c r="J466" s="222">
        <v>12.323893999999999</v>
      </c>
      <c r="K466" s="222">
        <v>89.030590909099999</v>
      </c>
    </row>
    <row r="467" spans="1:11">
      <c r="A467" s="216" t="s">
        <v>2012</v>
      </c>
      <c r="B467" s="216" t="s">
        <v>2015</v>
      </c>
      <c r="C467" s="216" t="s">
        <v>1834</v>
      </c>
      <c r="D467" s="216" t="s">
        <v>453</v>
      </c>
      <c r="E467" s="217" t="s">
        <v>454</v>
      </c>
      <c r="F467" s="223">
        <v>1.659840102</v>
      </c>
      <c r="G467" s="224">
        <v>4.3629410310000001</v>
      </c>
      <c r="H467" s="221">
        <f t="shared" si="14"/>
        <v>-0.61955935452568811</v>
      </c>
      <c r="I467" s="221">
        <f t="shared" si="15"/>
        <v>9.0732113819108067E-5</v>
      </c>
      <c r="J467" s="222">
        <v>181.77222942</v>
      </c>
      <c r="K467" s="222">
        <v>79.0578636364</v>
      </c>
    </row>
    <row r="468" spans="1:11">
      <c r="A468" s="216" t="s">
        <v>549</v>
      </c>
      <c r="B468" s="216" t="s">
        <v>951</v>
      </c>
      <c r="C468" s="216" t="s">
        <v>1829</v>
      </c>
      <c r="D468" s="216" t="s">
        <v>452</v>
      </c>
      <c r="E468" s="217" t="s">
        <v>2194</v>
      </c>
      <c r="F468" s="223">
        <v>1.64463154</v>
      </c>
      <c r="G468" s="224">
        <v>2.7265254810000004</v>
      </c>
      <c r="H468" s="221">
        <f t="shared" si="14"/>
        <v>-0.39680316525162163</v>
      </c>
      <c r="I468" s="221">
        <f t="shared" si="15"/>
        <v>8.9900765680967377E-5</v>
      </c>
      <c r="J468" s="222">
        <v>37.032176770000007</v>
      </c>
      <c r="K468" s="222">
        <v>30.4041904762</v>
      </c>
    </row>
    <row r="469" spans="1:11">
      <c r="A469" s="216" t="s">
        <v>1945</v>
      </c>
      <c r="B469" s="216" t="s">
        <v>1899</v>
      </c>
      <c r="C469" s="216" t="s">
        <v>1834</v>
      </c>
      <c r="D469" s="216" t="s">
        <v>453</v>
      </c>
      <c r="E469" s="217" t="s">
        <v>454</v>
      </c>
      <c r="F469" s="223">
        <v>1.6382732</v>
      </c>
      <c r="G469" s="224">
        <v>1.1055692749999999</v>
      </c>
      <c r="H469" s="221">
        <f t="shared" si="14"/>
        <v>0.48183676685479537</v>
      </c>
      <c r="I469" s="221">
        <f t="shared" si="15"/>
        <v>8.955319869069797E-5</v>
      </c>
      <c r="J469" s="222">
        <v>17.087</v>
      </c>
      <c r="K469" s="222">
        <v>26.078409090899999</v>
      </c>
    </row>
    <row r="470" spans="1:11">
      <c r="A470" s="216" t="s">
        <v>1917</v>
      </c>
      <c r="B470" s="216" t="s">
        <v>1918</v>
      </c>
      <c r="C470" s="216" t="s">
        <v>1834</v>
      </c>
      <c r="D470" s="216" t="s">
        <v>1695</v>
      </c>
      <c r="E470" s="217" t="s">
        <v>454</v>
      </c>
      <c r="F470" s="223">
        <v>1.62460396</v>
      </c>
      <c r="G470" s="224">
        <v>0.21016159000000001</v>
      </c>
      <c r="H470" s="221">
        <f t="shared" si="14"/>
        <v>6.730261081484965</v>
      </c>
      <c r="I470" s="221">
        <f t="shared" si="15"/>
        <v>8.8805994765448604E-5</v>
      </c>
      <c r="J470" s="222">
        <v>44.923999999999999</v>
      </c>
      <c r="K470" s="222">
        <v>80.964636363599993</v>
      </c>
    </row>
    <row r="471" spans="1:11">
      <c r="A471" s="216" t="s">
        <v>1866</v>
      </c>
      <c r="B471" s="216" t="s">
        <v>1867</v>
      </c>
      <c r="C471" s="216" t="s">
        <v>1833</v>
      </c>
      <c r="D471" s="216" t="s">
        <v>452</v>
      </c>
      <c r="E471" s="217" t="s">
        <v>454</v>
      </c>
      <c r="F471" s="223">
        <v>1.60113916</v>
      </c>
      <c r="G471" s="224">
        <v>1.3534958400000001</v>
      </c>
      <c r="H471" s="221">
        <f t="shared" si="14"/>
        <v>0.18296570457135641</v>
      </c>
      <c r="I471" s="221">
        <f t="shared" si="15"/>
        <v>8.7523334524996959E-5</v>
      </c>
      <c r="J471" s="222">
        <v>2.7951638062488837</v>
      </c>
      <c r="K471" s="222">
        <v>105.68080952379999</v>
      </c>
    </row>
    <row r="472" spans="1:11">
      <c r="A472" s="216" t="s">
        <v>84</v>
      </c>
      <c r="B472" s="216" t="s">
        <v>112</v>
      </c>
      <c r="C472" s="216" t="s">
        <v>1834</v>
      </c>
      <c r="D472" s="216" t="s">
        <v>1695</v>
      </c>
      <c r="E472" s="217" t="s">
        <v>454</v>
      </c>
      <c r="F472" s="223">
        <v>1.59863395</v>
      </c>
      <c r="G472" s="224">
        <v>8.1727766500000012</v>
      </c>
      <c r="H472" s="221">
        <f t="shared" si="14"/>
        <v>-0.80439524797242568</v>
      </c>
      <c r="I472" s="221">
        <f t="shared" si="15"/>
        <v>8.738639181672832E-5</v>
      </c>
      <c r="J472" s="222">
        <v>38.243000000000002</v>
      </c>
      <c r="K472" s="222">
        <v>64.766590909100003</v>
      </c>
    </row>
    <row r="473" spans="1:11">
      <c r="A473" s="216" t="s">
        <v>1891</v>
      </c>
      <c r="B473" s="216" t="s">
        <v>1892</v>
      </c>
      <c r="C473" s="216" t="s">
        <v>1835</v>
      </c>
      <c r="D473" s="216" t="s">
        <v>452</v>
      </c>
      <c r="E473" s="217" t="s">
        <v>454</v>
      </c>
      <c r="F473" s="223">
        <v>1.5813960499999999</v>
      </c>
      <c r="G473" s="224">
        <v>3.5001269179999999</v>
      </c>
      <c r="H473" s="221">
        <f t="shared" si="14"/>
        <v>-0.54818894084457304</v>
      </c>
      <c r="I473" s="221">
        <f t="shared" si="15"/>
        <v>8.6444113640102849E-5</v>
      </c>
      <c r="J473" s="222">
        <v>19.629249000000002</v>
      </c>
      <c r="K473" s="222">
        <v>57.9353181818</v>
      </c>
    </row>
    <row r="474" spans="1:11">
      <c r="A474" s="216" t="s">
        <v>2171</v>
      </c>
      <c r="B474" s="216" t="s">
        <v>2192</v>
      </c>
      <c r="C474" s="216" t="s">
        <v>1399</v>
      </c>
      <c r="D474" s="216" t="s">
        <v>452</v>
      </c>
      <c r="E474" s="217" t="s">
        <v>2194</v>
      </c>
      <c r="F474" s="223">
        <v>1.5718518749999999</v>
      </c>
      <c r="G474" s="224">
        <v>1.0228847750000001</v>
      </c>
      <c r="H474" s="221">
        <f t="shared" si="14"/>
        <v>0.53668518040069535</v>
      </c>
      <c r="I474" s="221">
        <f t="shared" si="15"/>
        <v>8.5922398824702222E-5</v>
      </c>
      <c r="J474" s="222">
        <v>23.382617769336601</v>
      </c>
      <c r="K474" s="222">
        <v>80.609045454500006</v>
      </c>
    </row>
    <row r="475" spans="1:11">
      <c r="A475" s="216" t="s">
        <v>1981</v>
      </c>
      <c r="B475" s="216" t="s">
        <v>479</v>
      </c>
      <c r="C475" s="216" t="s">
        <v>1399</v>
      </c>
      <c r="D475" s="216" t="s">
        <v>452</v>
      </c>
      <c r="E475" s="217" t="s">
        <v>2194</v>
      </c>
      <c r="F475" s="223">
        <v>1.567278465</v>
      </c>
      <c r="G475" s="224">
        <v>1.71677795</v>
      </c>
      <c r="H475" s="221">
        <f t="shared" si="14"/>
        <v>-8.7081433565709521E-2</v>
      </c>
      <c r="I475" s="221">
        <f t="shared" si="15"/>
        <v>8.5672401758020043E-5</v>
      </c>
      <c r="J475" s="222">
        <v>27.240479559999997</v>
      </c>
      <c r="K475" s="222">
        <v>14.0264761905</v>
      </c>
    </row>
    <row r="476" spans="1:11">
      <c r="A476" s="216" t="s">
        <v>1666</v>
      </c>
      <c r="B476" s="216" t="s">
        <v>1667</v>
      </c>
      <c r="C476" s="216" t="s">
        <v>1834</v>
      </c>
      <c r="D476" s="216" t="s">
        <v>452</v>
      </c>
      <c r="E476" s="217" t="s">
        <v>2194</v>
      </c>
      <c r="F476" s="223">
        <v>1.5653901200000002</v>
      </c>
      <c r="G476" s="224">
        <v>0.70606316000000002</v>
      </c>
      <c r="H476" s="221">
        <f t="shared" si="14"/>
        <v>1.2170681161158448</v>
      </c>
      <c r="I476" s="221">
        <f t="shared" si="15"/>
        <v>8.5569178843196336E-5</v>
      </c>
      <c r="J476" s="222">
        <v>11.69858412</v>
      </c>
      <c r="K476" s="222">
        <v>102.5856818182</v>
      </c>
    </row>
    <row r="477" spans="1:11">
      <c r="A477" s="216" t="s">
        <v>553</v>
      </c>
      <c r="B477" s="216" t="s">
        <v>954</v>
      </c>
      <c r="C477" s="216" t="s">
        <v>1829</v>
      </c>
      <c r="D477" s="216" t="s">
        <v>452</v>
      </c>
      <c r="E477" s="217" t="s">
        <v>2194</v>
      </c>
      <c r="F477" s="223">
        <v>1.5611482790000002</v>
      </c>
      <c r="G477" s="224">
        <v>1.79327631</v>
      </c>
      <c r="H477" s="221">
        <f t="shared" si="14"/>
        <v>-0.1294435384583873</v>
      </c>
      <c r="I477" s="221">
        <f t="shared" si="15"/>
        <v>8.5337306387559908E-5</v>
      </c>
      <c r="J477" s="222">
        <v>22.139983170000001</v>
      </c>
      <c r="K477" s="222">
        <v>38.891571428600002</v>
      </c>
    </row>
    <row r="478" spans="1:11">
      <c r="A478" s="216" t="s">
        <v>1161</v>
      </c>
      <c r="B478" s="216" t="s">
        <v>1162</v>
      </c>
      <c r="C478" s="216" t="s">
        <v>1834</v>
      </c>
      <c r="D478" s="216" t="s">
        <v>453</v>
      </c>
      <c r="E478" s="217" t="s">
        <v>454</v>
      </c>
      <c r="F478" s="223">
        <v>1.519988431</v>
      </c>
      <c r="G478" s="224">
        <v>5.1370096050000003</v>
      </c>
      <c r="H478" s="221">
        <f t="shared" si="14"/>
        <v>-0.70411026105138075</v>
      </c>
      <c r="I478" s="221">
        <f t="shared" si="15"/>
        <v>8.3087378813805451E-5</v>
      </c>
      <c r="J478" s="222">
        <v>82.026871380000003</v>
      </c>
      <c r="K478" s="222">
        <v>90.3592857143</v>
      </c>
    </row>
    <row r="479" spans="1:11">
      <c r="A479" s="216" t="s">
        <v>2088</v>
      </c>
      <c r="B479" s="216" t="s">
        <v>1841</v>
      </c>
      <c r="C479" s="216" t="s">
        <v>1829</v>
      </c>
      <c r="D479" s="216" t="s">
        <v>452</v>
      </c>
      <c r="E479" s="217" t="s">
        <v>2194</v>
      </c>
      <c r="F479" s="223">
        <v>1.5139465600000002</v>
      </c>
      <c r="G479" s="224">
        <v>4.7466009500000004</v>
      </c>
      <c r="H479" s="221">
        <f t="shared" si="14"/>
        <v>-0.68104616841658028</v>
      </c>
      <c r="I479" s="221">
        <f t="shared" si="15"/>
        <v>8.2757111020786227E-5</v>
      </c>
      <c r="J479" s="222">
        <v>11.24156906</v>
      </c>
      <c r="K479" s="222">
        <v>89.2641904762</v>
      </c>
    </row>
    <row r="480" spans="1:11">
      <c r="A480" s="216" t="s">
        <v>2006</v>
      </c>
      <c r="B480" s="216" t="s">
        <v>2007</v>
      </c>
      <c r="C480" s="216" t="s">
        <v>1834</v>
      </c>
      <c r="D480" s="216" t="s">
        <v>453</v>
      </c>
      <c r="E480" s="217" t="s">
        <v>454</v>
      </c>
      <c r="F480" s="223">
        <v>1.4831851789999999</v>
      </c>
      <c r="G480" s="224">
        <v>4.0020876030000005</v>
      </c>
      <c r="H480" s="221">
        <f t="shared" si="14"/>
        <v>-0.62939712316937013</v>
      </c>
      <c r="I480" s="221">
        <f t="shared" si="15"/>
        <v>8.1075596567218116E-5</v>
      </c>
      <c r="J480" s="222">
        <v>133.76</v>
      </c>
      <c r="K480" s="222">
        <v>94.256136363600007</v>
      </c>
    </row>
    <row r="481" spans="1:11">
      <c r="A481" s="216" t="s">
        <v>459</v>
      </c>
      <c r="B481" s="216" t="s">
        <v>460</v>
      </c>
      <c r="C481" s="216" t="s">
        <v>1829</v>
      </c>
      <c r="D481" s="216" t="s">
        <v>452</v>
      </c>
      <c r="E481" s="217" t="s">
        <v>2194</v>
      </c>
      <c r="F481" s="223">
        <v>1.469321927</v>
      </c>
      <c r="G481" s="224">
        <v>3.2661283480000001</v>
      </c>
      <c r="H481" s="221">
        <f t="shared" si="14"/>
        <v>-0.55013343921412861</v>
      </c>
      <c r="I481" s="221">
        <f t="shared" si="15"/>
        <v>8.0317787331948183E-5</v>
      </c>
      <c r="J481" s="222">
        <v>152.08366409999999</v>
      </c>
      <c r="K481" s="222">
        <v>3.9598571428999998</v>
      </c>
    </row>
    <row r="482" spans="1:11">
      <c r="A482" s="216" t="s">
        <v>1229</v>
      </c>
      <c r="B482" s="216" t="s">
        <v>1230</v>
      </c>
      <c r="C482" s="216" t="s">
        <v>1829</v>
      </c>
      <c r="D482" s="216" t="s">
        <v>452</v>
      </c>
      <c r="E482" s="217" t="s">
        <v>2194</v>
      </c>
      <c r="F482" s="223">
        <v>1.46913491</v>
      </c>
      <c r="G482" s="224">
        <v>1.4003870000000002E-2</v>
      </c>
      <c r="H482" s="221">
        <f t="shared" si="14"/>
        <v>103.90920795465823</v>
      </c>
      <c r="I482" s="221">
        <f t="shared" si="15"/>
        <v>8.0307564390768701E-5</v>
      </c>
      <c r="J482" s="222">
        <v>24.489453670000003</v>
      </c>
      <c r="K482" s="222">
        <v>16.511523809500002</v>
      </c>
    </row>
    <row r="483" spans="1:11">
      <c r="A483" s="216" t="s">
        <v>2282</v>
      </c>
      <c r="B483" s="216" t="s">
        <v>2272</v>
      </c>
      <c r="C483" s="216" t="s">
        <v>2083</v>
      </c>
      <c r="D483" s="216" t="s">
        <v>453</v>
      </c>
      <c r="E483" s="217" t="s">
        <v>454</v>
      </c>
      <c r="F483" s="223">
        <v>1.4636309999999999</v>
      </c>
      <c r="G483" s="224">
        <v>0.35523700000000002</v>
      </c>
      <c r="H483" s="221">
        <f t="shared" si="14"/>
        <v>3.1201535876048938</v>
      </c>
      <c r="I483" s="221">
        <f t="shared" si="15"/>
        <v>8.0006703248801823E-5</v>
      </c>
      <c r="J483" s="222">
        <v>1.4930131929479999</v>
      </c>
      <c r="K483" s="222">
        <v>179.43245454550001</v>
      </c>
    </row>
    <row r="484" spans="1:11">
      <c r="A484" s="216" t="s">
        <v>586</v>
      </c>
      <c r="B484" s="216" t="s">
        <v>587</v>
      </c>
      <c r="C484" s="216" t="s">
        <v>618</v>
      </c>
      <c r="D484" s="216" t="s">
        <v>1695</v>
      </c>
      <c r="E484" s="217" t="s">
        <v>454</v>
      </c>
      <c r="F484" s="223">
        <v>1.4535461699999999</v>
      </c>
      <c r="G484" s="224">
        <v>2.2085325899999999</v>
      </c>
      <c r="H484" s="221">
        <f t="shared" si="14"/>
        <v>-0.34184979810508487</v>
      </c>
      <c r="I484" s="221">
        <f t="shared" si="15"/>
        <v>7.9455434519781583E-5</v>
      </c>
      <c r="J484" s="222">
        <v>57.366331532149275</v>
      </c>
      <c r="K484" s="222">
        <v>54.968818181800003</v>
      </c>
    </row>
    <row r="485" spans="1:11">
      <c r="A485" s="216" t="s">
        <v>1029</v>
      </c>
      <c r="B485" s="216" t="s">
        <v>2077</v>
      </c>
      <c r="C485" s="216" t="s">
        <v>1828</v>
      </c>
      <c r="D485" s="216" t="s">
        <v>452</v>
      </c>
      <c r="E485" s="217" t="s">
        <v>2194</v>
      </c>
      <c r="F485" s="223">
        <v>1.45208873</v>
      </c>
      <c r="G485" s="224">
        <v>2.01526557</v>
      </c>
      <c r="H485" s="221">
        <f t="shared" si="14"/>
        <v>-0.27945539703732447</v>
      </c>
      <c r="I485" s="221">
        <f t="shared" si="15"/>
        <v>7.9375766236188991E-5</v>
      </c>
      <c r="J485" s="222">
        <v>224.85607837999999</v>
      </c>
      <c r="K485" s="222">
        <v>17.9882727273</v>
      </c>
    </row>
    <row r="486" spans="1:11">
      <c r="A486" s="216" t="s">
        <v>882</v>
      </c>
      <c r="B486" s="216" t="s">
        <v>879</v>
      </c>
      <c r="C486" s="216" t="s">
        <v>1836</v>
      </c>
      <c r="D486" s="216" t="s">
        <v>453</v>
      </c>
      <c r="E486" s="217" t="s">
        <v>2194</v>
      </c>
      <c r="F486" s="223">
        <v>1.4205290700000002</v>
      </c>
      <c r="G486" s="224">
        <v>10.409572359999999</v>
      </c>
      <c r="H486" s="221">
        <f t="shared" si="14"/>
        <v>-0.86353627018737589</v>
      </c>
      <c r="I486" s="221">
        <f t="shared" si="15"/>
        <v>7.7650615325711503E-5</v>
      </c>
      <c r="J486" s="222">
        <v>72.029952170000001</v>
      </c>
      <c r="K486" s="222">
        <v>7.8548571429000003</v>
      </c>
    </row>
    <row r="487" spans="1:11">
      <c r="A487" s="216" t="s">
        <v>1015</v>
      </c>
      <c r="B487" s="216" t="s">
        <v>2053</v>
      </c>
      <c r="C487" s="216" t="s">
        <v>1828</v>
      </c>
      <c r="D487" s="216" t="s">
        <v>452</v>
      </c>
      <c r="E487" s="217" t="s">
        <v>2194</v>
      </c>
      <c r="F487" s="223">
        <v>1.4039003600000002</v>
      </c>
      <c r="G487" s="224">
        <v>7.1577743800000002</v>
      </c>
      <c r="H487" s="221">
        <f t="shared" si="14"/>
        <v>-0.80386356352293964</v>
      </c>
      <c r="I487" s="221">
        <f t="shared" si="15"/>
        <v>7.6741637402737487E-5</v>
      </c>
      <c r="J487" s="222">
        <v>115.35551436</v>
      </c>
      <c r="K487" s="222">
        <v>20.9193636364</v>
      </c>
    </row>
    <row r="488" spans="1:11">
      <c r="A488" s="216" t="s">
        <v>45</v>
      </c>
      <c r="B488" s="216" t="s">
        <v>1252</v>
      </c>
      <c r="C488" s="216" t="s">
        <v>1835</v>
      </c>
      <c r="D488" s="216" t="s">
        <v>452</v>
      </c>
      <c r="E488" s="217" t="s">
        <v>2194</v>
      </c>
      <c r="F488" s="223">
        <v>1.3795588009999999</v>
      </c>
      <c r="G488" s="224">
        <v>0.63023054299999992</v>
      </c>
      <c r="H488" s="221">
        <f t="shared" si="14"/>
        <v>1.1889748383711707</v>
      </c>
      <c r="I488" s="221">
        <f t="shared" si="15"/>
        <v>7.5411050740165962E-5</v>
      </c>
      <c r="J488" s="222">
        <v>13.223763999999999</v>
      </c>
      <c r="K488" s="222">
        <v>77.048450000000003</v>
      </c>
    </row>
    <row r="489" spans="1:11">
      <c r="A489" s="216" t="s">
        <v>681</v>
      </c>
      <c r="B489" s="216" t="s">
        <v>683</v>
      </c>
      <c r="C489" s="216" t="s">
        <v>1848</v>
      </c>
      <c r="D489" s="216" t="s">
        <v>452</v>
      </c>
      <c r="E489" s="217" t="s">
        <v>2194</v>
      </c>
      <c r="F489" s="223">
        <v>1.3780380700000001</v>
      </c>
      <c r="G489" s="224">
        <v>1.19596996</v>
      </c>
      <c r="H489" s="221">
        <f t="shared" si="14"/>
        <v>0.15223468489124947</v>
      </c>
      <c r="I489" s="221">
        <f t="shared" si="15"/>
        <v>7.5327922770180192E-5</v>
      </c>
      <c r="J489" s="222">
        <v>57.082646584539894</v>
      </c>
      <c r="K489" s="222">
        <v>128.08290909089999</v>
      </c>
    </row>
    <row r="490" spans="1:11">
      <c r="A490" s="216" t="s">
        <v>1121</v>
      </c>
      <c r="B490" s="216" t="s">
        <v>1268</v>
      </c>
      <c r="C490" s="216" t="s">
        <v>1835</v>
      </c>
      <c r="D490" s="216" t="s">
        <v>452</v>
      </c>
      <c r="E490" s="217" t="s">
        <v>454</v>
      </c>
      <c r="F490" s="223">
        <v>1.3565345800000002</v>
      </c>
      <c r="G490" s="224">
        <v>5.2571388899999993</v>
      </c>
      <c r="H490" s="221">
        <f t="shared" si="14"/>
        <v>-0.74196333625874589</v>
      </c>
      <c r="I490" s="221">
        <f t="shared" si="15"/>
        <v>7.4152473942406267E-5</v>
      </c>
      <c r="J490" s="222">
        <v>23.765426000000001</v>
      </c>
      <c r="K490" s="222">
        <v>30.040227272700001</v>
      </c>
    </row>
    <row r="491" spans="1:11">
      <c r="A491" s="216" t="s">
        <v>74</v>
      </c>
      <c r="B491" s="216" t="s">
        <v>86</v>
      </c>
      <c r="C491" s="216" t="s">
        <v>1832</v>
      </c>
      <c r="D491" s="216" t="s">
        <v>453</v>
      </c>
      <c r="E491" s="217" t="s">
        <v>454</v>
      </c>
      <c r="F491" s="223">
        <v>1.3266451399999999</v>
      </c>
      <c r="G491" s="224">
        <v>5.2671643699999997</v>
      </c>
      <c r="H491" s="221">
        <f t="shared" si="14"/>
        <v>-0.74812915511881017</v>
      </c>
      <c r="I491" s="221">
        <f t="shared" si="15"/>
        <v>7.251862254382774E-5</v>
      </c>
      <c r="J491" s="222">
        <v>123.86444997</v>
      </c>
      <c r="K491" s="222">
        <v>28.419227272699999</v>
      </c>
    </row>
    <row r="492" spans="1:11">
      <c r="A492" s="216" t="s">
        <v>1881</v>
      </c>
      <c r="B492" s="216" t="s">
        <v>1380</v>
      </c>
      <c r="C492" s="216" t="s">
        <v>1831</v>
      </c>
      <c r="D492" s="216" t="s">
        <v>452</v>
      </c>
      <c r="E492" s="217" t="s">
        <v>2194</v>
      </c>
      <c r="F492" s="223">
        <v>1.32282677</v>
      </c>
      <c r="G492" s="224">
        <v>3.0325700000000002</v>
      </c>
      <c r="H492" s="221">
        <f t="shared" si="14"/>
        <v>-0.56379349198864337</v>
      </c>
      <c r="I492" s="221">
        <f t="shared" si="15"/>
        <v>7.2309898353451811E-5</v>
      </c>
      <c r="J492" s="222">
        <v>464.00951964999996</v>
      </c>
      <c r="K492" s="222">
        <v>43.740045454499999</v>
      </c>
    </row>
    <row r="493" spans="1:11">
      <c r="A493" s="216" t="s">
        <v>521</v>
      </c>
      <c r="B493" s="216" t="s">
        <v>522</v>
      </c>
      <c r="C493" s="216" t="s">
        <v>1829</v>
      </c>
      <c r="D493" s="216" t="s">
        <v>452</v>
      </c>
      <c r="E493" s="217" t="s">
        <v>2194</v>
      </c>
      <c r="F493" s="223">
        <v>1.3036078200000001</v>
      </c>
      <c r="G493" s="224">
        <v>3.76403087</v>
      </c>
      <c r="H493" s="221">
        <f t="shared" si="14"/>
        <v>-0.65366707526498047</v>
      </c>
      <c r="I493" s="221">
        <f t="shared" si="15"/>
        <v>7.1259329713266174E-5</v>
      </c>
      <c r="J493" s="222">
        <v>21.600290300000001</v>
      </c>
      <c r="K493" s="222">
        <v>14.7661428571</v>
      </c>
    </row>
    <row r="494" spans="1:11">
      <c r="A494" s="216" t="s">
        <v>610</v>
      </c>
      <c r="B494" s="216" t="s">
        <v>611</v>
      </c>
      <c r="C494" s="216" t="s">
        <v>1835</v>
      </c>
      <c r="D494" s="216" t="s">
        <v>452</v>
      </c>
      <c r="E494" s="217" t="s">
        <v>2194</v>
      </c>
      <c r="F494" s="223">
        <v>1.281307395</v>
      </c>
      <c r="G494" s="224">
        <v>3.823249235</v>
      </c>
      <c r="H494" s="221">
        <f t="shared" si="14"/>
        <v>-0.66486427741350218</v>
      </c>
      <c r="I494" s="221">
        <f t="shared" si="15"/>
        <v>7.0040317895876967E-5</v>
      </c>
      <c r="J494" s="222">
        <v>5.1631749999999998</v>
      </c>
      <c r="K494" s="222">
        <v>90.3182272727</v>
      </c>
    </row>
    <row r="495" spans="1:11">
      <c r="A495" s="216" t="s">
        <v>48</v>
      </c>
      <c r="B495" s="216" t="s">
        <v>350</v>
      </c>
      <c r="C495" s="216" t="s">
        <v>1399</v>
      </c>
      <c r="D495" s="216" t="s">
        <v>452</v>
      </c>
      <c r="E495" s="217" t="s">
        <v>2194</v>
      </c>
      <c r="F495" s="223">
        <v>1.2641537300000001</v>
      </c>
      <c r="G495" s="224">
        <v>1.0214769500000001</v>
      </c>
      <c r="H495" s="221">
        <f t="shared" si="14"/>
        <v>0.23757440635346683</v>
      </c>
      <c r="I495" s="221">
        <f t="shared" si="15"/>
        <v>6.910264427097811E-5</v>
      </c>
      <c r="J495" s="222">
        <v>22.63501106</v>
      </c>
      <c r="K495" s="222">
        <v>39.6904761905</v>
      </c>
    </row>
    <row r="496" spans="1:11">
      <c r="A496" s="216" t="s">
        <v>1072</v>
      </c>
      <c r="B496" s="216" t="s">
        <v>487</v>
      </c>
      <c r="C496" s="216" t="s">
        <v>1830</v>
      </c>
      <c r="D496" s="216" t="s">
        <v>452</v>
      </c>
      <c r="E496" s="217" t="s">
        <v>2194</v>
      </c>
      <c r="F496" s="223">
        <v>1.26337145</v>
      </c>
      <c r="G496" s="224">
        <v>4.2821725400000004</v>
      </c>
      <c r="H496" s="221">
        <f t="shared" si="14"/>
        <v>-0.70496951297529931</v>
      </c>
      <c r="I496" s="221">
        <f t="shared" si="15"/>
        <v>6.9059882370049874E-5</v>
      </c>
      <c r="J496" s="222">
        <v>10.371818640000001</v>
      </c>
      <c r="K496" s="222">
        <v>29.767499999999998</v>
      </c>
    </row>
    <row r="497" spans="1:11">
      <c r="A497" s="216" t="s">
        <v>401</v>
      </c>
      <c r="B497" s="216" t="s">
        <v>402</v>
      </c>
      <c r="C497" s="216" t="s">
        <v>1832</v>
      </c>
      <c r="D497" s="216" t="s">
        <v>453</v>
      </c>
      <c r="E497" s="217" t="s">
        <v>454</v>
      </c>
      <c r="F497" s="223">
        <v>1.2434963880000001</v>
      </c>
      <c r="G497" s="224">
        <v>2.3898987360000001</v>
      </c>
      <c r="H497" s="221">
        <f t="shared" si="14"/>
        <v>-0.47968657865343123</v>
      </c>
      <c r="I497" s="221">
        <f t="shared" si="15"/>
        <v>6.7973448571171928E-5</v>
      </c>
      <c r="J497" s="222">
        <v>110.65303734</v>
      </c>
      <c r="K497" s="222">
        <v>80.545857142900005</v>
      </c>
    </row>
    <row r="498" spans="1:11">
      <c r="A498" s="216" t="s">
        <v>328</v>
      </c>
      <c r="B498" s="216" t="s">
        <v>329</v>
      </c>
      <c r="C498" s="216" t="s">
        <v>347</v>
      </c>
      <c r="D498" s="216" t="s">
        <v>453</v>
      </c>
      <c r="E498" s="217" t="s">
        <v>2194</v>
      </c>
      <c r="F498" s="223">
        <v>1.2300648000000001</v>
      </c>
      <c r="G498" s="224">
        <v>0.47876412000000002</v>
      </c>
      <c r="H498" s="221">
        <f t="shared" si="14"/>
        <v>1.5692501768929552</v>
      </c>
      <c r="I498" s="221">
        <f t="shared" si="15"/>
        <v>6.7239235456475563E-5</v>
      </c>
      <c r="J498" s="222">
        <v>27.526</v>
      </c>
      <c r="K498" s="222">
        <v>80.6326363636</v>
      </c>
    </row>
    <row r="499" spans="1:11">
      <c r="A499" s="216" t="s">
        <v>1241</v>
      </c>
      <c r="B499" s="216" t="s">
        <v>1242</v>
      </c>
      <c r="C499" s="216" t="s">
        <v>1829</v>
      </c>
      <c r="D499" s="216" t="s">
        <v>452</v>
      </c>
      <c r="E499" s="217" t="s">
        <v>2194</v>
      </c>
      <c r="F499" s="223">
        <v>1.1924983500000002</v>
      </c>
      <c r="G499" s="224">
        <v>2.1550327899999999</v>
      </c>
      <c r="H499" s="221">
        <f t="shared" si="14"/>
        <v>-0.44664491624742275</v>
      </c>
      <c r="I499" s="221">
        <f t="shared" si="15"/>
        <v>6.518573439147971E-5</v>
      </c>
      <c r="J499" s="222">
        <v>21.782471100000002</v>
      </c>
      <c r="K499" s="222">
        <v>60.542136363600001</v>
      </c>
    </row>
    <row r="500" spans="1:11">
      <c r="A500" s="216" t="s">
        <v>1691</v>
      </c>
      <c r="B500" s="216" t="s">
        <v>1692</v>
      </c>
      <c r="C500" s="216" t="s">
        <v>1834</v>
      </c>
      <c r="D500" s="216" t="s">
        <v>452</v>
      </c>
      <c r="E500" s="217" t="s">
        <v>2194</v>
      </c>
      <c r="F500" s="223">
        <v>1.1789835</v>
      </c>
      <c r="G500" s="224">
        <v>7.0109322599999997</v>
      </c>
      <c r="H500" s="221">
        <f t="shared" si="14"/>
        <v>-0.83183641543271736</v>
      </c>
      <c r="I500" s="221">
        <f t="shared" si="15"/>
        <v>6.4446969912316517E-5</v>
      </c>
      <c r="J500" s="222">
        <v>21.347999999999999</v>
      </c>
      <c r="K500" s="222">
        <v>154.2276363636</v>
      </c>
    </row>
    <row r="501" spans="1:11">
      <c r="A501" s="216" t="s">
        <v>2207</v>
      </c>
      <c r="B501" s="216" t="s">
        <v>2208</v>
      </c>
      <c r="C501" s="216" t="s">
        <v>1399</v>
      </c>
      <c r="D501" s="216" t="s">
        <v>452</v>
      </c>
      <c r="E501" s="217" t="s">
        <v>2194</v>
      </c>
      <c r="F501" s="223">
        <v>1.17268075</v>
      </c>
      <c r="G501" s="224">
        <v>0.15695455</v>
      </c>
      <c r="H501" s="221">
        <f t="shared" si="14"/>
        <v>6.4714670584573692</v>
      </c>
      <c r="I501" s="221">
        <f t="shared" si="15"/>
        <v>6.4102441647404551E-5</v>
      </c>
      <c r="J501" s="222">
        <v>2.5131391706196</v>
      </c>
      <c r="K501" s="222">
        <v>71.599681818199997</v>
      </c>
    </row>
    <row r="502" spans="1:11">
      <c r="A502" s="216" t="s">
        <v>1096</v>
      </c>
      <c r="B502" s="216" t="s">
        <v>1314</v>
      </c>
      <c r="C502" s="216" t="s">
        <v>1834</v>
      </c>
      <c r="D502" s="216" t="s">
        <v>453</v>
      </c>
      <c r="E502" s="217" t="s">
        <v>454</v>
      </c>
      <c r="F502" s="223">
        <v>1.1695348600000002</v>
      </c>
      <c r="G502" s="224">
        <v>4.64383474</v>
      </c>
      <c r="H502" s="221">
        <f t="shared" si="14"/>
        <v>-0.74815321270455026</v>
      </c>
      <c r="I502" s="221">
        <f t="shared" si="15"/>
        <v>6.3930477342410071E-5</v>
      </c>
      <c r="J502" s="222">
        <v>183.24521559000002</v>
      </c>
      <c r="K502" s="222">
        <v>61.589909090900001</v>
      </c>
    </row>
    <row r="503" spans="1:11">
      <c r="A503" s="216" t="s">
        <v>1689</v>
      </c>
      <c r="B503" s="216" t="s">
        <v>1690</v>
      </c>
      <c r="C503" s="216" t="s">
        <v>1027</v>
      </c>
      <c r="D503" s="216" t="s">
        <v>452</v>
      </c>
      <c r="E503" s="217" t="s">
        <v>2194</v>
      </c>
      <c r="F503" s="223">
        <v>1.16388</v>
      </c>
      <c r="G503" s="224">
        <v>0.43020000000000003</v>
      </c>
      <c r="H503" s="221">
        <f t="shared" si="14"/>
        <v>1.7054393305439328</v>
      </c>
      <c r="I503" s="221">
        <f t="shared" si="15"/>
        <v>6.3621364795645534E-5</v>
      </c>
      <c r="J503" s="222">
        <v>8.179849168508909</v>
      </c>
      <c r="K503" s="222">
        <v>59.317749999999997</v>
      </c>
    </row>
    <row r="504" spans="1:11">
      <c r="A504" s="216" t="s">
        <v>1173</v>
      </c>
      <c r="B504" s="216" t="s">
        <v>1174</v>
      </c>
      <c r="C504" s="216" t="s">
        <v>1834</v>
      </c>
      <c r="D504" s="216" t="s">
        <v>453</v>
      </c>
      <c r="E504" s="217" t="s">
        <v>454</v>
      </c>
      <c r="F504" s="223">
        <v>1.1602340819999999</v>
      </c>
      <c r="G504" s="224">
        <v>5.30035788</v>
      </c>
      <c r="H504" s="221">
        <f t="shared" si="14"/>
        <v>-0.78110268999420851</v>
      </c>
      <c r="I504" s="221">
        <f t="shared" si="15"/>
        <v>6.3422067377446914E-5</v>
      </c>
      <c r="J504" s="222">
        <v>108.20381381999999</v>
      </c>
      <c r="K504" s="222">
        <v>98.928666666699996</v>
      </c>
    </row>
    <row r="505" spans="1:11">
      <c r="A505" s="216" t="s">
        <v>100</v>
      </c>
      <c r="B505" s="216" t="s">
        <v>101</v>
      </c>
      <c r="C505" s="216" t="s">
        <v>1832</v>
      </c>
      <c r="D505" s="216" t="s">
        <v>453</v>
      </c>
      <c r="E505" s="217" t="s">
        <v>454</v>
      </c>
      <c r="F505" s="223">
        <v>1.1539374499999999</v>
      </c>
      <c r="G505" s="224">
        <v>1.2385400099999999</v>
      </c>
      <c r="H505" s="221">
        <f t="shared" si="14"/>
        <v>-6.8308297928946216E-2</v>
      </c>
      <c r="I505" s="221">
        <f t="shared" si="15"/>
        <v>6.3077873541780055E-5</v>
      </c>
      <c r="J505" s="222">
        <v>23.182012789999998</v>
      </c>
      <c r="K505" s="222">
        <v>51.942318181799997</v>
      </c>
    </row>
    <row r="506" spans="1:11">
      <c r="A506" s="216" t="s">
        <v>1225</v>
      </c>
      <c r="B506" s="216" t="s">
        <v>1226</v>
      </c>
      <c r="C506" s="216" t="s">
        <v>1829</v>
      </c>
      <c r="D506" s="216" t="s">
        <v>452</v>
      </c>
      <c r="E506" s="217" t="s">
        <v>2194</v>
      </c>
      <c r="F506" s="223">
        <v>1.1481645300000001</v>
      </c>
      <c r="G506" s="224">
        <v>4.7856372499999997</v>
      </c>
      <c r="H506" s="221">
        <f t="shared" si="14"/>
        <v>-0.76008116160496697</v>
      </c>
      <c r="I506" s="221">
        <f t="shared" si="15"/>
        <v>6.2762307461723636E-5</v>
      </c>
      <c r="J506" s="222">
        <v>13.14058801</v>
      </c>
      <c r="K506" s="222">
        <v>71.917136363599994</v>
      </c>
    </row>
    <row r="507" spans="1:11">
      <c r="A507" s="216" t="s">
        <v>1081</v>
      </c>
      <c r="B507" s="216" t="s">
        <v>640</v>
      </c>
      <c r="C507" s="216" t="s">
        <v>1830</v>
      </c>
      <c r="D507" s="216" t="s">
        <v>452</v>
      </c>
      <c r="E507" s="217" t="s">
        <v>2194</v>
      </c>
      <c r="F507" s="223">
        <v>1.1471119999999999</v>
      </c>
      <c r="G507" s="224">
        <v>1.45936018</v>
      </c>
      <c r="H507" s="221">
        <f t="shared" si="14"/>
        <v>-0.21396238178843563</v>
      </c>
      <c r="I507" s="221">
        <f t="shared" si="15"/>
        <v>6.2704772840380913E-5</v>
      </c>
      <c r="J507" s="222">
        <v>12.58815794</v>
      </c>
      <c r="K507" s="222">
        <v>67.994</v>
      </c>
    </row>
    <row r="508" spans="1:11">
      <c r="A508" s="216" t="s">
        <v>1078</v>
      </c>
      <c r="B508" s="216" t="s">
        <v>59</v>
      </c>
      <c r="C508" s="216" t="s">
        <v>1830</v>
      </c>
      <c r="D508" s="216" t="s">
        <v>452</v>
      </c>
      <c r="E508" s="217" t="s">
        <v>2194</v>
      </c>
      <c r="F508" s="223">
        <v>1.14670106</v>
      </c>
      <c r="G508" s="224">
        <v>0.79411436000000002</v>
      </c>
      <c r="H508" s="221">
        <f t="shared" si="14"/>
        <v>0.44399990449738258</v>
      </c>
      <c r="I508" s="221">
        <f t="shared" si="15"/>
        <v>6.2682309559244443E-5</v>
      </c>
      <c r="J508" s="222">
        <v>11.320841679999999</v>
      </c>
      <c r="K508" s="222">
        <v>32.519681818199999</v>
      </c>
    </row>
    <row r="509" spans="1:11">
      <c r="A509" s="216" t="s">
        <v>551</v>
      </c>
      <c r="B509" s="216" t="s">
        <v>908</v>
      </c>
      <c r="C509" s="216" t="s">
        <v>1829</v>
      </c>
      <c r="D509" s="216" t="s">
        <v>452</v>
      </c>
      <c r="E509" s="217" t="s">
        <v>2194</v>
      </c>
      <c r="F509" s="223">
        <v>1.14640963</v>
      </c>
      <c r="G509" s="224">
        <v>3.3590163319999999</v>
      </c>
      <c r="H509" s="221">
        <f t="shared" si="14"/>
        <v>-0.65870674129249807</v>
      </c>
      <c r="I509" s="221">
        <f t="shared" si="15"/>
        <v>6.2666379072989496E-5</v>
      </c>
      <c r="J509" s="222">
        <v>224.64509111000001</v>
      </c>
      <c r="K509" s="222">
        <v>44.741954545500001</v>
      </c>
    </row>
    <row r="510" spans="1:11">
      <c r="A510" s="216" t="s">
        <v>839</v>
      </c>
      <c r="B510" s="216" t="s">
        <v>840</v>
      </c>
      <c r="C510" s="216" t="s">
        <v>1829</v>
      </c>
      <c r="D510" s="216" t="s">
        <v>452</v>
      </c>
      <c r="E510" s="217" t="s">
        <v>2194</v>
      </c>
      <c r="F510" s="223">
        <v>1.134435262</v>
      </c>
      <c r="G510" s="224">
        <v>0.659711567</v>
      </c>
      <c r="H510" s="221">
        <f t="shared" si="14"/>
        <v>0.71959280198584108</v>
      </c>
      <c r="I510" s="221">
        <f t="shared" si="15"/>
        <v>6.2011822215989385E-5</v>
      </c>
      <c r="J510" s="222">
        <v>286.57821848999998</v>
      </c>
      <c r="K510" s="222">
        <v>5.0329047619000002</v>
      </c>
    </row>
    <row r="511" spans="1:11">
      <c r="A511" s="216" t="s">
        <v>1025</v>
      </c>
      <c r="B511" s="216" t="s">
        <v>125</v>
      </c>
      <c r="C511" s="216" t="s">
        <v>1027</v>
      </c>
      <c r="D511" s="216" t="s">
        <v>452</v>
      </c>
      <c r="E511" s="217" t="s">
        <v>2194</v>
      </c>
      <c r="F511" s="223">
        <v>1.1160521399999999</v>
      </c>
      <c r="G511" s="224">
        <v>1.6105102660000001</v>
      </c>
      <c r="H511" s="221">
        <f t="shared" si="14"/>
        <v>-0.30701954308436563</v>
      </c>
      <c r="I511" s="221">
        <f t="shared" si="15"/>
        <v>6.1006942579905876E-5</v>
      </c>
      <c r="J511" s="222">
        <v>21.362623270510497</v>
      </c>
      <c r="K511" s="222">
        <v>75.574181818200003</v>
      </c>
    </row>
    <row r="512" spans="1:11">
      <c r="A512" s="216" t="s">
        <v>322</v>
      </c>
      <c r="B512" s="216" t="s">
        <v>323</v>
      </c>
      <c r="C512" s="216" t="s">
        <v>347</v>
      </c>
      <c r="D512" s="216" t="s">
        <v>453</v>
      </c>
      <c r="E512" s="217" t="s">
        <v>2194</v>
      </c>
      <c r="F512" s="223">
        <v>1.0823970000000001</v>
      </c>
      <c r="G512" s="224">
        <v>1.2231450000000001E-2</v>
      </c>
      <c r="H512" s="221">
        <f t="shared" si="14"/>
        <v>87.492942373962194</v>
      </c>
      <c r="I512" s="221">
        <f t="shared" si="15"/>
        <v>5.9167246099866259E-5</v>
      </c>
      <c r="J512" s="222">
        <v>4.2210000000000001</v>
      </c>
      <c r="K512" s="222">
        <v>145.54677272730001</v>
      </c>
    </row>
    <row r="513" spans="1:11">
      <c r="A513" s="216" t="s">
        <v>1164</v>
      </c>
      <c r="B513" s="216" t="s">
        <v>1172</v>
      </c>
      <c r="C513" s="216" t="s">
        <v>1834</v>
      </c>
      <c r="D513" s="216" t="s">
        <v>453</v>
      </c>
      <c r="E513" s="217" t="s">
        <v>454</v>
      </c>
      <c r="F513" s="223">
        <v>1.0740613400000001</v>
      </c>
      <c r="G513" s="224">
        <v>2.905267104</v>
      </c>
      <c r="H513" s="221">
        <f t="shared" si="14"/>
        <v>-0.63030547569233064</v>
      </c>
      <c r="I513" s="221">
        <f t="shared" si="15"/>
        <v>5.8711592539643153E-5</v>
      </c>
      <c r="J513" s="222">
        <v>142.69875254999999</v>
      </c>
      <c r="K513" s="222">
        <v>95.599285714299995</v>
      </c>
    </row>
    <row r="514" spans="1:11">
      <c r="A514" s="216" t="s">
        <v>1956</v>
      </c>
      <c r="B514" s="216" t="s">
        <v>2022</v>
      </c>
      <c r="C514" s="216" t="s">
        <v>1834</v>
      </c>
      <c r="D514" s="216" t="s">
        <v>453</v>
      </c>
      <c r="E514" s="217" t="s">
        <v>454</v>
      </c>
      <c r="F514" s="223">
        <v>1.01139534</v>
      </c>
      <c r="G514" s="224">
        <v>7.1918186999999998</v>
      </c>
      <c r="H514" s="221">
        <f t="shared" si="14"/>
        <v>-0.85936862674249559</v>
      </c>
      <c r="I514" s="221">
        <f t="shared" si="15"/>
        <v>5.5286070624768829E-5</v>
      </c>
      <c r="J514" s="222">
        <v>21.568000000000001</v>
      </c>
      <c r="K514" s="222">
        <v>45.094818181800001</v>
      </c>
    </row>
    <row r="515" spans="1:11">
      <c r="A515" s="216" t="s">
        <v>1937</v>
      </c>
      <c r="B515" s="216" t="s">
        <v>895</v>
      </c>
      <c r="C515" s="216" t="s">
        <v>1834</v>
      </c>
      <c r="D515" s="216" t="s">
        <v>453</v>
      </c>
      <c r="E515" s="217" t="s">
        <v>2194</v>
      </c>
      <c r="F515" s="223">
        <v>1.00947228</v>
      </c>
      <c r="G515" s="224">
        <v>1.19491484</v>
      </c>
      <c r="H515" s="221">
        <f t="shared" si="14"/>
        <v>-0.15519311819744408</v>
      </c>
      <c r="I515" s="221">
        <f t="shared" si="15"/>
        <v>5.5180950078162725E-5</v>
      </c>
      <c r="J515" s="222">
        <v>5.8460000000000001</v>
      </c>
      <c r="K515" s="222">
        <v>43.755045454499999</v>
      </c>
    </row>
    <row r="516" spans="1:11">
      <c r="A516" s="216" t="s">
        <v>1672</v>
      </c>
      <c r="B516" s="216" t="s">
        <v>1673</v>
      </c>
      <c r="C516" s="216" t="s">
        <v>1027</v>
      </c>
      <c r="D516" s="216" t="s">
        <v>452</v>
      </c>
      <c r="E516" s="217" t="s">
        <v>2194</v>
      </c>
      <c r="F516" s="223">
        <v>0.99497550000000001</v>
      </c>
      <c r="G516" s="224">
        <v>1.2895361000000001</v>
      </c>
      <c r="H516" s="221">
        <f t="shared" si="14"/>
        <v>-0.22842369438125854</v>
      </c>
      <c r="I516" s="221">
        <f t="shared" si="15"/>
        <v>5.4388510197124974E-5</v>
      </c>
      <c r="J516" s="222">
        <v>5.1377116943905996</v>
      </c>
      <c r="K516" s="222">
        <v>80.743363636400005</v>
      </c>
    </row>
    <row r="517" spans="1:11">
      <c r="A517" s="216" t="s">
        <v>679</v>
      </c>
      <c r="B517" s="216" t="s">
        <v>680</v>
      </c>
      <c r="C517" s="216" t="s">
        <v>1848</v>
      </c>
      <c r="D517" s="216" t="s">
        <v>452</v>
      </c>
      <c r="E517" s="217" t="s">
        <v>2194</v>
      </c>
      <c r="F517" s="223">
        <v>0.99062939999999999</v>
      </c>
      <c r="G517" s="224">
        <v>0.24340094000000001</v>
      </c>
      <c r="H517" s="221">
        <f t="shared" si="14"/>
        <v>3.0699489492522085</v>
      </c>
      <c r="I517" s="221">
        <f t="shared" si="15"/>
        <v>5.4150938614540551E-5</v>
      </c>
      <c r="J517" s="222">
        <v>21.0499882223382</v>
      </c>
      <c r="K517" s="222">
        <v>105.2725454545</v>
      </c>
    </row>
    <row r="518" spans="1:11">
      <c r="A518" s="216" t="s">
        <v>535</v>
      </c>
      <c r="B518" s="216" t="s">
        <v>907</v>
      </c>
      <c r="C518" s="216" t="s">
        <v>1829</v>
      </c>
      <c r="D518" s="216" t="s">
        <v>452</v>
      </c>
      <c r="E518" s="217" t="s">
        <v>2194</v>
      </c>
      <c r="F518" s="223">
        <v>0.98765935999999999</v>
      </c>
      <c r="G518" s="224">
        <v>2.7771268949999999</v>
      </c>
      <c r="H518" s="221">
        <f t="shared" si="14"/>
        <v>-0.6443592974529887</v>
      </c>
      <c r="I518" s="221">
        <f t="shared" si="15"/>
        <v>5.3988586827158988E-5</v>
      </c>
      <c r="J518" s="222">
        <v>108.36451407999999</v>
      </c>
      <c r="K518" s="222">
        <v>18.777142857099999</v>
      </c>
    </row>
    <row r="519" spans="1:11">
      <c r="A519" s="216" t="s">
        <v>1976</v>
      </c>
      <c r="B519" s="216" t="s">
        <v>648</v>
      </c>
      <c r="C519" s="216" t="s">
        <v>1399</v>
      </c>
      <c r="D519" s="216" t="s">
        <v>452</v>
      </c>
      <c r="E519" s="217" t="s">
        <v>2194</v>
      </c>
      <c r="F519" s="223">
        <v>0.98330294499999993</v>
      </c>
      <c r="G519" s="224">
        <v>1.7332696410000001</v>
      </c>
      <c r="H519" s="221">
        <f t="shared" ref="H519:H582" si="16">IF(ISERROR(F519/G519-1),"",((F519/G519-1)))</f>
        <v>-0.43268899325283927</v>
      </c>
      <c r="I519" s="221">
        <f t="shared" ref="I519:I582" si="17">F519/$F$881</f>
        <v>5.3750451394024791E-5</v>
      </c>
      <c r="J519" s="222">
        <v>14.298004890000001</v>
      </c>
      <c r="K519" s="222">
        <v>64.541619047599994</v>
      </c>
    </row>
    <row r="520" spans="1:11">
      <c r="A520" s="216" t="s">
        <v>1989</v>
      </c>
      <c r="B520" s="216" t="s">
        <v>836</v>
      </c>
      <c r="C520" s="216" t="s">
        <v>1834</v>
      </c>
      <c r="D520" s="216" t="s">
        <v>453</v>
      </c>
      <c r="E520" s="217" t="s">
        <v>454</v>
      </c>
      <c r="F520" s="223">
        <v>0.95270648000000002</v>
      </c>
      <c r="G520" s="224">
        <v>1.5596029</v>
      </c>
      <c r="H520" s="221">
        <f t="shared" si="16"/>
        <v>-0.38913522153620006</v>
      </c>
      <c r="I520" s="221">
        <f t="shared" si="17"/>
        <v>5.2077951771020534E-5</v>
      </c>
      <c r="J520" s="222">
        <v>165.57</v>
      </c>
      <c r="K520" s="222">
        <v>13.4993181818</v>
      </c>
    </row>
    <row r="521" spans="1:11">
      <c r="A521" s="216" t="s">
        <v>1002</v>
      </c>
      <c r="B521" s="216" t="s">
        <v>427</v>
      </c>
      <c r="C521" s="216" t="s">
        <v>1828</v>
      </c>
      <c r="D521" s="216" t="s">
        <v>452</v>
      </c>
      <c r="E521" s="217" t="s">
        <v>2194</v>
      </c>
      <c r="F521" s="223">
        <v>0.91070280000000003</v>
      </c>
      <c r="G521" s="224">
        <v>3.9307199999999995E-3</v>
      </c>
      <c r="H521" s="221">
        <f t="shared" si="16"/>
        <v>230.68854560996462</v>
      </c>
      <c r="I521" s="221">
        <f t="shared" si="17"/>
        <v>4.9781897669189107E-5</v>
      </c>
      <c r="J521" s="222">
        <v>14.594434250000001</v>
      </c>
      <c r="K521" s="222">
        <v>13.7824090909</v>
      </c>
    </row>
    <row r="522" spans="1:11">
      <c r="A522" s="216" t="s">
        <v>2152</v>
      </c>
      <c r="B522" s="216" t="s">
        <v>2173</v>
      </c>
      <c r="C522" s="216" t="s">
        <v>1834</v>
      </c>
      <c r="D522" s="216" t="s">
        <v>453</v>
      </c>
      <c r="E522" s="217" t="s">
        <v>454</v>
      </c>
      <c r="F522" s="223">
        <v>0.90903328000000005</v>
      </c>
      <c r="G522" s="224">
        <v>2.15842885</v>
      </c>
      <c r="H522" s="221">
        <f t="shared" si="16"/>
        <v>-0.5788449176816739</v>
      </c>
      <c r="I522" s="221">
        <f t="shared" si="17"/>
        <v>4.9690636421505821E-5</v>
      </c>
      <c r="J522" s="222">
        <v>30.979039140000001</v>
      </c>
      <c r="K522" s="222">
        <v>150.65033333330001</v>
      </c>
    </row>
    <row r="523" spans="1:11">
      <c r="A523" s="216" t="s">
        <v>16</v>
      </c>
      <c r="B523" s="216" t="s">
        <v>17</v>
      </c>
      <c r="C523" s="216" t="s">
        <v>2083</v>
      </c>
      <c r="D523" s="216" t="s">
        <v>1695</v>
      </c>
      <c r="E523" s="217" t="s">
        <v>454</v>
      </c>
      <c r="F523" s="223">
        <v>0.90812000000000004</v>
      </c>
      <c r="G523" s="224">
        <v>0.75991359999999997</v>
      </c>
      <c r="H523" s="221">
        <f t="shared" si="16"/>
        <v>0.19503059295161984</v>
      </c>
      <c r="I523" s="221">
        <f t="shared" si="17"/>
        <v>4.9640713645927095E-5</v>
      </c>
      <c r="J523" s="222">
        <v>99.352514386043083</v>
      </c>
      <c r="K523" s="222">
        <v>31.968772727299999</v>
      </c>
    </row>
    <row r="524" spans="1:11">
      <c r="A524" s="216" t="s">
        <v>707</v>
      </c>
      <c r="B524" s="216" t="s">
        <v>708</v>
      </c>
      <c r="C524" s="216" t="s">
        <v>1848</v>
      </c>
      <c r="D524" s="216" t="s">
        <v>452</v>
      </c>
      <c r="E524" s="217" t="s">
        <v>2194</v>
      </c>
      <c r="F524" s="223">
        <v>0.90328621999999992</v>
      </c>
      <c r="G524" s="224">
        <v>4.3165226100000007</v>
      </c>
      <c r="H524" s="221">
        <f t="shared" si="16"/>
        <v>-0.79073752146985754</v>
      </c>
      <c r="I524" s="221">
        <f t="shared" si="17"/>
        <v>4.9376483930903294E-5</v>
      </c>
      <c r="J524" s="222">
        <v>13.505730969165299</v>
      </c>
      <c r="K524" s="222">
        <v>72.249863636399994</v>
      </c>
    </row>
    <row r="525" spans="1:11">
      <c r="A525" s="216" t="s">
        <v>1030</v>
      </c>
      <c r="B525" s="216" t="s">
        <v>2078</v>
      </c>
      <c r="C525" s="216" t="s">
        <v>1828</v>
      </c>
      <c r="D525" s="216" t="s">
        <v>452</v>
      </c>
      <c r="E525" s="217" t="s">
        <v>2194</v>
      </c>
      <c r="F525" s="223">
        <v>0.90312341000000007</v>
      </c>
      <c r="G525" s="224">
        <v>1.50229754</v>
      </c>
      <c r="H525" s="221">
        <f t="shared" si="16"/>
        <v>-0.39883852169524281</v>
      </c>
      <c r="I525" s="221">
        <f t="shared" si="17"/>
        <v>4.9367584220965527E-5</v>
      </c>
      <c r="J525" s="222">
        <v>99.397937749999997</v>
      </c>
      <c r="K525" s="222">
        <v>42.060363636399998</v>
      </c>
    </row>
    <row r="526" spans="1:11">
      <c r="A526" s="216" t="s">
        <v>662</v>
      </c>
      <c r="B526" s="216" t="s">
        <v>663</v>
      </c>
      <c r="C526" s="216" t="s">
        <v>1829</v>
      </c>
      <c r="D526" s="216" t="s">
        <v>452</v>
      </c>
      <c r="E526" s="217" t="s">
        <v>2194</v>
      </c>
      <c r="F526" s="223">
        <v>0.88133099999999998</v>
      </c>
      <c r="G526" s="224">
        <v>6.821368476</v>
      </c>
      <c r="H526" s="221">
        <f t="shared" si="16"/>
        <v>-0.87079850573959816</v>
      </c>
      <c r="I526" s="221">
        <f t="shared" si="17"/>
        <v>4.8176342111481486E-5</v>
      </c>
      <c r="J526" s="222">
        <v>8.8117527500000001</v>
      </c>
      <c r="K526" s="222">
        <v>89.987857142899998</v>
      </c>
    </row>
    <row r="527" spans="1:11">
      <c r="A527" s="216" t="s">
        <v>49</v>
      </c>
      <c r="B527" s="216" t="s">
        <v>1163</v>
      </c>
      <c r="C527" s="216" t="s">
        <v>1834</v>
      </c>
      <c r="D527" s="216" t="s">
        <v>453</v>
      </c>
      <c r="E527" s="217" t="s">
        <v>454</v>
      </c>
      <c r="F527" s="223">
        <v>0.86109952499999998</v>
      </c>
      <c r="G527" s="224">
        <v>1.8842602720000001</v>
      </c>
      <c r="H527" s="221">
        <f t="shared" si="16"/>
        <v>-0.5430039375154857</v>
      </c>
      <c r="I527" s="221">
        <f t="shared" si="17"/>
        <v>4.7070425649879792E-5</v>
      </c>
      <c r="J527" s="222">
        <v>53.145164520000002</v>
      </c>
      <c r="K527" s="222">
        <v>144.8044285714</v>
      </c>
    </row>
    <row r="528" spans="1:11">
      <c r="A528" s="216" t="s">
        <v>523</v>
      </c>
      <c r="B528" s="216" t="s">
        <v>524</v>
      </c>
      <c r="C528" s="216" t="s">
        <v>1399</v>
      </c>
      <c r="D528" s="216" t="s">
        <v>452</v>
      </c>
      <c r="E528" s="217" t="s">
        <v>2194</v>
      </c>
      <c r="F528" s="223">
        <v>0.85874085</v>
      </c>
      <c r="G528" s="224">
        <v>10.78206099</v>
      </c>
      <c r="H528" s="221">
        <f t="shared" si="16"/>
        <v>-0.9203546658847086</v>
      </c>
      <c r="I528" s="221">
        <f t="shared" si="17"/>
        <v>4.6941493008534147E-5</v>
      </c>
      <c r="J528" s="222">
        <v>49.558613600000001</v>
      </c>
      <c r="K528" s="222">
        <v>35.173952380999999</v>
      </c>
    </row>
    <row r="529" spans="1:11">
      <c r="A529" s="216" t="s">
        <v>1203</v>
      </c>
      <c r="B529" s="216" t="s">
        <v>1204</v>
      </c>
      <c r="C529" s="216" t="s">
        <v>1829</v>
      </c>
      <c r="D529" s="216" t="s">
        <v>452</v>
      </c>
      <c r="E529" s="217" t="s">
        <v>2194</v>
      </c>
      <c r="F529" s="223">
        <v>0.85355996000000001</v>
      </c>
      <c r="G529" s="224">
        <v>0.59924388800000006</v>
      </c>
      <c r="H529" s="221">
        <f t="shared" si="16"/>
        <v>0.42439493684080754</v>
      </c>
      <c r="I529" s="221">
        <f t="shared" si="17"/>
        <v>4.6658289162213128E-5</v>
      </c>
      <c r="J529" s="222">
        <v>28.935861600000003</v>
      </c>
      <c r="K529" s="222">
        <v>135.7869090909</v>
      </c>
    </row>
    <row r="530" spans="1:11">
      <c r="A530" s="216" t="s">
        <v>320</v>
      </c>
      <c r="B530" s="216" t="s">
        <v>321</v>
      </c>
      <c r="C530" s="216" t="s">
        <v>347</v>
      </c>
      <c r="D530" s="216" t="s">
        <v>453</v>
      </c>
      <c r="E530" s="217" t="s">
        <v>2194</v>
      </c>
      <c r="F530" s="223">
        <v>0.85010133999999993</v>
      </c>
      <c r="G530" s="224">
        <v>4.2760314800000003</v>
      </c>
      <c r="H530" s="221">
        <f t="shared" si="16"/>
        <v>-0.80119385369913132</v>
      </c>
      <c r="I530" s="221">
        <f t="shared" si="17"/>
        <v>4.6469230045543431E-5</v>
      </c>
      <c r="J530" s="222">
        <v>242.15199999999999</v>
      </c>
      <c r="K530" s="222">
        <v>27.574409090900001</v>
      </c>
    </row>
    <row r="531" spans="1:11">
      <c r="A531" s="216" t="s">
        <v>675</v>
      </c>
      <c r="B531" s="216" t="s">
        <v>676</v>
      </c>
      <c r="C531" s="216" t="s">
        <v>1848</v>
      </c>
      <c r="D531" s="216" t="s">
        <v>452</v>
      </c>
      <c r="E531" s="217" t="s">
        <v>2194</v>
      </c>
      <c r="F531" s="223">
        <v>0.84861468000000007</v>
      </c>
      <c r="G531" s="224">
        <v>1.4571326</v>
      </c>
      <c r="H531" s="221">
        <f t="shared" si="16"/>
        <v>-0.41761327692483163</v>
      </c>
      <c r="I531" s="221">
        <f t="shared" si="17"/>
        <v>4.6387964504261616E-5</v>
      </c>
      <c r="J531" s="222">
        <v>59.232032099926194</v>
      </c>
      <c r="K531" s="222">
        <v>28.332681818200001</v>
      </c>
    </row>
    <row r="532" spans="1:11">
      <c r="A532" s="216" t="s">
        <v>567</v>
      </c>
      <c r="B532" s="216" t="s">
        <v>439</v>
      </c>
      <c r="C532" s="216" t="s">
        <v>1399</v>
      </c>
      <c r="D532" s="216" t="s">
        <v>452</v>
      </c>
      <c r="E532" s="217" t="s">
        <v>2194</v>
      </c>
      <c r="F532" s="223">
        <v>0.83380409999999994</v>
      </c>
      <c r="G532" s="224">
        <v>2.1875502349999998</v>
      </c>
      <c r="H532" s="221">
        <f t="shared" si="16"/>
        <v>-0.61884116457787308</v>
      </c>
      <c r="I532" s="221">
        <f t="shared" si="17"/>
        <v>4.5578371321961802E-5</v>
      </c>
      <c r="J532" s="222">
        <v>24.4617041916189</v>
      </c>
      <c r="K532" s="222">
        <v>131.0718636364</v>
      </c>
    </row>
    <row r="533" spans="1:11">
      <c r="A533" s="216" t="s">
        <v>689</v>
      </c>
      <c r="B533" s="216" t="s">
        <v>690</v>
      </c>
      <c r="C533" s="216" t="s">
        <v>1848</v>
      </c>
      <c r="D533" s="216" t="s">
        <v>452</v>
      </c>
      <c r="E533" s="217" t="s">
        <v>2194</v>
      </c>
      <c r="F533" s="223">
        <v>0.82628918000000007</v>
      </c>
      <c r="G533" s="224">
        <v>1.4969100000000001E-2</v>
      </c>
      <c r="H533" s="221">
        <f t="shared" si="16"/>
        <v>54.199656625982861</v>
      </c>
      <c r="I533" s="221">
        <f t="shared" si="17"/>
        <v>4.516758200800325E-5</v>
      </c>
      <c r="J533" s="222">
        <v>23.132936612217598</v>
      </c>
      <c r="K533" s="222">
        <v>83.762500000000003</v>
      </c>
    </row>
    <row r="534" spans="1:11">
      <c r="A534" s="216" t="s">
        <v>1005</v>
      </c>
      <c r="B534" s="216" t="s">
        <v>430</v>
      </c>
      <c r="C534" s="216" t="s">
        <v>1828</v>
      </c>
      <c r="D534" s="216" t="s">
        <v>452</v>
      </c>
      <c r="E534" s="217" t="s">
        <v>2194</v>
      </c>
      <c r="F534" s="223">
        <v>0.82248399999999999</v>
      </c>
      <c r="G534" s="224">
        <v>1.2748839999999999</v>
      </c>
      <c r="H534" s="221">
        <f t="shared" si="16"/>
        <v>-0.3548558143329118</v>
      </c>
      <c r="I534" s="221">
        <f t="shared" si="17"/>
        <v>4.4959578824777233E-5</v>
      </c>
      <c r="J534" s="222">
        <v>10.46106243</v>
      </c>
      <c r="K534" s="222">
        <v>26.557409090899998</v>
      </c>
    </row>
    <row r="535" spans="1:11">
      <c r="A535" s="216" t="s">
        <v>403</v>
      </c>
      <c r="B535" s="216" t="s">
        <v>404</v>
      </c>
      <c r="C535" s="216" t="s">
        <v>1171</v>
      </c>
      <c r="D535" s="216" t="s">
        <v>453</v>
      </c>
      <c r="E535" s="217" t="s">
        <v>2194</v>
      </c>
      <c r="F535" s="223">
        <v>0.81605499500000001</v>
      </c>
      <c r="G535" s="224">
        <v>1.075374705</v>
      </c>
      <c r="H535" s="221">
        <f t="shared" si="16"/>
        <v>-0.24114358352886867</v>
      </c>
      <c r="I535" s="221">
        <f t="shared" si="17"/>
        <v>4.4608149061933956E-5</v>
      </c>
      <c r="J535" s="222">
        <v>103.37969631999999</v>
      </c>
      <c r="K535" s="222">
        <v>33.907571428600001</v>
      </c>
    </row>
    <row r="536" spans="1:11">
      <c r="A536" s="216" t="s">
        <v>1993</v>
      </c>
      <c r="B536" s="216" t="s">
        <v>807</v>
      </c>
      <c r="C536" s="216" t="s">
        <v>1834</v>
      </c>
      <c r="D536" s="216" t="s">
        <v>453</v>
      </c>
      <c r="E536" s="217" t="s">
        <v>454</v>
      </c>
      <c r="F536" s="223">
        <v>0.81594369</v>
      </c>
      <c r="G536" s="224">
        <v>2.1201093700000002</v>
      </c>
      <c r="H536" s="221">
        <f t="shared" si="16"/>
        <v>-0.61514075568658044</v>
      </c>
      <c r="I536" s="221">
        <f t="shared" si="17"/>
        <v>4.4602064778323463E-5</v>
      </c>
      <c r="J536" s="222">
        <v>67.944000000000003</v>
      </c>
      <c r="K536" s="222">
        <v>60.998590909100002</v>
      </c>
    </row>
    <row r="537" spans="1:11">
      <c r="A537" s="216" t="s">
        <v>619</v>
      </c>
      <c r="B537" s="216" t="s">
        <v>620</v>
      </c>
      <c r="C537" s="216" t="s">
        <v>1832</v>
      </c>
      <c r="D537" s="216" t="s">
        <v>453</v>
      </c>
      <c r="E537" s="217" t="s">
        <v>454</v>
      </c>
      <c r="F537" s="223">
        <v>0.81562955000000004</v>
      </c>
      <c r="G537" s="224">
        <v>1.9997356000000002</v>
      </c>
      <c r="H537" s="221">
        <f t="shared" si="16"/>
        <v>-0.59213130475848907</v>
      </c>
      <c r="I537" s="221">
        <f t="shared" si="17"/>
        <v>4.4584892891585226E-5</v>
      </c>
      <c r="J537" s="222">
        <v>26.453132780000001</v>
      </c>
      <c r="K537" s="222">
        <v>18.313523809500001</v>
      </c>
    </row>
    <row r="538" spans="1:11">
      <c r="A538" s="216" t="s">
        <v>2119</v>
      </c>
      <c r="B538" s="216" t="s">
        <v>2120</v>
      </c>
      <c r="C538" s="216" t="s">
        <v>1399</v>
      </c>
      <c r="D538" s="216" t="s">
        <v>452</v>
      </c>
      <c r="E538" s="217" t="s">
        <v>2194</v>
      </c>
      <c r="F538" s="223">
        <v>0.81131871999999994</v>
      </c>
      <c r="G538" s="224">
        <v>0.73747658999999999</v>
      </c>
      <c r="H538" s="221">
        <f t="shared" si="16"/>
        <v>0.10012810033739505</v>
      </c>
      <c r="I538" s="221">
        <f t="shared" si="17"/>
        <v>4.4349249278839912E-5</v>
      </c>
      <c r="J538" s="222">
        <v>8.9019017228115001</v>
      </c>
      <c r="K538" s="222">
        <v>98.705666666699997</v>
      </c>
    </row>
    <row r="539" spans="1:11">
      <c r="A539" s="216" t="s">
        <v>2049</v>
      </c>
      <c r="B539" s="216" t="s">
        <v>2050</v>
      </c>
      <c r="C539" s="216" t="s">
        <v>1399</v>
      </c>
      <c r="D539" s="216" t="s">
        <v>452</v>
      </c>
      <c r="E539" s="217" t="s">
        <v>2194</v>
      </c>
      <c r="F539" s="223">
        <v>0.80903714199999999</v>
      </c>
      <c r="G539" s="224">
        <v>3.4253358999999999</v>
      </c>
      <c r="H539" s="221">
        <f t="shared" si="16"/>
        <v>-0.76380794012055864</v>
      </c>
      <c r="I539" s="221">
        <f t="shared" si="17"/>
        <v>4.4224531003547165E-5</v>
      </c>
      <c r="J539" s="222">
        <v>6.9311901505284004</v>
      </c>
      <c r="K539" s="222">
        <v>128.1623181818</v>
      </c>
    </row>
    <row r="540" spans="1:11">
      <c r="A540" s="216" t="s">
        <v>584</v>
      </c>
      <c r="B540" s="216" t="s">
        <v>585</v>
      </c>
      <c r="C540" s="216" t="s">
        <v>618</v>
      </c>
      <c r="D540" s="216" t="s">
        <v>453</v>
      </c>
      <c r="E540" s="217" t="s">
        <v>454</v>
      </c>
      <c r="F540" s="223">
        <v>0.79747947499999994</v>
      </c>
      <c r="G540" s="224">
        <v>0.45979009999999998</v>
      </c>
      <c r="H540" s="221">
        <f t="shared" si="16"/>
        <v>0.7344424662470983</v>
      </c>
      <c r="I540" s="221">
        <f t="shared" si="17"/>
        <v>4.3592752342178647E-5</v>
      </c>
      <c r="J540" s="222">
        <v>209.5905233396</v>
      </c>
      <c r="K540" s="222">
        <v>44.262636363600002</v>
      </c>
    </row>
    <row r="541" spans="1:11">
      <c r="A541" s="216" t="s">
        <v>1067</v>
      </c>
      <c r="B541" s="216" t="s">
        <v>489</v>
      </c>
      <c r="C541" s="216" t="s">
        <v>1830</v>
      </c>
      <c r="D541" s="216" t="s">
        <v>452</v>
      </c>
      <c r="E541" s="217" t="s">
        <v>2194</v>
      </c>
      <c r="F541" s="223">
        <v>0.79716476999999997</v>
      </c>
      <c r="G541" s="224">
        <v>1.0788623899999998</v>
      </c>
      <c r="H541" s="221">
        <f t="shared" si="16"/>
        <v>-0.26110616387322572</v>
      </c>
      <c r="I541" s="221">
        <f t="shared" si="17"/>
        <v>4.3575549570752027E-5</v>
      </c>
      <c r="J541" s="222">
        <v>6.1788218399999995</v>
      </c>
      <c r="K541" s="222">
        <v>34.0674090909</v>
      </c>
    </row>
    <row r="542" spans="1:11">
      <c r="A542" s="216" t="s">
        <v>1061</v>
      </c>
      <c r="B542" s="216" t="s">
        <v>636</v>
      </c>
      <c r="C542" s="216" t="s">
        <v>1830</v>
      </c>
      <c r="D542" s="216" t="s">
        <v>452</v>
      </c>
      <c r="E542" s="217" t="s">
        <v>2194</v>
      </c>
      <c r="F542" s="223">
        <v>0.76207011999999996</v>
      </c>
      <c r="G542" s="224">
        <v>6.1569715</v>
      </c>
      <c r="H542" s="221">
        <f t="shared" si="16"/>
        <v>-0.87622646620988909</v>
      </c>
      <c r="I542" s="221">
        <f t="shared" si="17"/>
        <v>4.1657164917673096E-5</v>
      </c>
      <c r="J542" s="222">
        <v>7.3019162699999995</v>
      </c>
      <c r="K542" s="222">
        <v>29.575181818200001</v>
      </c>
    </row>
    <row r="543" spans="1:11">
      <c r="A543" s="216" t="s">
        <v>69</v>
      </c>
      <c r="B543" s="216" t="s">
        <v>70</v>
      </c>
      <c r="C543" s="216" t="s">
        <v>1834</v>
      </c>
      <c r="D543" s="216" t="s">
        <v>1695</v>
      </c>
      <c r="E543" s="217" t="s">
        <v>454</v>
      </c>
      <c r="F543" s="223">
        <v>0.75200944299999994</v>
      </c>
      <c r="G543" s="224">
        <v>0.26959050499999998</v>
      </c>
      <c r="H543" s="221">
        <f t="shared" si="16"/>
        <v>1.7894507746109234</v>
      </c>
      <c r="I543" s="221">
        <f t="shared" si="17"/>
        <v>4.1107216468083656E-5</v>
      </c>
      <c r="J543" s="222">
        <v>9.5079999999999991</v>
      </c>
      <c r="K543" s="222">
        <v>196.55847619049999</v>
      </c>
    </row>
    <row r="544" spans="1:11">
      <c r="A544" s="216" t="s">
        <v>1974</v>
      </c>
      <c r="B544" s="216" t="s">
        <v>642</v>
      </c>
      <c r="C544" s="216" t="s">
        <v>1832</v>
      </c>
      <c r="D544" s="216" t="s">
        <v>453</v>
      </c>
      <c r="E544" s="217" t="s">
        <v>454</v>
      </c>
      <c r="F544" s="223">
        <v>0.75123718000000006</v>
      </c>
      <c r="G544" s="224">
        <v>0.7320194499999999</v>
      </c>
      <c r="H544" s="221">
        <f t="shared" si="16"/>
        <v>2.6253031937881088E-2</v>
      </c>
      <c r="I544" s="221">
        <f t="shared" si="17"/>
        <v>4.1065002128081959E-5</v>
      </c>
      <c r="J544" s="222">
        <v>49.01772064</v>
      </c>
      <c r="K544" s="222">
        <v>64.635772727299994</v>
      </c>
    </row>
    <row r="545" spans="1:11">
      <c r="A545" s="216" t="s">
        <v>1846</v>
      </c>
      <c r="B545" s="216" t="s">
        <v>1847</v>
      </c>
      <c r="C545" s="216" t="s">
        <v>1848</v>
      </c>
      <c r="D545" s="216" t="s">
        <v>453</v>
      </c>
      <c r="E545" s="217" t="s">
        <v>2194</v>
      </c>
      <c r="F545" s="223">
        <v>0.74383924000000001</v>
      </c>
      <c r="G545" s="224">
        <v>4.3065663799999996</v>
      </c>
      <c r="H545" s="221">
        <f t="shared" si="16"/>
        <v>-0.82727788814438286</v>
      </c>
      <c r="I545" s="221">
        <f t="shared" si="17"/>
        <v>4.0660607311196802E-5</v>
      </c>
      <c r="J545" s="222">
        <v>493.12502142018025</v>
      </c>
      <c r="K545" s="222">
        <v>40.787136363599998</v>
      </c>
    </row>
    <row r="546" spans="1:11">
      <c r="A546" s="216" t="s">
        <v>160</v>
      </c>
      <c r="B546" s="216" t="s">
        <v>161</v>
      </c>
      <c r="C546" s="216" t="s">
        <v>1828</v>
      </c>
      <c r="D546" s="216" t="s">
        <v>452</v>
      </c>
      <c r="E546" s="217" t="s">
        <v>2194</v>
      </c>
      <c r="F546" s="223">
        <v>0.72285500000000003</v>
      </c>
      <c r="G546" s="224">
        <v>8.3621181300000007</v>
      </c>
      <c r="H546" s="221">
        <f t="shared" si="16"/>
        <v>-0.91355599278050381</v>
      </c>
      <c r="I546" s="221">
        <f t="shared" si="17"/>
        <v>3.9513542331989856E-5</v>
      </c>
      <c r="J546" s="222">
        <v>34.385307249999997</v>
      </c>
      <c r="K546" s="222">
        <v>22.267363636399999</v>
      </c>
    </row>
    <row r="547" spans="1:11">
      <c r="A547" s="216" t="s">
        <v>994</v>
      </c>
      <c r="B547" s="216" t="s">
        <v>420</v>
      </c>
      <c r="C547" s="216" t="s">
        <v>1828</v>
      </c>
      <c r="D547" s="216" t="s">
        <v>452</v>
      </c>
      <c r="E547" s="217" t="s">
        <v>2194</v>
      </c>
      <c r="F547" s="223">
        <v>0.68755825000000004</v>
      </c>
      <c r="G547" s="224">
        <v>0</v>
      </c>
      <c r="H547" s="221" t="str">
        <f t="shared" si="16"/>
        <v/>
      </c>
      <c r="I547" s="221">
        <f t="shared" si="17"/>
        <v>3.7584110253209656E-5</v>
      </c>
      <c r="J547" s="222">
        <v>167.13332680000002</v>
      </c>
      <c r="K547" s="222">
        <v>26.536000000000001</v>
      </c>
    </row>
    <row r="548" spans="1:11">
      <c r="A548" s="216" t="s">
        <v>716</v>
      </c>
      <c r="B548" s="216" t="s">
        <v>729</v>
      </c>
      <c r="C548" s="216" t="s">
        <v>1835</v>
      </c>
      <c r="D548" s="216" t="s">
        <v>452</v>
      </c>
      <c r="E548" s="217" t="s">
        <v>2194</v>
      </c>
      <c r="F548" s="223">
        <v>0.6847164</v>
      </c>
      <c r="G548" s="224">
        <v>0.83414052399999994</v>
      </c>
      <c r="H548" s="221">
        <f t="shared" si="16"/>
        <v>-0.17913543306043711</v>
      </c>
      <c r="I548" s="221">
        <f t="shared" si="17"/>
        <v>3.7428765736984178E-5</v>
      </c>
      <c r="J548" s="222">
        <v>29.815079999999998</v>
      </c>
      <c r="K548" s="222">
        <v>80.843409090899996</v>
      </c>
    </row>
    <row r="549" spans="1:11">
      <c r="A549" s="216" t="s">
        <v>1719</v>
      </c>
      <c r="B549" s="216" t="s">
        <v>1720</v>
      </c>
      <c r="C549" s="216" t="s">
        <v>347</v>
      </c>
      <c r="D549" s="216" t="s">
        <v>453</v>
      </c>
      <c r="E549" s="217" t="s">
        <v>454</v>
      </c>
      <c r="F549" s="223">
        <v>0.68265162999999995</v>
      </c>
      <c r="G549" s="224">
        <v>2.06141E-2</v>
      </c>
      <c r="H549" s="221">
        <f t="shared" si="16"/>
        <v>32.115762026962123</v>
      </c>
      <c r="I549" s="221">
        <f t="shared" si="17"/>
        <v>3.7315898873227517E-5</v>
      </c>
      <c r="J549" s="222">
        <v>8.1020000000000003</v>
      </c>
      <c r="K549" s="222">
        <v>246.3461538462</v>
      </c>
    </row>
    <row r="550" spans="1:11">
      <c r="A550" s="216" t="s">
        <v>1662</v>
      </c>
      <c r="B550" s="216" t="s">
        <v>1663</v>
      </c>
      <c r="C550" s="216" t="s">
        <v>1027</v>
      </c>
      <c r="D550" s="216" t="s">
        <v>452</v>
      </c>
      <c r="E550" s="217" t="s">
        <v>2194</v>
      </c>
      <c r="F550" s="223">
        <v>0.66963254000000005</v>
      </c>
      <c r="G550" s="224">
        <v>0.20176205</v>
      </c>
      <c r="H550" s="221">
        <f t="shared" si="16"/>
        <v>2.3189221659871122</v>
      </c>
      <c r="I550" s="221">
        <f t="shared" si="17"/>
        <v>3.6604234204879114E-5</v>
      </c>
      <c r="J550" s="222">
        <v>9.53684331030436E-3</v>
      </c>
      <c r="K550" s="222">
        <v>49.5237272727</v>
      </c>
    </row>
    <row r="551" spans="1:11">
      <c r="A551" s="216" t="s">
        <v>865</v>
      </c>
      <c r="B551" s="216" t="s">
        <v>290</v>
      </c>
      <c r="C551" s="216" t="s">
        <v>1399</v>
      </c>
      <c r="D551" s="216" t="s">
        <v>452</v>
      </c>
      <c r="E551" s="217" t="s">
        <v>2194</v>
      </c>
      <c r="F551" s="223">
        <v>0.65714093000000007</v>
      </c>
      <c r="G551" s="224">
        <v>7.8801072139999997</v>
      </c>
      <c r="H551" s="221">
        <f t="shared" si="16"/>
        <v>-0.91660761558770332</v>
      </c>
      <c r="I551" s="221">
        <f t="shared" si="17"/>
        <v>3.5921403262947873E-5</v>
      </c>
      <c r="J551" s="222">
        <v>20.728201730000002</v>
      </c>
      <c r="K551" s="222">
        <v>50.571409090899998</v>
      </c>
    </row>
    <row r="552" spans="1:11">
      <c r="A552" s="216" t="s">
        <v>108</v>
      </c>
      <c r="B552" s="216" t="s">
        <v>109</v>
      </c>
      <c r="C552" s="216" t="s">
        <v>1832</v>
      </c>
      <c r="D552" s="216" t="s">
        <v>453</v>
      </c>
      <c r="E552" s="217" t="s">
        <v>454</v>
      </c>
      <c r="F552" s="223">
        <v>0.62209073000000004</v>
      </c>
      <c r="G552" s="224">
        <v>4.7776097300000009</v>
      </c>
      <c r="H552" s="221">
        <f t="shared" si="16"/>
        <v>-0.86979038365278949</v>
      </c>
      <c r="I552" s="221">
        <f t="shared" si="17"/>
        <v>3.400544838756524E-5</v>
      </c>
      <c r="J552" s="222">
        <v>26.468529686218979</v>
      </c>
      <c r="K552" s="222">
        <v>75.668727272699996</v>
      </c>
    </row>
    <row r="553" spans="1:11">
      <c r="A553" s="216" t="s">
        <v>670</v>
      </c>
      <c r="B553" s="216" t="s">
        <v>672</v>
      </c>
      <c r="C553" s="216" t="s">
        <v>1848</v>
      </c>
      <c r="D553" s="216" t="s">
        <v>452</v>
      </c>
      <c r="E553" s="217" t="s">
        <v>2194</v>
      </c>
      <c r="F553" s="223">
        <v>0.61998087499999999</v>
      </c>
      <c r="G553" s="224">
        <v>1.63015745</v>
      </c>
      <c r="H553" s="221">
        <f t="shared" si="16"/>
        <v>-0.61968037197879267</v>
      </c>
      <c r="I553" s="221">
        <f t="shared" si="17"/>
        <v>3.3890117035002331E-5</v>
      </c>
      <c r="J553" s="222">
        <v>60.655103276565605</v>
      </c>
      <c r="K553" s="222">
        <v>279.60980952379998</v>
      </c>
    </row>
    <row r="554" spans="1:11">
      <c r="A554" s="216" t="s">
        <v>442</v>
      </c>
      <c r="B554" s="216" t="s">
        <v>443</v>
      </c>
      <c r="C554" s="216" t="s">
        <v>1835</v>
      </c>
      <c r="D554" s="216" t="s">
        <v>452</v>
      </c>
      <c r="E554" s="217" t="s">
        <v>454</v>
      </c>
      <c r="F554" s="223">
        <v>0.61740968000000007</v>
      </c>
      <c r="G554" s="224">
        <v>0.22128739</v>
      </c>
      <c r="H554" s="221">
        <f t="shared" si="16"/>
        <v>1.7900807181105081</v>
      </c>
      <c r="I554" s="221">
        <f t="shared" si="17"/>
        <v>3.3749567377773295E-5</v>
      </c>
      <c r="J554" s="222">
        <v>6.3600120000000002</v>
      </c>
      <c r="K554" s="222">
        <v>80.946727272700002</v>
      </c>
    </row>
    <row r="555" spans="1:11">
      <c r="A555" s="216" t="s">
        <v>561</v>
      </c>
      <c r="B555" s="216" t="s">
        <v>406</v>
      </c>
      <c r="C555" s="216" t="s">
        <v>1848</v>
      </c>
      <c r="D555" s="216" t="s">
        <v>453</v>
      </c>
      <c r="E555" s="217" t="s">
        <v>2194</v>
      </c>
      <c r="F555" s="223">
        <v>0.60836980000000007</v>
      </c>
      <c r="G555" s="224">
        <v>0.23730008999999999</v>
      </c>
      <c r="H555" s="221">
        <f t="shared" si="16"/>
        <v>1.5637149990124324</v>
      </c>
      <c r="I555" s="221">
        <f t="shared" si="17"/>
        <v>3.3255418923303022E-5</v>
      </c>
      <c r="J555" s="222">
        <v>42.473097299174398</v>
      </c>
      <c r="K555" s="222">
        <v>73.224909090899999</v>
      </c>
    </row>
    <row r="556" spans="1:11">
      <c r="A556" s="216" t="s">
        <v>2165</v>
      </c>
      <c r="B556" s="216" t="s">
        <v>2186</v>
      </c>
      <c r="C556" s="216" t="s">
        <v>1399</v>
      </c>
      <c r="D556" s="216" t="s">
        <v>452</v>
      </c>
      <c r="E556" s="217" t="s">
        <v>2194</v>
      </c>
      <c r="F556" s="223">
        <v>0.60411934999999994</v>
      </c>
      <c r="G556" s="224">
        <v>1.10974E-2</v>
      </c>
      <c r="H556" s="221">
        <f t="shared" si="16"/>
        <v>53.437917890677092</v>
      </c>
      <c r="I556" s="221">
        <f t="shared" si="17"/>
        <v>3.3023075872476771E-5</v>
      </c>
      <c r="J556" s="222">
        <v>2.9233402200386998</v>
      </c>
      <c r="K556" s="222">
        <v>100.39313636359999</v>
      </c>
    </row>
    <row r="557" spans="1:11">
      <c r="A557" s="216" t="s">
        <v>1971</v>
      </c>
      <c r="B557" s="216" t="s">
        <v>794</v>
      </c>
      <c r="C557" s="216" t="s">
        <v>1832</v>
      </c>
      <c r="D557" s="216" t="s">
        <v>453</v>
      </c>
      <c r="E557" s="217" t="s">
        <v>454</v>
      </c>
      <c r="F557" s="223">
        <v>0.55673868999999998</v>
      </c>
      <c r="G557" s="224">
        <v>5.8472086059999997</v>
      </c>
      <c r="H557" s="221">
        <f t="shared" si="16"/>
        <v>-0.9047855605102384</v>
      </c>
      <c r="I557" s="221">
        <f t="shared" si="17"/>
        <v>3.0433099024246324E-5</v>
      </c>
      <c r="J557" s="222">
        <v>16.01432883</v>
      </c>
      <c r="K557" s="222">
        <v>29.6860454545</v>
      </c>
    </row>
    <row r="558" spans="1:11">
      <c r="A558" s="216" t="s">
        <v>1028</v>
      </c>
      <c r="B558" s="216" t="s">
        <v>2059</v>
      </c>
      <c r="C558" s="216" t="s">
        <v>1828</v>
      </c>
      <c r="D558" s="216" t="s">
        <v>452</v>
      </c>
      <c r="E558" s="217" t="s">
        <v>2194</v>
      </c>
      <c r="F558" s="223">
        <v>0.55588499999999996</v>
      </c>
      <c r="G558" s="224">
        <v>2.8618867300000002</v>
      </c>
      <c r="H558" s="221">
        <f t="shared" si="16"/>
        <v>-0.80576275288155796</v>
      </c>
      <c r="I558" s="221">
        <f t="shared" si="17"/>
        <v>3.0386433626686099E-5</v>
      </c>
      <c r="J558" s="222">
        <v>115.75461025</v>
      </c>
      <c r="K558" s="222">
        <v>54.122285714299998</v>
      </c>
    </row>
    <row r="559" spans="1:11">
      <c r="A559" s="216" t="s">
        <v>1054</v>
      </c>
      <c r="B559" s="216" t="s">
        <v>228</v>
      </c>
      <c r="C559" s="216" t="s">
        <v>1399</v>
      </c>
      <c r="D559" s="216" t="s">
        <v>452</v>
      </c>
      <c r="E559" s="217" t="s">
        <v>2194</v>
      </c>
      <c r="F559" s="223">
        <v>0.55099543999999989</v>
      </c>
      <c r="G559" s="224">
        <v>5.7545530850000004</v>
      </c>
      <c r="H559" s="221">
        <f t="shared" si="16"/>
        <v>-0.90425052443494836</v>
      </c>
      <c r="I559" s="221">
        <f t="shared" si="17"/>
        <v>3.011915480030348E-5</v>
      </c>
      <c r="J559" s="222">
        <v>9.2004932400000001</v>
      </c>
      <c r="K559" s="222">
        <v>40.9287727273</v>
      </c>
    </row>
    <row r="560" spans="1:11">
      <c r="A560" s="216" t="s">
        <v>270</v>
      </c>
      <c r="B560" s="216" t="s">
        <v>25</v>
      </c>
      <c r="C560" s="216" t="s">
        <v>1848</v>
      </c>
      <c r="D560" s="216" t="s">
        <v>453</v>
      </c>
      <c r="E560" s="217" t="s">
        <v>2194</v>
      </c>
      <c r="F560" s="223">
        <v>0.54916739999999997</v>
      </c>
      <c r="G560" s="224">
        <v>2.2488047299999998</v>
      </c>
      <c r="H560" s="221">
        <f t="shared" si="16"/>
        <v>-0.75579587116930336</v>
      </c>
      <c r="I560" s="221">
        <f t="shared" si="17"/>
        <v>3.0019228347661433E-5</v>
      </c>
      <c r="J560" s="222">
        <v>78.395782802783998</v>
      </c>
      <c r="K560" s="222">
        <v>43.693272727299998</v>
      </c>
    </row>
    <row r="561" spans="1:11">
      <c r="A561" s="216" t="s">
        <v>1839</v>
      </c>
      <c r="B561" s="216" t="s">
        <v>1840</v>
      </c>
      <c r="C561" s="216" t="s">
        <v>1829</v>
      </c>
      <c r="D561" s="216" t="s">
        <v>452</v>
      </c>
      <c r="E561" s="217" t="s">
        <v>2194</v>
      </c>
      <c r="F561" s="223">
        <v>0.54805521400000001</v>
      </c>
      <c r="G561" s="224">
        <v>1.257727735</v>
      </c>
      <c r="H561" s="221">
        <f t="shared" si="16"/>
        <v>-0.56424971895845166</v>
      </c>
      <c r="I561" s="221">
        <f t="shared" si="17"/>
        <v>2.9958432740531309E-5</v>
      </c>
      <c r="J561" s="222">
        <v>5.6026058700000005</v>
      </c>
      <c r="K561" s="222">
        <v>99.771083333299998</v>
      </c>
    </row>
    <row r="562" spans="1:11">
      <c r="A562" s="216" t="s">
        <v>855</v>
      </c>
      <c r="B562" s="216" t="s">
        <v>856</v>
      </c>
      <c r="C562" s="216" t="s">
        <v>1829</v>
      </c>
      <c r="D562" s="216" t="s">
        <v>452</v>
      </c>
      <c r="E562" s="217" t="s">
        <v>2194</v>
      </c>
      <c r="F562" s="223">
        <v>0.54432015</v>
      </c>
      <c r="G562" s="224">
        <v>0.17744923999999998</v>
      </c>
      <c r="H562" s="221">
        <f t="shared" si="16"/>
        <v>2.067469604265423</v>
      </c>
      <c r="I562" s="221">
        <f t="shared" si="17"/>
        <v>2.9754262319801436E-5</v>
      </c>
      <c r="J562" s="222">
        <v>83.510967709999989</v>
      </c>
      <c r="K562" s="222">
        <v>4.2447142856999998</v>
      </c>
    </row>
    <row r="563" spans="1:11">
      <c r="A563" s="216" t="s">
        <v>557</v>
      </c>
      <c r="B563" s="216" t="s">
        <v>957</v>
      </c>
      <c r="C563" s="216" t="s">
        <v>1829</v>
      </c>
      <c r="D563" s="216" t="s">
        <v>452</v>
      </c>
      <c r="E563" s="217" t="s">
        <v>2194</v>
      </c>
      <c r="F563" s="223">
        <v>0.52212234000000002</v>
      </c>
      <c r="G563" s="224">
        <v>6.2609793060000003</v>
      </c>
      <c r="H563" s="221">
        <f t="shared" si="16"/>
        <v>-0.91660692130069155</v>
      </c>
      <c r="I563" s="221">
        <f t="shared" si="17"/>
        <v>2.8540859763116534E-5</v>
      </c>
      <c r="J563" s="222">
        <v>31.681405469999998</v>
      </c>
      <c r="K563" s="222">
        <v>39.311999999999998</v>
      </c>
    </row>
    <row r="564" spans="1:11">
      <c r="A564" s="216" t="s">
        <v>1656</v>
      </c>
      <c r="B564" s="216" t="s">
        <v>1657</v>
      </c>
      <c r="C564" s="216" t="s">
        <v>1848</v>
      </c>
      <c r="D564" s="216" t="s">
        <v>452</v>
      </c>
      <c r="E564" s="217" t="s">
        <v>2194</v>
      </c>
      <c r="F564" s="223">
        <v>0.52025540999999997</v>
      </c>
      <c r="G564" s="224">
        <v>1.14069702</v>
      </c>
      <c r="H564" s="221">
        <f t="shared" si="16"/>
        <v>-0.54391446556071488</v>
      </c>
      <c r="I564" s="221">
        <f t="shared" si="17"/>
        <v>2.8438807459977087E-5</v>
      </c>
      <c r="J564" s="222">
        <v>15.750402165537299</v>
      </c>
      <c r="K564" s="222">
        <v>58.6678636364</v>
      </c>
    </row>
    <row r="565" spans="1:11">
      <c r="A565" s="216" t="s">
        <v>340</v>
      </c>
      <c r="B565" s="216" t="s">
        <v>341</v>
      </c>
      <c r="C565" s="216" t="s">
        <v>347</v>
      </c>
      <c r="D565" s="216" t="s">
        <v>453</v>
      </c>
      <c r="E565" s="217" t="s">
        <v>2194</v>
      </c>
      <c r="F565" s="223">
        <v>0.51790000000000003</v>
      </c>
      <c r="G565" s="224">
        <v>0</v>
      </c>
      <c r="H565" s="221" t="str">
        <f t="shared" si="16"/>
        <v/>
      </c>
      <c r="I565" s="221">
        <f t="shared" si="17"/>
        <v>2.8310053293866057E-5</v>
      </c>
      <c r="J565" s="222">
        <v>13.416</v>
      </c>
      <c r="K565" s="222">
        <v>53.446363636400001</v>
      </c>
    </row>
    <row r="566" spans="1:11">
      <c r="A566" s="216" t="s">
        <v>1046</v>
      </c>
      <c r="B566" s="216" t="s">
        <v>222</v>
      </c>
      <c r="C566" s="216" t="s">
        <v>1399</v>
      </c>
      <c r="D566" s="216" t="s">
        <v>452</v>
      </c>
      <c r="E566" s="217" t="s">
        <v>2194</v>
      </c>
      <c r="F566" s="223">
        <v>0.51495482000000004</v>
      </c>
      <c r="G566" s="224">
        <v>3.5505515099999996</v>
      </c>
      <c r="H566" s="221">
        <f t="shared" si="16"/>
        <v>-0.85496483615301777</v>
      </c>
      <c r="I566" s="221">
        <f t="shared" si="17"/>
        <v>2.8149060432773126E-5</v>
      </c>
      <c r="J566" s="222">
        <v>6.3623598399999999</v>
      </c>
      <c r="K566" s="222">
        <v>28.282454545499998</v>
      </c>
    </row>
    <row r="567" spans="1:11">
      <c r="A567" s="216" t="s">
        <v>1893</v>
      </c>
      <c r="B567" s="216" t="s">
        <v>1894</v>
      </c>
      <c r="C567" s="216" t="s">
        <v>1835</v>
      </c>
      <c r="D567" s="216" t="s">
        <v>452</v>
      </c>
      <c r="E567" s="217" t="s">
        <v>454</v>
      </c>
      <c r="F567" s="223">
        <v>0.51343519999999998</v>
      </c>
      <c r="G567" s="224">
        <v>1.4519617300000001</v>
      </c>
      <c r="H567" s="221">
        <f t="shared" si="16"/>
        <v>-0.64638517022070552</v>
      </c>
      <c r="I567" s="221">
        <f t="shared" si="17"/>
        <v>2.8065993193563962E-5</v>
      </c>
      <c r="J567" s="222">
        <v>24.290065999999999</v>
      </c>
      <c r="K567" s="222">
        <v>112.18954545450001</v>
      </c>
    </row>
    <row r="568" spans="1:11">
      <c r="A568" s="216" t="s">
        <v>307</v>
      </c>
      <c r="B568" s="216" t="s">
        <v>315</v>
      </c>
      <c r="C568" s="216" t="s">
        <v>1399</v>
      </c>
      <c r="D568" s="216" t="s">
        <v>453</v>
      </c>
      <c r="E568" s="217" t="s">
        <v>454</v>
      </c>
      <c r="F568" s="223">
        <v>0.49810757</v>
      </c>
      <c r="G568" s="224">
        <v>0.16534570000000001</v>
      </c>
      <c r="H568" s="221">
        <f t="shared" si="16"/>
        <v>2.0125220674018132</v>
      </c>
      <c r="I568" s="221">
        <f t="shared" si="17"/>
        <v>2.7228136421660776E-5</v>
      </c>
      <c r="J568" s="222">
        <v>8.1346194100000009</v>
      </c>
      <c r="K568" s="222">
        <v>89.286000000000001</v>
      </c>
    </row>
    <row r="569" spans="1:11">
      <c r="A569" s="216" t="s">
        <v>18</v>
      </c>
      <c r="B569" s="216" t="s">
        <v>19</v>
      </c>
      <c r="C569" s="216" t="s">
        <v>2083</v>
      </c>
      <c r="D569" s="216" t="s">
        <v>453</v>
      </c>
      <c r="E569" s="217" t="s">
        <v>454</v>
      </c>
      <c r="F569" s="223">
        <v>0.49705275999999998</v>
      </c>
      <c r="G569" s="224">
        <v>0.673964585</v>
      </c>
      <c r="H569" s="221">
        <f t="shared" si="16"/>
        <v>-0.2624942451538459</v>
      </c>
      <c r="I569" s="221">
        <f t="shared" si="17"/>
        <v>2.7170477168301243E-5</v>
      </c>
      <c r="J569" s="222">
        <v>251.75731882254027</v>
      </c>
      <c r="K569" s="222">
        <v>73.628863636399998</v>
      </c>
    </row>
    <row r="570" spans="1:11">
      <c r="A570" s="216" t="s">
        <v>138</v>
      </c>
      <c r="B570" s="216" t="s">
        <v>139</v>
      </c>
      <c r="C570" s="216" t="s">
        <v>1828</v>
      </c>
      <c r="D570" s="216" t="s">
        <v>452</v>
      </c>
      <c r="E570" s="217" t="s">
        <v>2194</v>
      </c>
      <c r="F570" s="223">
        <v>0.49584971</v>
      </c>
      <c r="G570" s="224">
        <v>3.1531558399999997</v>
      </c>
      <c r="H570" s="221">
        <f t="shared" si="16"/>
        <v>-0.84274494025642577</v>
      </c>
      <c r="I570" s="221">
        <f t="shared" si="17"/>
        <v>2.7104714647321931E-5</v>
      </c>
      <c r="J570" s="222">
        <v>6.8816649199999995</v>
      </c>
      <c r="K570" s="222">
        <v>27.001999999999999</v>
      </c>
    </row>
    <row r="571" spans="1:11">
      <c r="A571" s="216" t="s">
        <v>548</v>
      </c>
      <c r="B571" s="216" t="s">
        <v>950</v>
      </c>
      <c r="C571" s="216" t="s">
        <v>1829</v>
      </c>
      <c r="D571" s="216" t="s">
        <v>452</v>
      </c>
      <c r="E571" s="217" t="s">
        <v>2194</v>
      </c>
      <c r="F571" s="223">
        <v>0.49508327000000002</v>
      </c>
      <c r="G571" s="224">
        <v>0.60014420499999999</v>
      </c>
      <c r="H571" s="221">
        <f t="shared" si="16"/>
        <v>-0.17505948424512396</v>
      </c>
      <c r="I571" s="221">
        <f t="shared" si="17"/>
        <v>2.7062818610931604E-5</v>
      </c>
      <c r="J571" s="222">
        <v>16.822625600000002</v>
      </c>
      <c r="K571" s="222">
        <v>32.365571428599999</v>
      </c>
    </row>
    <row r="572" spans="1:11">
      <c r="A572" s="216" t="s">
        <v>1290</v>
      </c>
      <c r="B572" s="216" t="s">
        <v>1291</v>
      </c>
      <c r="C572" s="216" t="s">
        <v>1835</v>
      </c>
      <c r="D572" s="216" t="s">
        <v>452</v>
      </c>
      <c r="E572" s="217" t="s">
        <v>2194</v>
      </c>
      <c r="F572" s="223">
        <v>0.49059161099999998</v>
      </c>
      <c r="G572" s="224">
        <v>1.903298691</v>
      </c>
      <c r="H572" s="221">
        <f t="shared" si="16"/>
        <v>-0.7422413973593176</v>
      </c>
      <c r="I572" s="221">
        <f t="shared" si="17"/>
        <v>2.6817290312673496E-5</v>
      </c>
      <c r="J572" s="222">
        <v>96.471760000000003</v>
      </c>
      <c r="K572" s="222">
        <v>52.1058571429</v>
      </c>
    </row>
    <row r="573" spans="1:11">
      <c r="A573" s="216" t="s">
        <v>122</v>
      </c>
      <c r="B573" s="216" t="s">
        <v>123</v>
      </c>
      <c r="C573" s="216" t="s">
        <v>1835</v>
      </c>
      <c r="D573" s="216" t="s">
        <v>452</v>
      </c>
      <c r="E573" s="217" t="s">
        <v>454</v>
      </c>
      <c r="F573" s="223">
        <v>0.48387522999999999</v>
      </c>
      <c r="G573" s="224">
        <v>1.294832816</v>
      </c>
      <c r="H573" s="221">
        <f t="shared" si="16"/>
        <v>-0.62630292959766942</v>
      </c>
      <c r="I573" s="221">
        <f t="shared" si="17"/>
        <v>2.6450151668047295E-5</v>
      </c>
      <c r="J573" s="222">
        <v>58.571769000000003</v>
      </c>
      <c r="K573" s="222">
        <v>98.025090909100001</v>
      </c>
    </row>
    <row r="574" spans="1:11">
      <c r="A574" s="216" t="s">
        <v>1120</v>
      </c>
      <c r="B574" s="216" t="s">
        <v>1267</v>
      </c>
      <c r="C574" s="216" t="s">
        <v>1835</v>
      </c>
      <c r="D574" s="216" t="s">
        <v>452</v>
      </c>
      <c r="E574" s="217" t="s">
        <v>454</v>
      </c>
      <c r="F574" s="223">
        <v>0.47775985900000001</v>
      </c>
      <c r="G574" s="224">
        <v>5.7846763579999996</v>
      </c>
      <c r="H574" s="221">
        <f t="shared" si="16"/>
        <v>-0.917409405568684</v>
      </c>
      <c r="I574" s="221">
        <f t="shared" si="17"/>
        <v>2.6115866132380637E-5</v>
      </c>
      <c r="J574" s="222">
        <v>46.838009999999997</v>
      </c>
      <c r="K574" s="222">
        <v>27.073863636399999</v>
      </c>
    </row>
    <row r="575" spans="1:11">
      <c r="A575" s="216" t="s">
        <v>1195</v>
      </c>
      <c r="B575" s="216" t="s">
        <v>1196</v>
      </c>
      <c r="C575" s="216" t="s">
        <v>1829</v>
      </c>
      <c r="D575" s="216" t="s">
        <v>452</v>
      </c>
      <c r="E575" s="217" t="s">
        <v>2194</v>
      </c>
      <c r="F575" s="223">
        <v>0.46787422400000001</v>
      </c>
      <c r="G575" s="224">
        <v>7.7926887769999995</v>
      </c>
      <c r="H575" s="221">
        <f t="shared" si="16"/>
        <v>-0.93995984731471327</v>
      </c>
      <c r="I575" s="221">
        <f t="shared" si="17"/>
        <v>2.5575486032566565E-5</v>
      </c>
      <c r="J575" s="222">
        <v>290.66830725</v>
      </c>
      <c r="K575" s="222">
        <v>41.547590909100002</v>
      </c>
    </row>
    <row r="576" spans="1:11">
      <c r="A576" s="216" t="s">
        <v>827</v>
      </c>
      <c r="B576" s="216" t="s">
        <v>828</v>
      </c>
      <c r="C576" s="216" t="s">
        <v>1834</v>
      </c>
      <c r="D576" s="216" t="s">
        <v>1695</v>
      </c>
      <c r="E576" s="217" t="s">
        <v>2194</v>
      </c>
      <c r="F576" s="223">
        <v>0.46430564000000002</v>
      </c>
      <c r="G576" s="224">
        <v>2.42016287</v>
      </c>
      <c r="H576" s="221">
        <f t="shared" si="16"/>
        <v>-0.80815107703887712</v>
      </c>
      <c r="I576" s="221">
        <f t="shared" si="17"/>
        <v>2.5380415935591014E-5</v>
      </c>
      <c r="J576" s="222">
        <v>53.959000000000003</v>
      </c>
      <c r="K576" s="222">
        <v>75.332499999999996</v>
      </c>
    </row>
    <row r="577" spans="1:11">
      <c r="A577" s="216" t="s">
        <v>1567</v>
      </c>
      <c r="B577" s="216" t="s">
        <v>1571</v>
      </c>
      <c r="C577" s="216" t="s">
        <v>1835</v>
      </c>
      <c r="D577" s="216" t="s">
        <v>452</v>
      </c>
      <c r="E577" s="217" t="s">
        <v>454</v>
      </c>
      <c r="F577" s="223">
        <v>0.45695809999999998</v>
      </c>
      <c r="G577" s="224">
        <v>0.44403680000000001</v>
      </c>
      <c r="H577" s="221">
        <f t="shared" si="16"/>
        <v>2.9099615167031079E-2</v>
      </c>
      <c r="I577" s="221">
        <f t="shared" si="17"/>
        <v>2.4978776142235514E-5</v>
      </c>
      <c r="J577" s="222">
        <v>33.077789000000003</v>
      </c>
      <c r="K577" s="222">
        <v>93.427714285700006</v>
      </c>
    </row>
    <row r="578" spans="1:11">
      <c r="A578" s="216" t="s">
        <v>249</v>
      </c>
      <c r="B578" s="216" t="s">
        <v>409</v>
      </c>
      <c r="C578" s="216" t="s">
        <v>1848</v>
      </c>
      <c r="D578" s="216" t="s">
        <v>453</v>
      </c>
      <c r="E578" s="217" t="s">
        <v>2194</v>
      </c>
      <c r="F578" s="223">
        <v>0.44916694000000001</v>
      </c>
      <c r="G578" s="224">
        <v>7.7175823299999999</v>
      </c>
      <c r="H578" s="221">
        <f t="shared" si="16"/>
        <v>-0.9417995272620564</v>
      </c>
      <c r="I578" s="221">
        <f t="shared" si="17"/>
        <v>2.4552886675502485E-5</v>
      </c>
      <c r="J578" s="222">
        <v>20.682765589999999</v>
      </c>
      <c r="K578" s="222">
        <v>110.3010909091</v>
      </c>
    </row>
    <row r="579" spans="1:11">
      <c r="A579" s="216" t="s">
        <v>974</v>
      </c>
      <c r="B579" s="216" t="s">
        <v>975</v>
      </c>
      <c r="C579" s="216" t="s">
        <v>1832</v>
      </c>
      <c r="D579" s="216" t="s">
        <v>453</v>
      </c>
      <c r="E579" s="217" t="s">
        <v>454</v>
      </c>
      <c r="F579" s="223">
        <v>0.44600938000000001</v>
      </c>
      <c r="G579" s="224">
        <v>3.3986533799999998</v>
      </c>
      <c r="H579" s="221">
        <f t="shared" si="16"/>
        <v>-0.868768794539442</v>
      </c>
      <c r="I579" s="221">
        <f t="shared" si="17"/>
        <v>2.4380284451369293E-5</v>
      </c>
      <c r="J579" s="222">
        <v>85.273947769999992</v>
      </c>
      <c r="K579" s="222">
        <v>66.441428571399996</v>
      </c>
    </row>
    <row r="580" spans="1:11">
      <c r="A580" s="216" t="s">
        <v>1124</v>
      </c>
      <c r="B580" s="216" t="s">
        <v>1271</v>
      </c>
      <c r="C580" s="216" t="s">
        <v>1835</v>
      </c>
      <c r="D580" s="216" t="s">
        <v>452</v>
      </c>
      <c r="E580" s="217" t="s">
        <v>454</v>
      </c>
      <c r="F580" s="223">
        <v>0.44087434999999997</v>
      </c>
      <c r="G580" s="224">
        <v>0.30010717999999997</v>
      </c>
      <c r="H580" s="221">
        <f t="shared" si="16"/>
        <v>0.46905632181142765</v>
      </c>
      <c r="I580" s="221">
        <f t="shared" si="17"/>
        <v>2.4099587457807596E-5</v>
      </c>
      <c r="J580" s="222">
        <v>5.842079</v>
      </c>
      <c r="K580" s="222">
        <v>38.383772727299998</v>
      </c>
    </row>
    <row r="581" spans="1:11">
      <c r="A581" s="216" t="s">
        <v>440</v>
      </c>
      <c r="B581" s="216" t="s">
        <v>441</v>
      </c>
      <c r="C581" s="216" t="s">
        <v>1835</v>
      </c>
      <c r="D581" s="216" t="s">
        <v>452</v>
      </c>
      <c r="E581" s="217" t="s">
        <v>454</v>
      </c>
      <c r="F581" s="223">
        <v>0.43621927500000002</v>
      </c>
      <c r="G581" s="224">
        <v>0.84840440000000006</v>
      </c>
      <c r="H581" s="221">
        <f t="shared" si="16"/>
        <v>-0.48583567576971554</v>
      </c>
      <c r="I581" s="221">
        <f t="shared" si="17"/>
        <v>2.3845126323733564E-5</v>
      </c>
      <c r="J581" s="222">
        <v>4.4232300000000002</v>
      </c>
      <c r="K581" s="222">
        <v>68.474409090899996</v>
      </c>
    </row>
    <row r="582" spans="1:11">
      <c r="A582" s="216" t="s">
        <v>1923</v>
      </c>
      <c r="B582" s="216" t="s">
        <v>1179</v>
      </c>
      <c r="C582" s="216" t="s">
        <v>1834</v>
      </c>
      <c r="D582" s="216" t="s">
        <v>453</v>
      </c>
      <c r="E582" s="217" t="s">
        <v>454</v>
      </c>
      <c r="F582" s="223">
        <v>0.43553216</v>
      </c>
      <c r="G582" s="224">
        <v>1.1515416000000001</v>
      </c>
      <c r="H582" s="221">
        <f t="shared" si="16"/>
        <v>-0.62178339019623785</v>
      </c>
      <c r="I582" s="221">
        <f t="shared" si="17"/>
        <v>2.3807566442928361E-5</v>
      </c>
      <c r="J582" s="222">
        <v>3.2650000000000001</v>
      </c>
      <c r="K582" s="222">
        <v>36.097999999999999</v>
      </c>
    </row>
    <row r="583" spans="1:11">
      <c r="A583" s="216" t="s">
        <v>374</v>
      </c>
      <c r="B583" s="216" t="s">
        <v>20</v>
      </c>
      <c r="C583" s="216" t="s">
        <v>2083</v>
      </c>
      <c r="D583" s="216" t="s">
        <v>453</v>
      </c>
      <c r="E583" s="217" t="s">
        <v>454</v>
      </c>
      <c r="F583" s="223">
        <v>0.41096716</v>
      </c>
      <c r="G583" s="224">
        <v>0.19310423000000002</v>
      </c>
      <c r="H583" s="221">
        <f t="shared" ref="H583:H646" si="18">IF(ISERROR(F583/G583-1),"",((F583/G583-1)))</f>
        <v>1.1282141773901069</v>
      </c>
      <c r="I583" s="221">
        <f t="shared" ref="I583:I646" si="19">F583/$F$881</f>
        <v>2.2464765788045525E-5</v>
      </c>
      <c r="J583" s="222">
        <v>7.7090607480996001</v>
      </c>
      <c r="K583" s="222">
        <v>20.6377142857</v>
      </c>
    </row>
    <row r="584" spans="1:11">
      <c r="A584" s="216" t="s">
        <v>1056</v>
      </c>
      <c r="B584" s="216" t="s">
        <v>230</v>
      </c>
      <c r="C584" s="216" t="s">
        <v>1399</v>
      </c>
      <c r="D584" s="216" t="s">
        <v>452</v>
      </c>
      <c r="E584" s="217" t="s">
        <v>2194</v>
      </c>
      <c r="F584" s="223">
        <v>0.40963320000000003</v>
      </c>
      <c r="G584" s="224">
        <v>1.1211407</v>
      </c>
      <c r="H584" s="221">
        <f t="shared" si="18"/>
        <v>-0.6346281960863609</v>
      </c>
      <c r="I584" s="221">
        <f t="shared" si="19"/>
        <v>2.2391847312100585E-5</v>
      </c>
      <c r="J584" s="222">
        <v>6.2064919500000002</v>
      </c>
      <c r="K584" s="222">
        <v>35.264681818200003</v>
      </c>
    </row>
    <row r="585" spans="1:11">
      <c r="A585" s="216" t="s">
        <v>263</v>
      </c>
      <c r="B585" s="216" t="s">
        <v>30</v>
      </c>
      <c r="C585" s="216" t="s">
        <v>1848</v>
      </c>
      <c r="D585" s="216" t="s">
        <v>1695</v>
      </c>
      <c r="E585" s="217" t="s">
        <v>2194</v>
      </c>
      <c r="F585" s="223">
        <v>0.402852326859656</v>
      </c>
      <c r="G585" s="224">
        <v>0</v>
      </c>
      <c r="H585" s="221" t="str">
        <f t="shared" si="18"/>
        <v/>
      </c>
      <c r="I585" s="221">
        <f t="shared" si="19"/>
        <v>2.2021183322948074E-5</v>
      </c>
      <c r="J585" s="222">
        <v>5.5170564185915998</v>
      </c>
      <c r="K585" s="222">
        <v>73.836409090900005</v>
      </c>
    </row>
    <row r="586" spans="1:11">
      <c r="A586" s="216" t="s">
        <v>506</v>
      </c>
      <c r="B586" s="216" t="s">
        <v>507</v>
      </c>
      <c r="C586" s="216" t="s">
        <v>1835</v>
      </c>
      <c r="D586" s="216" t="s">
        <v>452</v>
      </c>
      <c r="E586" s="217" t="s">
        <v>454</v>
      </c>
      <c r="F586" s="223">
        <v>0.39603157</v>
      </c>
      <c r="G586" s="224">
        <v>3.3824998799999997</v>
      </c>
      <c r="H586" s="221">
        <f t="shared" si="18"/>
        <v>-0.88291749178125611</v>
      </c>
      <c r="I586" s="221">
        <f t="shared" si="19"/>
        <v>2.1648339163455194E-5</v>
      </c>
      <c r="J586" s="222">
        <v>63.670878999999999</v>
      </c>
      <c r="K586" s="222">
        <v>95.756181818200005</v>
      </c>
    </row>
    <row r="587" spans="1:11">
      <c r="A587" s="216" t="s">
        <v>248</v>
      </c>
      <c r="B587" s="216" t="s">
        <v>408</v>
      </c>
      <c r="C587" s="216" t="s">
        <v>1848</v>
      </c>
      <c r="D587" s="216" t="s">
        <v>453</v>
      </c>
      <c r="E587" s="217" t="s">
        <v>2194</v>
      </c>
      <c r="F587" s="223">
        <v>0.39288899999999999</v>
      </c>
      <c r="G587" s="224">
        <v>0.28295050999999999</v>
      </c>
      <c r="H587" s="221">
        <f t="shared" si="18"/>
        <v>0.38854317668485572</v>
      </c>
      <c r="I587" s="221">
        <f t="shared" si="19"/>
        <v>2.1476556340169414E-5</v>
      </c>
      <c r="J587" s="222">
        <v>21.222665988349501</v>
      </c>
      <c r="K587" s="222">
        <v>20.849809523800001</v>
      </c>
    </row>
    <row r="588" spans="1:11">
      <c r="A588" s="216" t="s">
        <v>106</v>
      </c>
      <c r="B588" s="216" t="s">
        <v>107</v>
      </c>
      <c r="C588" s="216" t="s">
        <v>1832</v>
      </c>
      <c r="D588" s="216" t="s">
        <v>453</v>
      </c>
      <c r="E588" s="217" t="s">
        <v>454</v>
      </c>
      <c r="F588" s="223">
        <v>0.39000345400000003</v>
      </c>
      <c r="G588" s="224">
        <v>0.23196838</v>
      </c>
      <c r="H588" s="221">
        <f t="shared" si="18"/>
        <v>0.68127851735654676</v>
      </c>
      <c r="I588" s="221">
        <f t="shared" si="19"/>
        <v>2.1318823262274258E-5</v>
      </c>
      <c r="J588" s="222">
        <v>27.486822472822737</v>
      </c>
      <c r="K588" s="222">
        <v>34.919571428600001</v>
      </c>
    </row>
    <row r="589" spans="1:11">
      <c r="A589" s="216" t="s">
        <v>976</v>
      </c>
      <c r="B589" s="216" t="s">
        <v>977</v>
      </c>
      <c r="C589" s="216" t="s">
        <v>1828</v>
      </c>
      <c r="D589" s="216" t="s">
        <v>452</v>
      </c>
      <c r="E589" s="217" t="s">
        <v>2194</v>
      </c>
      <c r="F589" s="223">
        <v>0.38011200000000001</v>
      </c>
      <c r="G589" s="224">
        <v>1.872E-3</v>
      </c>
      <c r="H589" s="221">
        <f t="shared" si="18"/>
        <v>202.05128205128204</v>
      </c>
      <c r="I589" s="221">
        <f t="shared" si="19"/>
        <v>2.0778125077501474E-5</v>
      </c>
      <c r="J589" s="222">
        <v>40.400485079999996</v>
      </c>
      <c r="K589" s="222">
        <v>17.9375454545</v>
      </c>
    </row>
    <row r="590" spans="1:11">
      <c r="A590" s="216" t="s">
        <v>761</v>
      </c>
      <c r="B590" s="216" t="s">
        <v>762</v>
      </c>
      <c r="C590" s="216" t="s">
        <v>1831</v>
      </c>
      <c r="D590" s="216" t="s">
        <v>452</v>
      </c>
      <c r="E590" s="217" t="s">
        <v>454</v>
      </c>
      <c r="F590" s="223">
        <v>0.37287464000000003</v>
      </c>
      <c r="G590" s="224">
        <v>2.3269122250000001</v>
      </c>
      <c r="H590" s="221">
        <f t="shared" si="18"/>
        <v>-0.83975560573626706</v>
      </c>
      <c r="I590" s="221">
        <f t="shared" si="19"/>
        <v>2.0382508071695541E-5</v>
      </c>
      <c r="J590" s="222">
        <v>178.11969719000001</v>
      </c>
      <c r="K590" s="222">
        <v>81.348318181799996</v>
      </c>
    </row>
    <row r="591" spans="1:11">
      <c r="A591" s="216" t="s">
        <v>390</v>
      </c>
      <c r="B591" s="216" t="s">
        <v>168</v>
      </c>
      <c r="C591" s="216" t="s">
        <v>1836</v>
      </c>
      <c r="D591" s="216" t="s">
        <v>453</v>
      </c>
      <c r="E591" s="217" t="s">
        <v>454</v>
      </c>
      <c r="F591" s="223">
        <v>0.36819227500000001</v>
      </c>
      <c r="G591" s="224">
        <v>0.228272165</v>
      </c>
      <c r="H591" s="221">
        <f t="shared" si="18"/>
        <v>0.61295300721399837</v>
      </c>
      <c r="I591" s="221">
        <f t="shared" si="19"/>
        <v>2.0126555179841254E-5</v>
      </c>
      <c r="J591" s="222">
        <v>9.9110058300000006</v>
      </c>
      <c r="K591" s="222">
        <v>73.829272727299994</v>
      </c>
    </row>
    <row r="592" spans="1:11">
      <c r="A592" s="216" t="s">
        <v>1105</v>
      </c>
      <c r="B592" s="216" t="s">
        <v>1156</v>
      </c>
      <c r="C592" s="216" t="s">
        <v>1834</v>
      </c>
      <c r="D592" s="216" t="s">
        <v>1695</v>
      </c>
      <c r="E592" s="217" t="s">
        <v>454</v>
      </c>
      <c r="F592" s="223">
        <v>0.36687665000000003</v>
      </c>
      <c r="G592" s="224">
        <v>0.36605578999999999</v>
      </c>
      <c r="H592" s="221">
        <f t="shared" si="18"/>
        <v>2.2424450655460504E-3</v>
      </c>
      <c r="I592" s="221">
        <f t="shared" si="19"/>
        <v>2.0054638953031558E-5</v>
      </c>
      <c r="J592" s="222">
        <v>34.552299149999996</v>
      </c>
      <c r="K592" s="222">
        <v>49.951952380999998</v>
      </c>
    </row>
    <row r="593" spans="1:11">
      <c r="A593" s="216" t="s">
        <v>14</v>
      </c>
      <c r="B593" s="216" t="s">
        <v>15</v>
      </c>
      <c r="C593" s="216" t="s">
        <v>2083</v>
      </c>
      <c r="D593" s="216" t="s">
        <v>453</v>
      </c>
      <c r="E593" s="217" t="s">
        <v>454</v>
      </c>
      <c r="F593" s="223">
        <v>0.36670999999999998</v>
      </c>
      <c r="G593" s="224">
        <v>0.13552500000000001</v>
      </c>
      <c r="H593" s="221">
        <f t="shared" si="18"/>
        <v>1.7058476295886367</v>
      </c>
      <c r="I593" s="221">
        <f t="shared" si="19"/>
        <v>2.0045529336539138E-5</v>
      </c>
      <c r="J593" s="222">
        <v>15.2059479279615</v>
      </c>
      <c r="K593" s="222">
        <v>20.6</v>
      </c>
    </row>
    <row r="594" spans="1:11">
      <c r="A594" s="216" t="s">
        <v>1646</v>
      </c>
      <c r="B594" s="216" t="s">
        <v>1647</v>
      </c>
      <c r="C594" s="216" t="s">
        <v>1848</v>
      </c>
      <c r="D594" s="216" t="s">
        <v>452</v>
      </c>
      <c r="E594" s="217" t="s">
        <v>2194</v>
      </c>
      <c r="F594" s="223">
        <v>0.36638399999999999</v>
      </c>
      <c r="G594" s="224">
        <v>0</v>
      </c>
      <c r="H594" s="221" t="str">
        <f t="shared" si="18"/>
        <v/>
      </c>
      <c r="I594" s="221">
        <f t="shared" si="19"/>
        <v>2.0027709144660785E-5</v>
      </c>
      <c r="J594" s="222">
        <v>4.1207346119681993</v>
      </c>
      <c r="K594" s="222">
        <v>49.347636363600003</v>
      </c>
    </row>
    <row r="595" spans="1:11">
      <c r="A595" s="216" t="s">
        <v>2101</v>
      </c>
      <c r="B595" s="216" t="s">
        <v>2102</v>
      </c>
      <c r="C595" s="216" t="s">
        <v>347</v>
      </c>
      <c r="D595" s="216" t="s">
        <v>453</v>
      </c>
      <c r="E595" s="217" t="s">
        <v>454</v>
      </c>
      <c r="F595" s="223">
        <v>0.36099999999999999</v>
      </c>
      <c r="G595" s="224">
        <v>0.41419</v>
      </c>
      <c r="H595" s="221">
        <f t="shared" si="18"/>
        <v>-0.12841932446461768</v>
      </c>
      <c r="I595" s="221">
        <f t="shared" si="19"/>
        <v>1.9733402662841562E-5</v>
      </c>
      <c r="J595" s="222">
        <v>14.771735</v>
      </c>
      <c r="K595" s="222">
        <v>95.934681818200005</v>
      </c>
    </row>
    <row r="596" spans="1:11">
      <c r="A596" s="216" t="s">
        <v>208</v>
      </c>
      <c r="B596" s="216" t="s">
        <v>209</v>
      </c>
      <c r="C596" s="216" t="s">
        <v>1399</v>
      </c>
      <c r="D596" s="216" t="s">
        <v>452</v>
      </c>
      <c r="E596" s="217" t="s">
        <v>2194</v>
      </c>
      <c r="F596" s="223">
        <v>0.35647847999999999</v>
      </c>
      <c r="G596" s="224">
        <v>0.230671505</v>
      </c>
      <c r="H596" s="221">
        <f t="shared" si="18"/>
        <v>0.54539452109613618</v>
      </c>
      <c r="I596" s="221">
        <f t="shared" si="19"/>
        <v>1.9486242067805297E-5</v>
      </c>
      <c r="J596" s="222">
        <v>9.2727720299999987</v>
      </c>
      <c r="K596" s="222">
        <v>41.846954545499997</v>
      </c>
    </row>
    <row r="597" spans="1:11">
      <c r="A597" s="216" t="s">
        <v>1717</v>
      </c>
      <c r="B597" s="216" t="s">
        <v>1718</v>
      </c>
      <c r="C597" s="216" t="s">
        <v>1829</v>
      </c>
      <c r="D597" s="216" t="s">
        <v>452</v>
      </c>
      <c r="E597" s="217" t="s">
        <v>2194</v>
      </c>
      <c r="F597" s="223">
        <v>0.35423157</v>
      </c>
      <c r="G597" s="224">
        <v>0.84398260999999997</v>
      </c>
      <c r="H597" s="221">
        <f t="shared" si="18"/>
        <v>-0.58028570043641059</v>
      </c>
      <c r="I597" s="221">
        <f t="shared" si="19"/>
        <v>1.9363418855126172E-5</v>
      </c>
      <c r="J597" s="222">
        <v>18.484436289999998</v>
      </c>
      <c r="K597" s="222">
        <v>19.245761904799998</v>
      </c>
    </row>
    <row r="598" spans="1:11">
      <c r="A598" s="216" t="s">
        <v>749</v>
      </c>
      <c r="B598" s="216" t="s">
        <v>750</v>
      </c>
      <c r="C598" s="216" t="s">
        <v>1399</v>
      </c>
      <c r="D598" s="216" t="s">
        <v>452</v>
      </c>
      <c r="E598" s="217" t="s">
        <v>2194</v>
      </c>
      <c r="F598" s="223">
        <v>0.33832574999999998</v>
      </c>
      <c r="G598" s="224">
        <v>0.95431030700000008</v>
      </c>
      <c r="H598" s="221">
        <f t="shared" si="18"/>
        <v>-0.64547616480893777</v>
      </c>
      <c r="I598" s="221">
        <f t="shared" si="19"/>
        <v>1.8493956387694928E-5</v>
      </c>
      <c r="J598" s="222">
        <v>51.500983205534389</v>
      </c>
      <c r="K598" s="222">
        <v>142.4741363636</v>
      </c>
    </row>
    <row r="599" spans="1:11">
      <c r="A599" s="216" t="s">
        <v>1377</v>
      </c>
      <c r="B599" s="216" t="s">
        <v>1384</v>
      </c>
      <c r="C599" s="216" t="s">
        <v>1835</v>
      </c>
      <c r="D599" s="216" t="s">
        <v>452</v>
      </c>
      <c r="E599" s="217" t="s">
        <v>454</v>
      </c>
      <c r="F599" s="223">
        <v>0.33703523499999999</v>
      </c>
      <c r="G599" s="224">
        <v>2.5245840099999999</v>
      </c>
      <c r="H599" s="221">
        <f t="shared" si="18"/>
        <v>-0.86649870486979752</v>
      </c>
      <c r="I599" s="221">
        <f t="shared" si="19"/>
        <v>1.8423412752965185E-5</v>
      </c>
      <c r="J599" s="222">
        <v>33.720832999999999</v>
      </c>
      <c r="K599" s="222">
        <v>58.521181818199999</v>
      </c>
    </row>
    <row r="600" spans="1:11">
      <c r="A600" s="216" t="s">
        <v>250</v>
      </c>
      <c r="B600" s="216" t="s">
        <v>31</v>
      </c>
      <c r="C600" s="216" t="s">
        <v>1848</v>
      </c>
      <c r="D600" s="216" t="s">
        <v>1695</v>
      </c>
      <c r="E600" s="217" t="s">
        <v>2194</v>
      </c>
      <c r="F600" s="223">
        <v>0.33239750000000001</v>
      </c>
      <c r="G600" s="224">
        <v>0.56010260999999995</v>
      </c>
      <c r="H600" s="221">
        <f t="shared" si="18"/>
        <v>-0.40654177633630373</v>
      </c>
      <c r="I600" s="221">
        <f t="shared" si="19"/>
        <v>1.8169899478176951E-5</v>
      </c>
      <c r="J600" s="222">
        <v>162.05721586999999</v>
      </c>
      <c r="K600" s="222">
        <v>41.034681818199999</v>
      </c>
    </row>
    <row r="601" spans="1:11">
      <c r="A601" s="216" t="s">
        <v>1967</v>
      </c>
      <c r="B601" s="216" t="s">
        <v>778</v>
      </c>
      <c r="C601" s="216" t="s">
        <v>1832</v>
      </c>
      <c r="D601" s="216" t="s">
        <v>453</v>
      </c>
      <c r="E601" s="217" t="s">
        <v>454</v>
      </c>
      <c r="F601" s="223">
        <v>0.32905659999999998</v>
      </c>
      <c r="G601" s="224">
        <v>9.9656549999999997E-2</v>
      </c>
      <c r="H601" s="221">
        <f t="shared" si="18"/>
        <v>2.30190639752229</v>
      </c>
      <c r="I601" s="221">
        <f t="shared" si="19"/>
        <v>1.7987275309322966E-5</v>
      </c>
      <c r="J601" s="222">
        <v>10.527832349999999</v>
      </c>
      <c r="K601" s="222">
        <v>61.341636363600003</v>
      </c>
    </row>
    <row r="602" spans="1:11">
      <c r="A602" s="216" t="s">
        <v>2146</v>
      </c>
      <c r="B602" s="216" t="s">
        <v>2147</v>
      </c>
      <c r="C602" s="216" t="s">
        <v>2083</v>
      </c>
      <c r="D602" s="216" t="s">
        <v>452</v>
      </c>
      <c r="E602" s="217" t="s">
        <v>2194</v>
      </c>
      <c r="F602" s="223">
        <v>0.32678000000000001</v>
      </c>
      <c r="G602" s="224">
        <v>0.71256491</v>
      </c>
      <c r="H602" s="221">
        <f t="shared" si="18"/>
        <v>-0.54140318248340347</v>
      </c>
      <c r="I602" s="221">
        <f t="shared" si="19"/>
        <v>1.7862829147266941E-5</v>
      </c>
      <c r="J602" s="222">
        <v>8.1595499999999994</v>
      </c>
      <c r="K602" s="222">
        <v>44.961727272700003</v>
      </c>
    </row>
    <row r="603" spans="1:11">
      <c r="A603" s="216" t="s">
        <v>82</v>
      </c>
      <c r="B603" s="216" t="s">
        <v>95</v>
      </c>
      <c r="C603" s="216" t="s">
        <v>1834</v>
      </c>
      <c r="D603" s="216" t="s">
        <v>1695</v>
      </c>
      <c r="E603" s="217" t="s">
        <v>454</v>
      </c>
      <c r="F603" s="223">
        <v>0.32126214000000003</v>
      </c>
      <c r="G603" s="224">
        <v>1.9971031000000001</v>
      </c>
      <c r="H603" s="221">
        <f t="shared" si="18"/>
        <v>-0.83913592643264134</v>
      </c>
      <c r="I603" s="221">
        <f t="shared" si="19"/>
        <v>1.7561205454144542E-5</v>
      </c>
      <c r="J603" s="222">
        <v>32.505708779999999</v>
      </c>
      <c r="K603" s="222">
        <v>121.7148636364</v>
      </c>
    </row>
    <row r="604" spans="1:11">
      <c r="A604" s="216" t="s">
        <v>1288</v>
      </c>
      <c r="B604" s="216" t="s">
        <v>1289</v>
      </c>
      <c r="C604" s="216" t="s">
        <v>1835</v>
      </c>
      <c r="D604" s="216" t="s">
        <v>452</v>
      </c>
      <c r="E604" s="217" t="s">
        <v>2194</v>
      </c>
      <c r="F604" s="223">
        <v>0.31478553999999997</v>
      </c>
      <c r="G604" s="224">
        <v>2.0340534400000001</v>
      </c>
      <c r="H604" s="221">
        <f t="shared" si="18"/>
        <v>-0.84524224692936289</v>
      </c>
      <c r="I604" s="221">
        <f t="shared" si="19"/>
        <v>1.7207173997950189E-5</v>
      </c>
      <c r="J604" s="222">
        <v>231.86308</v>
      </c>
      <c r="K604" s="222">
        <v>47.1012727273</v>
      </c>
    </row>
    <row r="605" spans="1:11">
      <c r="A605" s="216" t="s">
        <v>1650</v>
      </c>
      <c r="B605" s="216" t="s">
        <v>1651</v>
      </c>
      <c r="C605" s="216" t="s">
        <v>2083</v>
      </c>
      <c r="D605" s="216" t="s">
        <v>452</v>
      </c>
      <c r="E605" s="217" t="s">
        <v>2194</v>
      </c>
      <c r="F605" s="223">
        <v>0.30191412136092599</v>
      </c>
      <c r="G605" s="224">
        <v>0.387447495776094</v>
      </c>
      <c r="H605" s="221">
        <f t="shared" si="18"/>
        <v>-0.22076120080176687</v>
      </c>
      <c r="I605" s="221">
        <f t="shared" si="19"/>
        <v>1.6503581513609883E-5</v>
      </c>
      <c r="J605" s="222">
        <v>13.929999999999998</v>
      </c>
      <c r="K605" s="222">
        <v>31.127714285700002</v>
      </c>
    </row>
    <row r="606" spans="1:11">
      <c r="A606" s="216" t="s">
        <v>1118</v>
      </c>
      <c r="B606" s="216" t="s">
        <v>1265</v>
      </c>
      <c r="C606" s="216" t="s">
        <v>1835</v>
      </c>
      <c r="D606" s="216" t="s">
        <v>452</v>
      </c>
      <c r="E606" s="217" t="s">
        <v>454</v>
      </c>
      <c r="F606" s="223">
        <v>0.29722123</v>
      </c>
      <c r="G606" s="224">
        <v>6.8076679999999987E-2</v>
      </c>
      <c r="H606" s="221">
        <f t="shared" si="18"/>
        <v>3.3659771598732497</v>
      </c>
      <c r="I606" s="221">
        <f t="shared" si="19"/>
        <v>1.6247053217548602E-5</v>
      </c>
      <c r="J606" s="222">
        <v>6.0479880000000001</v>
      </c>
      <c r="K606" s="222">
        <v>32.556136363599997</v>
      </c>
    </row>
    <row r="607" spans="1:11">
      <c r="A607" s="216" t="s">
        <v>1003</v>
      </c>
      <c r="B607" s="216" t="s">
        <v>428</v>
      </c>
      <c r="C607" s="216" t="s">
        <v>1828</v>
      </c>
      <c r="D607" s="216" t="s">
        <v>452</v>
      </c>
      <c r="E607" s="217" t="s">
        <v>2194</v>
      </c>
      <c r="F607" s="223">
        <v>0.29519624999999999</v>
      </c>
      <c r="G607" s="224">
        <v>0.27155000000000001</v>
      </c>
      <c r="H607" s="221">
        <f t="shared" si="18"/>
        <v>8.7078806849567147E-2</v>
      </c>
      <c r="I607" s="221">
        <f t="shared" si="19"/>
        <v>1.613636140113807E-5</v>
      </c>
      <c r="J607" s="222">
        <v>33.397934079999999</v>
      </c>
      <c r="K607" s="222">
        <v>26.685500000000001</v>
      </c>
    </row>
    <row r="608" spans="1:11">
      <c r="A608" s="216" t="s">
        <v>1941</v>
      </c>
      <c r="B608" s="216" t="s">
        <v>902</v>
      </c>
      <c r="C608" s="216" t="s">
        <v>1834</v>
      </c>
      <c r="D608" s="216" t="s">
        <v>453</v>
      </c>
      <c r="E608" s="217" t="s">
        <v>2194</v>
      </c>
      <c r="F608" s="223">
        <v>0.28985816999999997</v>
      </c>
      <c r="G608" s="224">
        <v>1.3789855600000001</v>
      </c>
      <c r="H608" s="221">
        <f t="shared" si="18"/>
        <v>-0.78980333195077113</v>
      </c>
      <c r="I608" s="221">
        <f t="shared" si="19"/>
        <v>1.5844565051868095E-5</v>
      </c>
      <c r="J608" s="222">
        <v>5.6890000000000001</v>
      </c>
      <c r="K608" s="222">
        <v>49.429772727299998</v>
      </c>
    </row>
    <row r="609" spans="1:11">
      <c r="A609" s="216" t="s">
        <v>1013</v>
      </c>
      <c r="B609" s="216" t="s">
        <v>437</v>
      </c>
      <c r="C609" s="216" t="s">
        <v>1828</v>
      </c>
      <c r="D609" s="216" t="s">
        <v>452</v>
      </c>
      <c r="E609" s="217" t="s">
        <v>2194</v>
      </c>
      <c r="F609" s="223">
        <v>0.28721999999999998</v>
      </c>
      <c r="G609" s="224">
        <v>0</v>
      </c>
      <c r="H609" s="221" t="str">
        <f t="shared" si="18"/>
        <v/>
      </c>
      <c r="I609" s="221">
        <f t="shared" si="19"/>
        <v>1.5700354329145023E-5</v>
      </c>
      <c r="J609" s="222">
        <v>7.4807364500000002</v>
      </c>
      <c r="K609" s="222">
        <v>26.876272727300002</v>
      </c>
    </row>
    <row r="610" spans="1:11">
      <c r="A610" s="216" t="s">
        <v>57</v>
      </c>
      <c r="B610" s="216" t="s">
        <v>770</v>
      </c>
      <c r="C610" s="216" t="s">
        <v>1831</v>
      </c>
      <c r="D610" s="216" t="s">
        <v>452</v>
      </c>
      <c r="E610" s="217" t="s">
        <v>2194</v>
      </c>
      <c r="F610" s="223">
        <v>0.28030175000000002</v>
      </c>
      <c r="G610" s="224">
        <v>0.25632322099999999</v>
      </c>
      <c r="H610" s="221">
        <f t="shared" si="18"/>
        <v>9.3548016861102257E-2</v>
      </c>
      <c r="I610" s="221">
        <f t="shared" si="19"/>
        <v>1.5322180886008727E-5</v>
      </c>
      <c r="J610" s="222">
        <v>21.803926539999999</v>
      </c>
      <c r="K610" s="222">
        <v>93.154571428599994</v>
      </c>
    </row>
    <row r="611" spans="1:11">
      <c r="A611" s="216" t="s">
        <v>772</v>
      </c>
      <c r="B611" s="216" t="s">
        <v>773</v>
      </c>
      <c r="C611" s="216" t="s">
        <v>1831</v>
      </c>
      <c r="D611" s="216" t="s">
        <v>452</v>
      </c>
      <c r="E611" s="217" t="s">
        <v>2194</v>
      </c>
      <c r="F611" s="223">
        <v>0.27595228000000005</v>
      </c>
      <c r="G611" s="224">
        <v>7.4386140000000003E-2</v>
      </c>
      <c r="H611" s="221">
        <f t="shared" si="18"/>
        <v>2.7097271077649685</v>
      </c>
      <c r="I611" s="221">
        <f t="shared" si="19"/>
        <v>1.5084425088557345E-5</v>
      </c>
      <c r="J611" s="222">
        <v>11.61</v>
      </c>
      <c r="K611" s="222">
        <v>225.75836363639999</v>
      </c>
    </row>
    <row r="612" spans="1:11">
      <c r="A612" s="216" t="s">
        <v>691</v>
      </c>
      <c r="B612" s="216" t="s">
        <v>692</v>
      </c>
      <c r="C612" s="216" t="s">
        <v>1848</v>
      </c>
      <c r="D612" s="216" t="s">
        <v>452</v>
      </c>
      <c r="E612" s="217" t="s">
        <v>2194</v>
      </c>
      <c r="F612" s="223">
        <v>0.27444829999999998</v>
      </c>
      <c r="G612" s="224">
        <v>1.4740787</v>
      </c>
      <c r="H612" s="221">
        <f t="shared" si="18"/>
        <v>-0.81381706417710264</v>
      </c>
      <c r="I612" s="221">
        <f t="shared" si="19"/>
        <v>1.5002212781253019E-5</v>
      </c>
      <c r="J612" s="222">
        <v>55.697034240424799</v>
      </c>
      <c r="K612" s="222">
        <v>66.500409090900007</v>
      </c>
    </row>
    <row r="613" spans="1:11">
      <c r="A613" s="216" t="s">
        <v>277</v>
      </c>
      <c r="B613" s="216" t="s">
        <v>23</v>
      </c>
      <c r="C613" s="216" t="s">
        <v>1848</v>
      </c>
      <c r="D613" s="216" t="s">
        <v>453</v>
      </c>
      <c r="E613" s="217" t="s">
        <v>2194</v>
      </c>
      <c r="F613" s="223">
        <v>0.27269926</v>
      </c>
      <c r="G613" s="224">
        <v>2.40170898</v>
      </c>
      <c r="H613" s="221">
        <f t="shared" si="18"/>
        <v>-0.88645616006315642</v>
      </c>
      <c r="I613" s="221">
        <f t="shared" si="19"/>
        <v>1.4906604718667379E-5</v>
      </c>
      <c r="J613" s="222">
        <v>40.352052853981803</v>
      </c>
      <c r="K613" s="222">
        <v>51.261428571400003</v>
      </c>
    </row>
    <row r="614" spans="1:11">
      <c r="A614" s="216" t="s">
        <v>1664</v>
      </c>
      <c r="B614" s="216" t="s">
        <v>1665</v>
      </c>
      <c r="C614" s="216" t="s">
        <v>1027</v>
      </c>
      <c r="D614" s="216" t="s">
        <v>452</v>
      </c>
      <c r="E614" s="217" t="s">
        <v>2194</v>
      </c>
      <c r="F614" s="223">
        <v>0.26876236999999997</v>
      </c>
      <c r="G614" s="224">
        <v>0.62244407999999996</v>
      </c>
      <c r="H614" s="221">
        <f t="shared" si="18"/>
        <v>-0.56821443301380592</v>
      </c>
      <c r="I614" s="221">
        <f t="shared" si="19"/>
        <v>1.4691401849943514E-5</v>
      </c>
      <c r="J614" s="222">
        <v>8.5226093435880887</v>
      </c>
      <c r="K614" s="222">
        <v>47.939476190500002</v>
      </c>
    </row>
    <row r="615" spans="1:11">
      <c r="A615" s="216" t="s">
        <v>342</v>
      </c>
      <c r="B615" s="216" t="s">
        <v>343</v>
      </c>
      <c r="C615" s="216" t="s">
        <v>347</v>
      </c>
      <c r="D615" s="216" t="s">
        <v>453</v>
      </c>
      <c r="E615" s="217" t="s">
        <v>2194</v>
      </c>
      <c r="F615" s="223">
        <v>0.25670199999999999</v>
      </c>
      <c r="G615" s="224">
        <v>9.7001199999999996E-2</v>
      </c>
      <c r="H615" s="221">
        <f t="shared" si="18"/>
        <v>1.6463796324169184</v>
      </c>
      <c r="I615" s="221">
        <f t="shared" si="19"/>
        <v>1.4032143851403752E-5</v>
      </c>
      <c r="J615" s="222">
        <v>13.348000000000001</v>
      </c>
      <c r="K615" s="222">
        <v>76.652454545500007</v>
      </c>
    </row>
    <row r="616" spans="1:11">
      <c r="A616" s="216" t="s">
        <v>693</v>
      </c>
      <c r="B616" s="216" t="s">
        <v>694</v>
      </c>
      <c r="C616" s="216" t="s">
        <v>1828</v>
      </c>
      <c r="D616" s="216" t="s">
        <v>452</v>
      </c>
      <c r="E616" s="217" t="s">
        <v>2194</v>
      </c>
      <c r="F616" s="223">
        <v>0.25522954999999997</v>
      </c>
      <c r="G616" s="224">
        <v>0.45216475</v>
      </c>
      <c r="H616" s="221">
        <f t="shared" si="18"/>
        <v>-0.43553859516912818</v>
      </c>
      <c r="I616" s="221">
        <f t="shared" si="19"/>
        <v>1.3951655073700424E-5</v>
      </c>
      <c r="J616" s="222">
        <v>115.66589103</v>
      </c>
      <c r="K616" s="222">
        <v>60.622714285699999</v>
      </c>
    </row>
    <row r="617" spans="1:11">
      <c r="A617" s="216" t="s">
        <v>236</v>
      </c>
      <c r="B617" s="216" t="s">
        <v>237</v>
      </c>
      <c r="C617" s="216" t="s">
        <v>1399</v>
      </c>
      <c r="D617" s="216" t="s">
        <v>452</v>
      </c>
      <c r="E617" s="217" t="s">
        <v>454</v>
      </c>
      <c r="F617" s="223">
        <v>0.25396594</v>
      </c>
      <c r="G617" s="224">
        <v>3.33635415</v>
      </c>
      <c r="H617" s="221">
        <f t="shared" si="18"/>
        <v>-0.92387920209249974</v>
      </c>
      <c r="I617" s="221">
        <f t="shared" si="19"/>
        <v>1.38825821514323E-5</v>
      </c>
      <c r="J617" s="222">
        <v>55.612207432752001</v>
      </c>
      <c r="K617" s="222">
        <v>42.918909090900002</v>
      </c>
    </row>
    <row r="618" spans="1:11">
      <c r="A618" s="216" t="s">
        <v>718</v>
      </c>
      <c r="B618" s="216" t="s">
        <v>731</v>
      </c>
      <c r="C618" s="216" t="s">
        <v>1835</v>
      </c>
      <c r="D618" s="216" t="s">
        <v>452</v>
      </c>
      <c r="E618" s="217" t="s">
        <v>2194</v>
      </c>
      <c r="F618" s="223">
        <v>0.24906845000000002</v>
      </c>
      <c r="G618" s="224">
        <v>0.26158182000000002</v>
      </c>
      <c r="H618" s="221">
        <f t="shared" si="18"/>
        <v>-4.783730765387284E-2</v>
      </c>
      <c r="I618" s="221">
        <f t="shared" si="19"/>
        <v>1.361486984614909E-5</v>
      </c>
      <c r="J618" s="222">
        <v>5.97818</v>
      </c>
      <c r="K618" s="222">
        <v>74.011954545500004</v>
      </c>
    </row>
    <row r="619" spans="1:11">
      <c r="A619" s="216" t="s">
        <v>238</v>
      </c>
      <c r="B619" s="216" t="s">
        <v>239</v>
      </c>
      <c r="C619" s="216" t="s">
        <v>1399</v>
      </c>
      <c r="D619" s="216" t="s">
        <v>452</v>
      </c>
      <c r="E619" s="217" t="s">
        <v>454</v>
      </c>
      <c r="F619" s="223">
        <v>0.246820818</v>
      </c>
      <c r="G619" s="224">
        <v>1.464584474</v>
      </c>
      <c r="H619" s="221">
        <f t="shared" si="18"/>
        <v>-0.83147382593378494</v>
      </c>
      <c r="I619" s="221">
        <f t="shared" si="19"/>
        <v>1.3492007166664633E-5</v>
      </c>
      <c r="J619" s="222">
        <v>215.23231610925598</v>
      </c>
      <c r="K619" s="222">
        <v>55.756545454499999</v>
      </c>
    </row>
    <row r="620" spans="1:11">
      <c r="A620" s="216" t="s">
        <v>1058</v>
      </c>
      <c r="B620" s="216" t="s">
        <v>1293</v>
      </c>
      <c r="C620" s="216" t="s">
        <v>1399</v>
      </c>
      <c r="D620" s="216" t="s">
        <v>452</v>
      </c>
      <c r="E620" s="217" t="s">
        <v>2194</v>
      </c>
      <c r="F620" s="223">
        <v>0.24233347</v>
      </c>
      <c r="G620" s="224">
        <v>3.9377202999999996</v>
      </c>
      <c r="H620" s="221">
        <f t="shared" si="18"/>
        <v>-0.93845843494775394</v>
      </c>
      <c r="I620" s="221">
        <f t="shared" si="19"/>
        <v>1.3246714521312011E-5</v>
      </c>
      <c r="J620" s="222">
        <v>5.9430550199999992</v>
      </c>
      <c r="K620" s="222">
        <v>32.183</v>
      </c>
    </row>
    <row r="621" spans="1:11">
      <c r="A621" s="216" t="s">
        <v>8</v>
      </c>
      <c r="B621" s="216" t="s">
        <v>9</v>
      </c>
      <c r="C621" s="216" t="s">
        <v>2083</v>
      </c>
      <c r="D621" s="216" t="s">
        <v>453</v>
      </c>
      <c r="E621" s="217" t="s">
        <v>454</v>
      </c>
      <c r="F621" s="223">
        <v>0.24041999999999999</v>
      </c>
      <c r="G621" s="224">
        <v>7.7359999999999998E-2</v>
      </c>
      <c r="H621" s="221">
        <f t="shared" si="18"/>
        <v>2.1078076525336091</v>
      </c>
      <c r="I621" s="221">
        <f t="shared" si="19"/>
        <v>1.3142118194460855E-5</v>
      </c>
      <c r="J621" s="222">
        <v>94.132121845906809</v>
      </c>
      <c r="K621" s="222">
        <v>19.9955238095</v>
      </c>
    </row>
    <row r="622" spans="1:11">
      <c r="A622" s="216" t="s">
        <v>2061</v>
      </c>
      <c r="B622" s="216" t="s">
        <v>2062</v>
      </c>
      <c r="C622" s="216" t="s">
        <v>1830</v>
      </c>
      <c r="D622" s="216" t="s">
        <v>452</v>
      </c>
      <c r="E622" s="217" t="s">
        <v>2194</v>
      </c>
      <c r="F622" s="223">
        <v>0.23949999999999999</v>
      </c>
      <c r="G622" s="224">
        <v>1.044954E-2</v>
      </c>
      <c r="H622" s="221">
        <f t="shared" si="18"/>
        <v>21.919669191179707</v>
      </c>
      <c r="I622" s="221">
        <f t="shared" si="19"/>
        <v>1.3091828082411507E-5</v>
      </c>
      <c r="J622" s="222">
        <v>0.85856811</v>
      </c>
      <c r="K622" s="222">
        <v>31.909190476199999</v>
      </c>
    </row>
    <row r="623" spans="1:11">
      <c r="A623" s="216" t="s">
        <v>1010</v>
      </c>
      <c r="B623" s="216" t="s">
        <v>434</v>
      </c>
      <c r="C623" s="216" t="s">
        <v>1828</v>
      </c>
      <c r="D623" s="216" t="s">
        <v>452</v>
      </c>
      <c r="E623" s="217" t="s">
        <v>2194</v>
      </c>
      <c r="F623" s="223">
        <v>0.23796800000000001</v>
      </c>
      <c r="G623" s="224">
        <v>0</v>
      </c>
      <c r="H623" s="221" t="str">
        <f t="shared" si="18"/>
        <v/>
      </c>
      <c r="I623" s="221">
        <f t="shared" si="19"/>
        <v>1.3008084113216292E-5</v>
      </c>
      <c r="J623" s="222">
        <v>15.10372622</v>
      </c>
      <c r="K623" s="222">
        <v>20.3562272727</v>
      </c>
    </row>
    <row r="624" spans="1:11">
      <c r="A624" s="216" t="s">
        <v>1737</v>
      </c>
      <c r="B624" s="216" t="s">
        <v>1738</v>
      </c>
      <c r="C624" s="216" t="s">
        <v>347</v>
      </c>
      <c r="D624" s="216" t="s">
        <v>453</v>
      </c>
      <c r="E624" s="217" t="s">
        <v>454</v>
      </c>
      <c r="F624" s="223">
        <v>0.23570189999999999</v>
      </c>
      <c r="G624" s="224">
        <v>0.44712000000000002</v>
      </c>
      <c r="H624" s="221">
        <f t="shared" si="18"/>
        <v>-0.47284420289855078</v>
      </c>
      <c r="I624" s="221">
        <f t="shared" si="19"/>
        <v>1.2884211914395612E-5</v>
      </c>
      <c r="J624" s="222">
        <v>15.52158</v>
      </c>
      <c r="K624" s="222">
        <v>57.788761904799998</v>
      </c>
    </row>
    <row r="625" spans="1:11">
      <c r="A625" s="216" t="s">
        <v>469</v>
      </c>
      <c r="B625" s="216" t="s">
        <v>470</v>
      </c>
      <c r="C625" s="216" t="s">
        <v>1835</v>
      </c>
      <c r="D625" s="216" t="s">
        <v>452</v>
      </c>
      <c r="E625" s="217" t="s">
        <v>454</v>
      </c>
      <c r="F625" s="223">
        <v>0.231241006</v>
      </c>
      <c r="G625" s="224">
        <v>2.3868845750000003</v>
      </c>
      <c r="H625" s="221">
        <f t="shared" si="18"/>
        <v>-0.90312015569500259</v>
      </c>
      <c r="I625" s="221">
        <f t="shared" si="19"/>
        <v>1.2640365328417069E-5</v>
      </c>
      <c r="J625" s="222">
        <v>61.721645000000002</v>
      </c>
      <c r="K625" s="222">
        <v>40.948181818199998</v>
      </c>
    </row>
    <row r="626" spans="1:11">
      <c r="A626" s="216" t="s">
        <v>600</v>
      </c>
      <c r="B626" s="216" t="s">
        <v>601</v>
      </c>
      <c r="C626" s="216" t="s">
        <v>1835</v>
      </c>
      <c r="D626" s="216" t="s">
        <v>452</v>
      </c>
      <c r="E626" s="217" t="s">
        <v>2194</v>
      </c>
      <c r="F626" s="223">
        <v>0.22465750000000001</v>
      </c>
      <c r="G626" s="224">
        <v>1.19519731</v>
      </c>
      <c r="H626" s="221">
        <f t="shared" si="18"/>
        <v>-0.81203312781887038</v>
      </c>
      <c r="I626" s="221">
        <f t="shared" si="19"/>
        <v>1.2280490051876256E-5</v>
      </c>
      <c r="J626" s="222">
        <v>4.4455200000000001</v>
      </c>
      <c r="K626" s="222">
        <v>57.207727272699998</v>
      </c>
    </row>
    <row r="627" spans="1:11">
      <c r="A627" s="216" t="s">
        <v>300</v>
      </c>
      <c r="B627" s="216" t="s">
        <v>301</v>
      </c>
      <c r="C627" s="216" t="s">
        <v>1399</v>
      </c>
      <c r="D627" s="216" t="s">
        <v>452</v>
      </c>
      <c r="E627" s="217" t="s">
        <v>2194</v>
      </c>
      <c r="F627" s="223">
        <v>0.221138</v>
      </c>
      <c r="G627" s="224">
        <v>3.2450999999999997E-4</v>
      </c>
      <c r="H627" s="221">
        <f t="shared" si="18"/>
        <v>680.45203537641373</v>
      </c>
      <c r="I627" s="221">
        <f t="shared" si="19"/>
        <v>1.2088103041704868E-5</v>
      </c>
      <c r="J627" s="222">
        <v>66.171710060000009</v>
      </c>
      <c r="K627" s="222">
        <v>15.7575238095</v>
      </c>
    </row>
    <row r="628" spans="1:11">
      <c r="A628" s="216" t="s">
        <v>204</v>
      </c>
      <c r="B628" s="216" t="s">
        <v>205</v>
      </c>
      <c r="C628" s="216" t="s">
        <v>1399</v>
      </c>
      <c r="D628" s="216" t="s">
        <v>452</v>
      </c>
      <c r="E628" s="217" t="s">
        <v>2194</v>
      </c>
      <c r="F628" s="223">
        <v>0.22081107999999999</v>
      </c>
      <c r="G628" s="224">
        <v>0.18501326999999998</v>
      </c>
      <c r="H628" s="221">
        <f t="shared" si="18"/>
        <v>0.19348779684830175</v>
      </c>
      <c r="I628" s="221">
        <f t="shared" si="19"/>
        <v>1.2070232559714463E-5</v>
      </c>
      <c r="J628" s="222">
        <v>5.2583978499999997</v>
      </c>
      <c r="K628" s="222">
        <v>66.536136363599994</v>
      </c>
    </row>
    <row r="629" spans="1:11">
      <c r="A629" s="216" t="s">
        <v>572</v>
      </c>
      <c r="B629" s="216" t="s">
        <v>803</v>
      </c>
      <c r="C629" s="216" t="s">
        <v>1835</v>
      </c>
      <c r="D629" s="216" t="s">
        <v>452</v>
      </c>
      <c r="E629" s="217" t="s">
        <v>454</v>
      </c>
      <c r="F629" s="223">
        <v>0.21962208</v>
      </c>
      <c r="G629" s="224">
        <v>3.9004621630000003</v>
      </c>
      <c r="H629" s="221">
        <f t="shared" si="18"/>
        <v>-0.94369331868327111</v>
      </c>
      <c r="I629" s="221">
        <f t="shared" si="19"/>
        <v>1.2005238056207209E-5</v>
      </c>
      <c r="J629" s="222">
        <v>22.152581000000001</v>
      </c>
      <c r="K629" s="222">
        <v>159.90763636360001</v>
      </c>
    </row>
    <row r="630" spans="1:11">
      <c r="A630" s="216" t="s">
        <v>1868</v>
      </c>
      <c r="B630" s="216" t="s">
        <v>1888</v>
      </c>
      <c r="C630" s="216" t="s">
        <v>1833</v>
      </c>
      <c r="D630" s="216" t="s">
        <v>452</v>
      </c>
      <c r="E630" s="217" t="s">
        <v>454</v>
      </c>
      <c r="F630" s="223">
        <v>0.20947964999999999</v>
      </c>
      <c r="G630" s="224">
        <v>0.82553905000000005</v>
      </c>
      <c r="H630" s="221">
        <f t="shared" si="18"/>
        <v>-0.74625107073977914</v>
      </c>
      <c r="I630" s="221">
        <f t="shared" si="19"/>
        <v>1.1450820728867364E-5</v>
      </c>
      <c r="J630" s="222">
        <v>60.315767670839627</v>
      </c>
      <c r="K630" s="222">
        <v>57.149761904800002</v>
      </c>
    </row>
    <row r="631" spans="1:11">
      <c r="A631" s="216" t="s">
        <v>344</v>
      </c>
      <c r="B631" s="216" t="s">
        <v>345</v>
      </c>
      <c r="C631" s="216" t="s">
        <v>348</v>
      </c>
      <c r="D631" s="216" t="s">
        <v>452</v>
      </c>
      <c r="E631" s="217" t="s">
        <v>2194</v>
      </c>
      <c r="F631" s="223">
        <v>0.20479</v>
      </c>
      <c r="G631" s="224">
        <v>0.31914403999999996</v>
      </c>
      <c r="H631" s="221">
        <f t="shared" si="18"/>
        <v>-0.35831482236046142</v>
      </c>
      <c r="I631" s="221">
        <f t="shared" si="19"/>
        <v>1.1194469615854083E-5</v>
      </c>
      <c r="J631" s="222">
        <v>6.96</v>
      </c>
      <c r="K631" s="222">
        <v>12.4214285714</v>
      </c>
    </row>
    <row r="632" spans="1:11">
      <c r="A632" s="216" t="s">
        <v>365</v>
      </c>
      <c r="B632" s="216" t="s">
        <v>366</v>
      </c>
      <c r="C632" s="216" t="s">
        <v>1835</v>
      </c>
      <c r="D632" s="216" t="s">
        <v>452</v>
      </c>
      <c r="E632" s="217" t="s">
        <v>454</v>
      </c>
      <c r="F632" s="223">
        <v>0.204722343</v>
      </c>
      <c r="G632" s="224">
        <v>0.69371934800000001</v>
      </c>
      <c r="H632" s="221">
        <f t="shared" si="18"/>
        <v>-0.704891692021829</v>
      </c>
      <c r="I632" s="221">
        <f t="shared" si="19"/>
        <v>1.119077127008134E-5</v>
      </c>
      <c r="J632" s="222">
        <v>50.123275</v>
      </c>
      <c r="K632" s="222">
        <v>54.535714285700003</v>
      </c>
    </row>
    <row r="633" spans="1:11">
      <c r="A633" s="216" t="s">
        <v>477</v>
      </c>
      <c r="B633" s="216" t="s">
        <v>480</v>
      </c>
      <c r="C633" s="216" t="s">
        <v>1399</v>
      </c>
      <c r="D633" s="216" t="s">
        <v>452</v>
      </c>
      <c r="E633" s="217" t="s">
        <v>2194</v>
      </c>
      <c r="F633" s="223">
        <v>0.20408899999999999</v>
      </c>
      <c r="G633" s="224">
        <v>1.0360642449999999</v>
      </c>
      <c r="H633" s="221">
        <f t="shared" si="18"/>
        <v>-0.803015111287814</v>
      </c>
      <c r="I633" s="221">
        <f t="shared" si="19"/>
        <v>1.115615073699909E-5</v>
      </c>
      <c r="J633" s="222">
        <v>6.0426034483418993</v>
      </c>
      <c r="K633" s="222">
        <v>55.410952381000001</v>
      </c>
    </row>
    <row r="634" spans="1:11">
      <c r="A634" s="216" t="s">
        <v>50</v>
      </c>
      <c r="B634" s="216" t="s">
        <v>872</v>
      </c>
      <c r="C634" s="216" t="s">
        <v>1399</v>
      </c>
      <c r="D634" s="216" t="s">
        <v>452</v>
      </c>
      <c r="E634" s="217" t="s">
        <v>2194</v>
      </c>
      <c r="F634" s="223">
        <v>0.19962260000000001</v>
      </c>
      <c r="G634" s="224">
        <v>1.7516799999999999E-2</v>
      </c>
      <c r="H634" s="221">
        <f t="shared" si="18"/>
        <v>10.396065491413959</v>
      </c>
      <c r="I634" s="221">
        <f t="shared" si="19"/>
        <v>1.0912003175632566E-5</v>
      </c>
      <c r="J634" s="222">
        <v>7.2436981300000003</v>
      </c>
      <c r="K634" s="222">
        <v>30.1231428571</v>
      </c>
    </row>
    <row r="635" spans="1:11">
      <c r="A635" s="216" t="s">
        <v>972</v>
      </c>
      <c r="B635" s="216" t="s">
        <v>973</v>
      </c>
      <c r="C635" s="216" t="s">
        <v>1835</v>
      </c>
      <c r="D635" s="216" t="s">
        <v>452</v>
      </c>
      <c r="E635" s="217" t="s">
        <v>2194</v>
      </c>
      <c r="F635" s="223">
        <v>0.19758545999999999</v>
      </c>
      <c r="G635" s="224">
        <v>0.44408458000000001</v>
      </c>
      <c r="H635" s="221">
        <f t="shared" si="18"/>
        <v>-0.55507245939500982</v>
      </c>
      <c r="I635" s="221">
        <f t="shared" si="19"/>
        <v>1.0800646655132341E-5</v>
      </c>
      <c r="J635" s="222">
        <v>54.743225600000002</v>
      </c>
      <c r="K635" s="222">
        <v>54.045499999999997</v>
      </c>
    </row>
    <row r="636" spans="1:11">
      <c r="A636" s="216" t="s">
        <v>2003</v>
      </c>
      <c r="B636" s="216" t="s">
        <v>2004</v>
      </c>
      <c r="C636" s="216" t="s">
        <v>1834</v>
      </c>
      <c r="D636" s="216" t="s">
        <v>453</v>
      </c>
      <c r="E636" s="217" t="s">
        <v>454</v>
      </c>
      <c r="F636" s="223">
        <v>0.19724836300000001</v>
      </c>
      <c r="G636" s="224">
        <v>0.7090550699999999</v>
      </c>
      <c r="H636" s="221">
        <f t="shared" si="18"/>
        <v>-0.72181517156347241</v>
      </c>
      <c r="I636" s="221">
        <f t="shared" si="19"/>
        <v>1.0782219866108973E-5</v>
      </c>
      <c r="J636" s="222">
        <v>121.38788574</v>
      </c>
      <c r="K636" s="222">
        <v>125.8410909091</v>
      </c>
    </row>
    <row r="637" spans="1:11">
      <c r="A637" s="216" t="s">
        <v>554</v>
      </c>
      <c r="B637" s="216" t="s">
        <v>870</v>
      </c>
      <c r="C637" s="216" t="s">
        <v>1829</v>
      </c>
      <c r="D637" s="216" t="s">
        <v>452</v>
      </c>
      <c r="E637" s="217" t="s">
        <v>2194</v>
      </c>
      <c r="F637" s="223">
        <v>0.189656305</v>
      </c>
      <c r="G637" s="224">
        <v>0.24682796500000001</v>
      </c>
      <c r="H637" s="221">
        <f t="shared" si="18"/>
        <v>-0.23162553724412871</v>
      </c>
      <c r="I637" s="221">
        <f t="shared" si="19"/>
        <v>1.0367213944907733E-5</v>
      </c>
      <c r="J637" s="222">
        <v>9.8318646799999989</v>
      </c>
      <c r="K637" s="222">
        <v>21.1195714286</v>
      </c>
    </row>
    <row r="638" spans="1:11">
      <c r="A638" s="216" t="s">
        <v>1871</v>
      </c>
      <c r="B638" s="216" t="s">
        <v>164</v>
      </c>
      <c r="C638" s="226" t="s">
        <v>1828</v>
      </c>
      <c r="D638" s="216" t="s">
        <v>452</v>
      </c>
      <c r="E638" s="217" t="s">
        <v>2194</v>
      </c>
      <c r="F638" s="223">
        <v>0.18944321</v>
      </c>
      <c r="G638" s="224">
        <v>1.9703015400000001</v>
      </c>
      <c r="H638" s="221">
        <f t="shared" si="18"/>
        <v>-0.90385065120539876</v>
      </c>
      <c r="I638" s="221">
        <f t="shared" si="19"/>
        <v>1.0355565497704304E-5</v>
      </c>
      <c r="J638" s="222">
        <v>14.726043199999999</v>
      </c>
      <c r="K638" s="222">
        <v>53.762863636399999</v>
      </c>
    </row>
    <row r="639" spans="1:11">
      <c r="A639" s="216" t="s">
        <v>1735</v>
      </c>
      <c r="B639" s="216" t="s">
        <v>1736</v>
      </c>
      <c r="C639" s="216" t="s">
        <v>347</v>
      </c>
      <c r="D639" s="216" t="s">
        <v>453</v>
      </c>
      <c r="E639" s="217" t="s">
        <v>454</v>
      </c>
      <c r="F639" s="223">
        <v>0.18826392</v>
      </c>
      <c r="G639" s="224">
        <v>0</v>
      </c>
      <c r="H639" s="221" t="str">
        <f t="shared" si="18"/>
        <v/>
      </c>
      <c r="I639" s="221">
        <f t="shared" si="19"/>
        <v>1.0291101773531831E-5</v>
      </c>
      <c r="J639" s="222">
        <v>40.783999999999999</v>
      </c>
      <c r="K639" s="222">
        <v>101.4528095238</v>
      </c>
    </row>
    <row r="640" spans="1:11">
      <c r="A640" s="216" t="s">
        <v>1398</v>
      </c>
      <c r="B640" s="216" t="s">
        <v>699</v>
      </c>
      <c r="C640" s="216" t="s">
        <v>1830</v>
      </c>
      <c r="D640" s="216" t="s">
        <v>452</v>
      </c>
      <c r="E640" s="217" t="s">
        <v>2194</v>
      </c>
      <c r="F640" s="223">
        <v>0.18679964999999998</v>
      </c>
      <c r="G640" s="224">
        <v>4.1274499999999995E-3</v>
      </c>
      <c r="H640" s="221">
        <f t="shared" si="18"/>
        <v>44.257883196646844</v>
      </c>
      <c r="I640" s="221">
        <f t="shared" si="19"/>
        <v>1.021106014052042E-5</v>
      </c>
      <c r="J640" s="222">
        <v>10.1685833</v>
      </c>
      <c r="K640" s="222">
        <v>94.750047619</v>
      </c>
    </row>
    <row r="641" spans="1:11">
      <c r="A641" s="216" t="s">
        <v>193</v>
      </c>
      <c r="B641" s="216" t="s">
        <v>194</v>
      </c>
      <c r="C641" s="216" t="s">
        <v>2083</v>
      </c>
      <c r="D641" s="216" t="s">
        <v>453</v>
      </c>
      <c r="E641" s="217" t="s">
        <v>454</v>
      </c>
      <c r="F641" s="223">
        <v>0.18504185000000001</v>
      </c>
      <c r="G641" s="224">
        <v>7.0788480000000001E-2</v>
      </c>
      <c r="H641" s="221">
        <f t="shared" si="18"/>
        <v>1.6140107825454084</v>
      </c>
      <c r="I641" s="221">
        <f t="shared" si="19"/>
        <v>1.0114973228607006E-5</v>
      </c>
      <c r="J641" s="222">
        <v>148.2130685230488</v>
      </c>
      <c r="K641" s="222">
        <v>60.090272727299997</v>
      </c>
    </row>
    <row r="642" spans="1:11">
      <c r="A642" s="216" t="s">
        <v>536</v>
      </c>
      <c r="B642" s="216" t="s">
        <v>2058</v>
      </c>
      <c r="C642" s="216" t="s">
        <v>1829</v>
      </c>
      <c r="D642" s="216" t="s">
        <v>452</v>
      </c>
      <c r="E642" s="217" t="s">
        <v>2194</v>
      </c>
      <c r="F642" s="223">
        <v>0.18143670000000001</v>
      </c>
      <c r="G642" s="224">
        <v>2.2768227400000001</v>
      </c>
      <c r="H642" s="221">
        <f t="shared" si="18"/>
        <v>-0.9203114512111733</v>
      </c>
      <c r="I642" s="221">
        <f t="shared" si="19"/>
        <v>9.917904318330155E-6</v>
      </c>
      <c r="J642" s="222">
        <v>62.969140789999997</v>
      </c>
      <c r="K642" s="222">
        <v>19.394714285700001</v>
      </c>
    </row>
    <row r="643" spans="1:11">
      <c r="A643" s="216" t="s">
        <v>2019</v>
      </c>
      <c r="B643" s="216" t="s">
        <v>2020</v>
      </c>
      <c r="C643" s="216" t="s">
        <v>1834</v>
      </c>
      <c r="D643" s="216" t="s">
        <v>453</v>
      </c>
      <c r="E643" s="217" t="s">
        <v>454</v>
      </c>
      <c r="F643" s="223">
        <v>0.176446675</v>
      </c>
      <c r="G643" s="224">
        <v>0.64141862999999999</v>
      </c>
      <c r="H643" s="221">
        <f t="shared" si="18"/>
        <v>-0.72491183332171061</v>
      </c>
      <c r="I643" s="221">
        <f t="shared" si="19"/>
        <v>9.6451337570485872E-6</v>
      </c>
      <c r="J643" s="222">
        <v>36.231999999999999</v>
      </c>
      <c r="K643" s="222">
        <v>54.986909090899999</v>
      </c>
    </row>
    <row r="644" spans="1:11">
      <c r="A644" s="216" t="s">
        <v>266</v>
      </c>
      <c r="B644" s="216" t="s">
        <v>417</v>
      </c>
      <c r="C644" s="216" t="s">
        <v>1848</v>
      </c>
      <c r="D644" s="216" t="s">
        <v>453</v>
      </c>
      <c r="E644" s="217" t="s">
        <v>2194</v>
      </c>
      <c r="F644" s="223">
        <v>0.17200742000000002</v>
      </c>
      <c r="G644" s="224">
        <v>2.4967623100000003</v>
      </c>
      <c r="H644" s="221">
        <f t="shared" si="18"/>
        <v>-0.93110781137993071</v>
      </c>
      <c r="I644" s="221">
        <f t="shared" si="19"/>
        <v>9.4024700273033445E-6</v>
      </c>
      <c r="J644" s="222">
        <v>420.69175481000002</v>
      </c>
      <c r="K644" s="222">
        <v>130.2117727273</v>
      </c>
    </row>
    <row r="645" spans="1:11">
      <c r="A645" s="216" t="s">
        <v>876</v>
      </c>
      <c r="B645" s="216" t="s">
        <v>877</v>
      </c>
      <c r="C645" s="216" t="s">
        <v>1399</v>
      </c>
      <c r="D645" s="216" t="s">
        <v>452</v>
      </c>
      <c r="E645" s="217" t="s">
        <v>2194</v>
      </c>
      <c r="F645" s="223">
        <v>0.17166110000000001</v>
      </c>
      <c r="G645" s="224">
        <v>5.634252E-2</v>
      </c>
      <c r="H645" s="221">
        <f t="shared" si="18"/>
        <v>2.0467416082915713</v>
      </c>
      <c r="I645" s="221">
        <f t="shared" si="19"/>
        <v>9.3835390799066819E-6</v>
      </c>
      <c r="J645" s="222">
        <v>10.521733019999999</v>
      </c>
      <c r="K645" s="222">
        <v>41.095095238100001</v>
      </c>
    </row>
    <row r="646" spans="1:11">
      <c r="A646" s="216" t="s">
        <v>843</v>
      </c>
      <c r="B646" s="216" t="s">
        <v>844</v>
      </c>
      <c r="C646" s="216" t="s">
        <v>1829</v>
      </c>
      <c r="D646" s="216" t="s">
        <v>452</v>
      </c>
      <c r="E646" s="217" t="s">
        <v>2194</v>
      </c>
      <c r="F646" s="223">
        <v>0.1693096</v>
      </c>
      <c r="G646" s="224">
        <v>0.22878575399999998</v>
      </c>
      <c r="H646" s="221">
        <f t="shared" si="18"/>
        <v>-0.25996441194498487</v>
      </c>
      <c r="I646" s="221">
        <f t="shared" si="19"/>
        <v>9.2549986467718561E-6</v>
      </c>
      <c r="J646" s="222">
        <v>31.909127190000003</v>
      </c>
      <c r="K646" s="222">
        <v>8.9154285713999997</v>
      </c>
    </row>
    <row r="647" spans="1:11">
      <c r="A647" s="216" t="s">
        <v>512</v>
      </c>
      <c r="B647" s="216" t="s">
        <v>513</v>
      </c>
      <c r="C647" s="216" t="s">
        <v>1399</v>
      </c>
      <c r="D647" s="216" t="s">
        <v>452</v>
      </c>
      <c r="E647" s="217" t="s">
        <v>2194</v>
      </c>
      <c r="F647" s="223">
        <v>0.16894482999999999</v>
      </c>
      <c r="G647" s="224">
        <v>0.18409331000000001</v>
      </c>
      <c r="H647" s="221">
        <f t="shared" ref="H647:H677" si="20">IF(ISERROR(F647/G647-1),"",((F647/G647-1)))</f>
        <v>-8.2286966321589938E-2</v>
      </c>
      <c r="I647" s="221">
        <f t="shared" ref="I647:I710" si="21">F647/$F$881</f>
        <v>9.2350591639759413E-6</v>
      </c>
      <c r="J647" s="222">
        <v>6.2108244550304992</v>
      </c>
      <c r="K647" s="222">
        <v>46.332904761899997</v>
      </c>
    </row>
    <row r="648" spans="1:11">
      <c r="A648" s="216" t="s">
        <v>695</v>
      </c>
      <c r="B648" s="216" t="s">
        <v>696</v>
      </c>
      <c r="C648" s="216" t="s">
        <v>1848</v>
      </c>
      <c r="D648" s="216" t="s">
        <v>452</v>
      </c>
      <c r="E648" s="217" t="s">
        <v>2194</v>
      </c>
      <c r="F648" s="223">
        <v>0.15890499999999999</v>
      </c>
      <c r="G648" s="224">
        <v>0.1017935</v>
      </c>
      <c r="H648" s="221">
        <f t="shared" si="20"/>
        <v>0.56105252299999497</v>
      </c>
      <c r="I648" s="221">
        <f t="shared" si="21"/>
        <v>8.686250277392904E-6</v>
      </c>
      <c r="J648" s="222">
        <v>11.0218438036863</v>
      </c>
      <c r="K648" s="222">
        <v>81.931727272700002</v>
      </c>
    </row>
    <row r="649" spans="1:11">
      <c r="A649" s="216" t="s">
        <v>2105</v>
      </c>
      <c r="B649" s="216" t="s">
        <v>2106</v>
      </c>
      <c r="C649" s="216" t="s">
        <v>347</v>
      </c>
      <c r="D649" s="216" t="s">
        <v>453</v>
      </c>
      <c r="E649" s="217" t="s">
        <v>454</v>
      </c>
      <c r="F649" s="223">
        <v>0.1537</v>
      </c>
      <c r="G649" s="224">
        <v>1.94316372</v>
      </c>
      <c r="H649" s="221">
        <f t="shared" si="20"/>
        <v>-0.92090218728455886</v>
      </c>
      <c r="I649" s="221">
        <f t="shared" si="21"/>
        <v>8.4017285021571973E-6</v>
      </c>
      <c r="J649" s="222">
        <v>5.5762</v>
      </c>
      <c r="K649" s="222">
        <v>37.614238095200001</v>
      </c>
    </row>
    <row r="650" spans="1:11">
      <c r="A650" s="216" t="s">
        <v>330</v>
      </c>
      <c r="B650" s="216" t="s">
        <v>331</v>
      </c>
      <c r="C650" s="216" t="s">
        <v>347</v>
      </c>
      <c r="D650" s="216" t="s">
        <v>453</v>
      </c>
      <c r="E650" s="217" t="s">
        <v>2194</v>
      </c>
      <c r="F650" s="223">
        <v>0.15204100000000001</v>
      </c>
      <c r="G650" s="224">
        <v>0</v>
      </c>
      <c r="H650" s="221" t="str">
        <f t="shared" si="20"/>
        <v/>
      </c>
      <c r="I650" s="221">
        <f t="shared" si="21"/>
        <v>8.3110423109725599E-6</v>
      </c>
      <c r="J650" s="222">
        <v>36.448999999999998</v>
      </c>
      <c r="K650" s="222">
        <v>55.966954545500002</v>
      </c>
    </row>
    <row r="651" spans="1:11">
      <c r="A651" s="216" t="s">
        <v>2103</v>
      </c>
      <c r="B651" s="216" t="s">
        <v>2104</v>
      </c>
      <c r="C651" s="216" t="s">
        <v>347</v>
      </c>
      <c r="D651" s="216" t="s">
        <v>453</v>
      </c>
      <c r="E651" s="217" t="s">
        <v>454</v>
      </c>
      <c r="F651" s="223">
        <v>0.14879999999999999</v>
      </c>
      <c r="G651" s="224">
        <v>0</v>
      </c>
      <c r="H651" s="221" t="str">
        <f t="shared" si="20"/>
        <v/>
      </c>
      <c r="I651" s="221">
        <f t="shared" si="21"/>
        <v>8.1338789923291538E-6</v>
      </c>
      <c r="J651" s="222">
        <v>8.2304825000000008</v>
      </c>
      <c r="K651" s="222">
        <v>74.370863636400003</v>
      </c>
    </row>
    <row r="652" spans="1:11">
      <c r="A652" s="216" t="s">
        <v>2054</v>
      </c>
      <c r="B652" s="216" t="s">
        <v>2055</v>
      </c>
      <c r="C652" s="216" t="s">
        <v>1399</v>
      </c>
      <c r="D652" s="216" t="s">
        <v>452</v>
      </c>
      <c r="E652" s="217" t="s">
        <v>2194</v>
      </c>
      <c r="F652" s="223">
        <v>0.146617515</v>
      </c>
      <c r="G652" s="224">
        <v>0.61629124499999999</v>
      </c>
      <c r="H652" s="221">
        <f t="shared" si="20"/>
        <v>-0.76209703417091379</v>
      </c>
      <c r="I652" s="221">
        <f t="shared" si="21"/>
        <v>8.0145774540726111E-6</v>
      </c>
      <c r="J652" s="222">
        <v>1.4684132997315</v>
      </c>
      <c r="K652" s="222">
        <v>217.3380909091</v>
      </c>
    </row>
    <row r="653" spans="1:11">
      <c r="A653" s="216" t="s">
        <v>864</v>
      </c>
      <c r="B653" s="216" t="s">
        <v>288</v>
      </c>
      <c r="C653" s="216" t="s">
        <v>1399</v>
      </c>
      <c r="D653" s="216" t="s">
        <v>452</v>
      </c>
      <c r="E653" s="217" t="s">
        <v>2194</v>
      </c>
      <c r="F653" s="223">
        <v>0.14232881</v>
      </c>
      <c r="G653" s="224">
        <v>1.63996122</v>
      </c>
      <c r="H653" s="221">
        <f t="shared" si="20"/>
        <v>-0.91321208802730103</v>
      </c>
      <c r="I653" s="221">
        <f t="shared" si="21"/>
        <v>7.7801432638589229E-6</v>
      </c>
      <c r="J653" s="222">
        <v>12.71562685</v>
      </c>
      <c r="K653" s="222">
        <v>34.893363636399997</v>
      </c>
    </row>
    <row r="654" spans="1:11">
      <c r="A654" s="216" t="s">
        <v>1961</v>
      </c>
      <c r="B654" s="216" t="s">
        <v>1896</v>
      </c>
      <c r="C654" s="216" t="s">
        <v>1834</v>
      </c>
      <c r="D654" s="216" t="s">
        <v>453</v>
      </c>
      <c r="E654" s="217" t="s">
        <v>454</v>
      </c>
      <c r="F654" s="223">
        <v>0.14076382900000001</v>
      </c>
      <c r="G654" s="224">
        <v>1.0417718650000001</v>
      </c>
      <c r="H654" s="221">
        <f t="shared" si="20"/>
        <v>-0.864880369945487</v>
      </c>
      <c r="I654" s="221">
        <f t="shared" si="21"/>
        <v>7.6945964488099022E-6</v>
      </c>
      <c r="J654" s="222">
        <v>11.105</v>
      </c>
      <c r="K654" s="222">
        <v>90.634238095200004</v>
      </c>
    </row>
    <row r="655" spans="1:11">
      <c r="A655" s="216" t="s">
        <v>58</v>
      </c>
      <c r="B655" s="216" t="s">
        <v>351</v>
      </c>
      <c r="C655" s="216" t="s">
        <v>1399</v>
      </c>
      <c r="D655" s="216" t="s">
        <v>452</v>
      </c>
      <c r="E655" s="217" t="s">
        <v>2194</v>
      </c>
      <c r="F655" s="223">
        <v>0.13782833999999999</v>
      </c>
      <c r="G655" s="224">
        <v>1.27078577</v>
      </c>
      <c r="H655" s="221">
        <f t="shared" si="20"/>
        <v>-0.89154085349885526</v>
      </c>
      <c r="I655" s="221">
        <f t="shared" si="21"/>
        <v>7.5341333284516128E-6</v>
      </c>
      <c r="J655" s="222">
        <v>36.264976124218492</v>
      </c>
      <c r="K655" s="222">
        <v>38.824363636400001</v>
      </c>
    </row>
    <row r="656" spans="1:11">
      <c r="A656" s="216" t="s">
        <v>375</v>
      </c>
      <c r="B656" s="216" t="s">
        <v>376</v>
      </c>
      <c r="C656" s="216" t="s">
        <v>2083</v>
      </c>
      <c r="D656" s="216" t="s">
        <v>453</v>
      </c>
      <c r="E656" s="217" t="s">
        <v>454</v>
      </c>
      <c r="F656" s="223">
        <v>0.13769999999999999</v>
      </c>
      <c r="G656" s="224">
        <v>1.4992000000000001</v>
      </c>
      <c r="H656" s="221">
        <f t="shared" si="20"/>
        <v>-0.90815101387406616</v>
      </c>
      <c r="I656" s="221">
        <f t="shared" si="21"/>
        <v>7.5271178578207285E-6</v>
      </c>
      <c r="J656" s="222">
        <v>45.947887985154601</v>
      </c>
      <c r="K656" s="222">
        <v>103.4227727273</v>
      </c>
    </row>
    <row r="657" spans="1:11">
      <c r="A657" s="216" t="s">
        <v>178</v>
      </c>
      <c r="B657" s="216" t="s">
        <v>179</v>
      </c>
      <c r="C657" s="216" t="s">
        <v>1836</v>
      </c>
      <c r="D657" s="216" t="s">
        <v>453</v>
      </c>
      <c r="E657" s="217" t="s">
        <v>454</v>
      </c>
      <c r="F657" s="223">
        <v>0.13218671100000001</v>
      </c>
      <c r="G657" s="224">
        <v>0.280374083</v>
      </c>
      <c r="H657" s="221">
        <f t="shared" si="20"/>
        <v>-0.52853448654881552</v>
      </c>
      <c r="I657" s="221">
        <f t="shared" si="21"/>
        <v>7.2257440300267823E-6</v>
      </c>
      <c r="J657" s="222">
        <v>7.0800059000000006</v>
      </c>
      <c r="K657" s="222">
        <v>42.870238095200001</v>
      </c>
    </row>
    <row r="658" spans="1:11">
      <c r="A658" s="216" t="s">
        <v>845</v>
      </c>
      <c r="B658" s="216" t="s">
        <v>846</v>
      </c>
      <c r="C658" s="216" t="s">
        <v>1829</v>
      </c>
      <c r="D658" s="216" t="s">
        <v>452</v>
      </c>
      <c r="E658" s="217" t="s">
        <v>2194</v>
      </c>
      <c r="F658" s="223">
        <v>0.12632550000000001</v>
      </c>
      <c r="G658" s="224">
        <v>1.2971216000000001</v>
      </c>
      <c r="H658" s="221">
        <f t="shared" si="20"/>
        <v>-0.90261090402010113</v>
      </c>
      <c r="I658" s="221">
        <f t="shared" si="21"/>
        <v>6.9053516844454068E-6</v>
      </c>
      <c r="J658" s="222">
        <v>30.62817982</v>
      </c>
      <c r="K658" s="222">
        <v>12.349380952400001</v>
      </c>
    </row>
    <row r="659" spans="1:11">
      <c r="A659" s="216" t="s">
        <v>332</v>
      </c>
      <c r="B659" s="216" t="s">
        <v>333</v>
      </c>
      <c r="C659" s="216" t="s">
        <v>347</v>
      </c>
      <c r="D659" s="216" t="s">
        <v>453</v>
      </c>
      <c r="E659" s="217" t="s">
        <v>2194</v>
      </c>
      <c r="F659" s="223">
        <v>0.12406958</v>
      </c>
      <c r="G659" s="224">
        <v>0.71535598</v>
      </c>
      <c r="H659" s="221">
        <f t="shared" si="20"/>
        <v>-0.82656246195076188</v>
      </c>
      <c r="I659" s="221">
        <f t="shared" si="21"/>
        <v>6.7820359566471866E-6</v>
      </c>
      <c r="J659" s="222">
        <v>39.816000000000003</v>
      </c>
      <c r="K659" s="222">
        <v>89.5166363636</v>
      </c>
    </row>
    <row r="660" spans="1:11">
      <c r="A660" s="216" t="s">
        <v>1037</v>
      </c>
      <c r="B660" s="216" t="s">
        <v>2081</v>
      </c>
      <c r="C660" s="216" t="s">
        <v>1828</v>
      </c>
      <c r="D660" s="216" t="s">
        <v>452</v>
      </c>
      <c r="E660" s="217" t="s">
        <v>2194</v>
      </c>
      <c r="F660" s="223">
        <v>0.12341974999999999</v>
      </c>
      <c r="G660" s="224">
        <v>4.0340879999999996E-2</v>
      </c>
      <c r="H660" s="221">
        <f t="shared" si="20"/>
        <v>2.0594213611601933</v>
      </c>
      <c r="I660" s="221">
        <f t="shared" si="21"/>
        <v>6.7465141919591132E-6</v>
      </c>
      <c r="J660" s="222">
        <v>10.190655119999999</v>
      </c>
      <c r="K660" s="222">
        <v>53.396681818200001</v>
      </c>
    </row>
    <row r="661" spans="1:11">
      <c r="A661" s="216" t="s">
        <v>756</v>
      </c>
      <c r="B661" s="216" t="s">
        <v>757</v>
      </c>
      <c r="C661" s="216" t="s">
        <v>1399</v>
      </c>
      <c r="D661" s="216" t="s">
        <v>452</v>
      </c>
      <c r="E661" s="217" t="s">
        <v>454</v>
      </c>
      <c r="F661" s="223">
        <v>0.12121754300000001</v>
      </c>
      <c r="G661" s="224">
        <v>0.80375251000000003</v>
      </c>
      <c r="H661" s="221">
        <f t="shared" si="20"/>
        <v>-0.84918548745807332</v>
      </c>
      <c r="I661" s="221">
        <f t="shared" si="21"/>
        <v>6.6261345867570965E-6</v>
      </c>
      <c r="J661" s="222">
        <v>16.4734066746508</v>
      </c>
      <c r="K661" s="222">
        <v>76.107727272700004</v>
      </c>
    </row>
    <row r="662" spans="1:11">
      <c r="A662" s="216" t="s">
        <v>700</v>
      </c>
      <c r="B662" s="216" t="s">
        <v>701</v>
      </c>
      <c r="C662" s="216" t="s">
        <v>1835</v>
      </c>
      <c r="D662" s="216" t="s">
        <v>452</v>
      </c>
      <c r="E662" s="217" t="s">
        <v>2194</v>
      </c>
      <c r="F662" s="223">
        <v>0.1198907</v>
      </c>
      <c r="G662" s="224">
        <v>0.29026400000000002</v>
      </c>
      <c r="H662" s="221">
        <f t="shared" si="20"/>
        <v>-0.58695980211118148</v>
      </c>
      <c r="I662" s="221">
        <f t="shared" si="21"/>
        <v>6.553605148559388E-6</v>
      </c>
      <c r="J662" s="222">
        <v>2.0039980000000002</v>
      </c>
      <c r="K662" s="222">
        <v>71.191409090899995</v>
      </c>
    </row>
    <row r="663" spans="1:11">
      <c r="A663" s="216" t="s">
        <v>866</v>
      </c>
      <c r="B663" s="216" t="s">
        <v>291</v>
      </c>
      <c r="C663" s="216" t="s">
        <v>1399</v>
      </c>
      <c r="D663" s="216" t="s">
        <v>452</v>
      </c>
      <c r="E663" s="217" t="s">
        <v>2194</v>
      </c>
      <c r="F663" s="223">
        <v>0.11426794500000001</v>
      </c>
      <c r="G663" s="224">
        <v>0.31834372900000002</v>
      </c>
      <c r="H663" s="221">
        <f t="shared" si="20"/>
        <v>-0.64105482662107027</v>
      </c>
      <c r="I663" s="221">
        <f t="shared" si="21"/>
        <v>6.2462475627158826E-6</v>
      </c>
      <c r="J663" s="222">
        <v>20.340314320000001</v>
      </c>
      <c r="K663" s="222">
        <v>59.264636363599998</v>
      </c>
    </row>
    <row r="664" spans="1:11">
      <c r="A664" s="216" t="s">
        <v>326</v>
      </c>
      <c r="B664" s="216" t="s">
        <v>327</v>
      </c>
      <c r="C664" s="216" t="s">
        <v>347</v>
      </c>
      <c r="D664" s="216" t="s">
        <v>453</v>
      </c>
      <c r="E664" s="217" t="s">
        <v>2194</v>
      </c>
      <c r="F664" s="223">
        <v>0.11137014000000001</v>
      </c>
      <c r="G664" s="224">
        <v>5.0626249999999998E-2</v>
      </c>
      <c r="H664" s="221">
        <f t="shared" si="20"/>
        <v>1.1998496827238836</v>
      </c>
      <c r="I664" s="221">
        <f t="shared" si="21"/>
        <v>6.0878443690776669E-6</v>
      </c>
      <c r="J664" s="222">
        <v>36.125</v>
      </c>
      <c r="K664" s="222">
        <v>105.9575</v>
      </c>
    </row>
    <row r="665" spans="1:11">
      <c r="A665" s="216" t="s">
        <v>815</v>
      </c>
      <c r="B665" s="216" t="s">
        <v>816</v>
      </c>
      <c r="C665" s="216" t="s">
        <v>2083</v>
      </c>
      <c r="D665" s="216" t="s">
        <v>453</v>
      </c>
      <c r="E665" s="217" t="s">
        <v>454</v>
      </c>
      <c r="F665" s="223">
        <v>0.107266</v>
      </c>
      <c r="G665" s="224">
        <v>0.28185847999999997</v>
      </c>
      <c r="H665" s="221">
        <f t="shared" si="20"/>
        <v>-0.61943312828480446</v>
      </c>
      <c r="I665" s="221">
        <f t="shared" si="21"/>
        <v>5.863499085962225E-6</v>
      </c>
      <c r="J665" s="222">
        <v>96.877182247758896</v>
      </c>
      <c r="K665" s="222">
        <v>41.317428571400001</v>
      </c>
    </row>
    <row r="666" spans="1:11">
      <c r="A666" s="216" t="s">
        <v>1107</v>
      </c>
      <c r="B666" s="216" t="s">
        <v>1254</v>
      </c>
      <c r="C666" s="216" t="s">
        <v>1835</v>
      </c>
      <c r="D666" s="216" t="s">
        <v>452</v>
      </c>
      <c r="E666" s="217" t="s">
        <v>2194</v>
      </c>
      <c r="F666" s="223">
        <v>0.104133</v>
      </c>
      <c r="G666" s="224">
        <v>5.9079329999999999E-2</v>
      </c>
      <c r="H666" s="221">
        <f t="shared" si="20"/>
        <v>0.76259615672689596</v>
      </c>
      <c r="I666" s="221">
        <f t="shared" si="21"/>
        <v>5.6922393891680902E-6</v>
      </c>
      <c r="J666" s="222">
        <v>15.348164000000001</v>
      </c>
      <c r="K666" s="222">
        <v>104.31780000000001</v>
      </c>
    </row>
    <row r="667" spans="1:11">
      <c r="A667" s="216" t="s">
        <v>514</v>
      </c>
      <c r="B667" s="216" t="s">
        <v>515</v>
      </c>
      <c r="C667" s="216" t="s">
        <v>1399</v>
      </c>
      <c r="D667" s="216" t="s">
        <v>452</v>
      </c>
      <c r="E667" s="217" t="s">
        <v>2194</v>
      </c>
      <c r="F667" s="223">
        <v>0.10181800000000001</v>
      </c>
      <c r="G667" s="224">
        <v>5.0838350000000001E-3</v>
      </c>
      <c r="H667" s="221">
        <f t="shared" si="20"/>
        <v>19.027793978364759</v>
      </c>
      <c r="I667" s="221">
        <f t="shared" si="21"/>
        <v>5.5656941615656573E-6</v>
      </c>
      <c r="J667" s="222">
        <v>4.5481064663447999</v>
      </c>
      <c r="K667" s="222">
        <v>66.732666666699998</v>
      </c>
    </row>
    <row r="668" spans="1:11">
      <c r="A668" s="216" t="s">
        <v>310</v>
      </c>
      <c r="B668" s="216" t="s">
        <v>318</v>
      </c>
      <c r="C668" s="216" t="s">
        <v>1829</v>
      </c>
      <c r="D668" s="216" t="s">
        <v>452</v>
      </c>
      <c r="E668" s="217" t="s">
        <v>2194</v>
      </c>
      <c r="F668" s="223">
        <v>0.1008675</v>
      </c>
      <c r="G668" s="224">
        <v>3.0209E-3</v>
      </c>
      <c r="H668" s="221">
        <f t="shared" si="20"/>
        <v>32.389883809460756</v>
      </c>
      <c r="I668" s="221">
        <f t="shared" si="21"/>
        <v>5.5137368229755441E-6</v>
      </c>
      <c r="J668" s="222">
        <v>6.4827415400000001</v>
      </c>
      <c r="K668" s="222">
        <v>39.998619047600002</v>
      </c>
    </row>
    <row r="669" spans="1:11">
      <c r="A669" s="216" t="s">
        <v>381</v>
      </c>
      <c r="B669" s="216" t="s">
        <v>380</v>
      </c>
      <c r="C669" s="216" t="s">
        <v>1848</v>
      </c>
      <c r="D669" s="216" t="s">
        <v>453</v>
      </c>
      <c r="E669" s="217" t="s">
        <v>454</v>
      </c>
      <c r="F669" s="223">
        <v>9.9618200000000004E-2</v>
      </c>
      <c r="G669" s="224">
        <v>0.53734523999999995</v>
      </c>
      <c r="H669" s="221">
        <f t="shared" si="20"/>
        <v>-0.81461043555536095</v>
      </c>
      <c r="I669" s="221">
        <f t="shared" si="21"/>
        <v>5.4454461306024469E-6</v>
      </c>
      <c r="J669" s="222">
        <v>125.97199999999999</v>
      </c>
      <c r="K669" s="222">
        <v>156.6566666667</v>
      </c>
    </row>
    <row r="670" spans="1:11">
      <c r="A670" s="216" t="s">
        <v>545</v>
      </c>
      <c r="B670" s="216" t="s">
        <v>914</v>
      </c>
      <c r="C670" s="216" t="s">
        <v>1829</v>
      </c>
      <c r="D670" s="216" t="s">
        <v>452</v>
      </c>
      <c r="E670" s="217" t="s">
        <v>2194</v>
      </c>
      <c r="F670" s="223">
        <v>9.7312469999999998E-2</v>
      </c>
      <c r="G670" s="224">
        <v>1.37701524</v>
      </c>
      <c r="H670" s="221">
        <f t="shared" si="20"/>
        <v>-0.92933086927926811</v>
      </c>
      <c r="I670" s="221">
        <f t="shared" si="21"/>
        <v>5.3194076305420767E-6</v>
      </c>
      <c r="J670" s="222">
        <v>30.045168260000001</v>
      </c>
      <c r="K670" s="222">
        <v>34.443666666699997</v>
      </c>
    </row>
    <row r="671" spans="1:11">
      <c r="A671" s="216" t="s">
        <v>705</v>
      </c>
      <c r="B671" s="216" t="s">
        <v>706</v>
      </c>
      <c r="C671" s="216" t="s">
        <v>1835</v>
      </c>
      <c r="D671" s="216" t="s">
        <v>452</v>
      </c>
      <c r="E671" s="217" t="s">
        <v>2194</v>
      </c>
      <c r="F671" s="223">
        <v>9.5588989999999999E-2</v>
      </c>
      <c r="G671" s="224">
        <v>0.55864775</v>
      </c>
      <c r="H671" s="221">
        <f t="shared" si="20"/>
        <v>-0.82889219548454285</v>
      </c>
      <c r="I671" s="221">
        <f t="shared" si="21"/>
        <v>5.2251967584607629E-6</v>
      </c>
      <c r="J671" s="222">
        <v>4.5132919999999999</v>
      </c>
      <c r="K671" s="222">
        <v>85.173272727300002</v>
      </c>
    </row>
    <row r="672" spans="1:11">
      <c r="A672" s="216" t="s">
        <v>2154</v>
      </c>
      <c r="B672" s="216" t="s">
        <v>2175</v>
      </c>
      <c r="C672" s="216" t="s">
        <v>1834</v>
      </c>
      <c r="D672" s="216" t="s">
        <v>453</v>
      </c>
      <c r="E672" s="217" t="s">
        <v>2194</v>
      </c>
      <c r="F672" s="223">
        <v>9.5529240000000001E-2</v>
      </c>
      <c r="G672" s="224">
        <v>2.0260139999999999E-2</v>
      </c>
      <c r="H672" s="221">
        <f t="shared" si="20"/>
        <v>3.7151322745055069</v>
      </c>
      <c r="I672" s="221">
        <f t="shared" si="21"/>
        <v>5.2219306343358196E-6</v>
      </c>
      <c r="J672" s="222">
        <v>14.78942829</v>
      </c>
      <c r="K672" s="222">
        <v>63.574714285699997</v>
      </c>
    </row>
    <row r="673" spans="1:11">
      <c r="A673" s="216" t="s">
        <v>1855</v>
      </c>
      <c r="B673" s="216" t="s">
        <v>1856</v>
      </c>
      <c r="C673" s="216" t="s">
        <v>1399</v>
      </c>
      <c r="D673" s="216" t="s">
        <v>452</v>
      </c>
      <c r="E673" s="217" t="s">
        <v>2194</v>
      </c>
      <c r="F673" s="223">
        <v>9.4174939999999999E-2</v>
      </c>
      <c r="G673" s="224">
        <v>0.47602233299999996</v>
      </c>
      <c r="H673" s="221">
        <f t="shared" si="20"/>
        <v>-0.80216276953543686</v>
      </c>
      <c r="I673" s="221">
        <f t="shared" si="21"/>
        <v>5.1479003096092645E-6</v>
      </c>
      <c r="J673" s="222">
        <v>55.200357880000006</v>
      </c>
      <c r="K673" s="222">
        <v>76.090142857100005</v>
      </c>
    </row>
    <row r="674" spans="1:11">
      <c r="A674" s="216" t="s">
        <v>1201</v>
      </c>
      <c r="B674" s="216" t="s">
        <v>1202</v>
      </c>
      <c r="C674" s="216" t="s">
        <v>1829</v>
      </c>
      <c r="D674" s="216" t="s">
        <v>452</v>
      </c>
      <c r="E674" s="217" t="s">
        <v>2194</v>
      </c>
      <c r="F674" s="223">
        <v>9.2529460000000008E-2</v>
      </c>
      <c r="G674" s="224">
        <v>33.004760076000004</v>
      </c>
      <c r="H674" s="221">
        <f t="shared" si="20"/>
        <v>-0.99719648136247829</v>
      </c>
      <c r="I674" s="221">
        <f t="shared" si="21"/>
        <v>5.0579531644190912E-6</v>
      </c>
      <c r="J674" s="222">
        <v>77.976066239999994</v>
      </c>
      <c r="K674" s="222">
        <v>84.475727272699999</v>
      </c>
    </row>
    <row r="675" spans="1:11">
      <c r="A675" s="216" t="s">
        <v>256</v>
      </c>
      <c r="B675" s="216" t="s">
        <v>1190</v>
      </c>
      <c r="C675" s="216" t="s">
        <v>1833</v>
      </c>
      <c r="D675" s="216" t="s">
        <v>452</v>
      </c>
      <c r="E675" s="217" t="s">
        <v>2194</v>
      </c>
      <c r="F675" s="223">
        <v>8.6374999999999993E-2</v>
      </c>
      <c r="G675" s="224">
        <v>0.37486295000000003</v>
      </c>
      <c r="H675" s="221">
        <f t="shared" si="20"/>
        <v>-0.76958245673518821</v>
      </c>
      <c r="I675" s="221">
        <f t="shared" si="21"/>
        <v>4.7215309002851523E-6</v>
      </c>
      <c r="J675" s="222">
        <v>4.2774249027474909</v>
      </c>
      <c r="K675" s="222">
        <v>98.488666666699999</v>
      </c>
    </row>
    <row r="676" spans="1:11">
      <c r="A676" s="216" t="s">
        <v>1034</v>
      </c>
      <c r="B676" s="216" t="s">
        <v>2056</v>
      </c>
      <c r="C676" s="216" t="s">
        <v>1828</v>
      </c>
      <c r="D676" s="216" t="s">
        <v>452</v>
      </c>
      <c r="E676" s="217" t="s">
        <v>2194</v>
      </c>
      <c r="F676" s="223">
        <v>8.5327429999999996E-2</v>
      </c>
      <c r="G676" s="224">
        <v>0.11958669</v>
      </c>
      <c r="H676" s="221">
        <f t="shared" si="20"/>
        <v>-0.28648054394682221</v>
      </c>
      <c r="I676" s="221">
        <f t="shared" si="21"/>
        <v>4.6642674082421802E-6</v>
      </c>
      <c r="J676" s="222">
        <v>39.171318820000003</v>
      </c>
      <c r="K676" s="222">
        <v>61.948454545499999</v>
      </c>
    </row>
    <row r="677" spans="1:11">
      <c r="A677" s="216" t="s">
        <v>52</v>
      </c>
      <c r="B677" s="216" t="s">
        <v>1192</v>
      </c>
      <c r="C677" s="216" t="s">
        <v>1833</v>
      </c>
      <c r="D677" s="216" t="s">
        <v>452</v>
      </c>
      <c r="E677" s="217" t="s">
        <v>2194</v>
      </c>
      <c r="F677" s="223">
        <v>7.7505229999999994E-2</v>
      </c>
      <c r="G677" s="224">
        <v>0.95254159999999999</v>
      </c>
      <c r="H677" s="221">
        <f t="shared" si="20"/>
        <v>-0.91863323344618231</v>
      </c>
      <c r="I677" s="221">
        <f t="shared" si="21"/>
        <v>4.2366811968591349E-6</v>
      </c>
      <c r="J677" s="222">
        <v>9.0373184999999996</v>
      </c>
      <c r="K677" s="222">
        <v>132.02409523809999</v>
      </c>
    </row>
    <row r="678" spans="1:11">
      <c r="A678" s="216" t="s">
        <v>2393</v>
      </c>
      <c r="B678" s="216" t="s">
        <v>2394</v>
      </c>
      <c r="C678" s="216" t="s">
        <v>1027</v>
      </c>
      <c r="D678" s="216" t="s">
        <v>452</v>
      </c>
      <c r="E678" s="217" t="s">
        <v>2194</v>
      </c>
      <c r="F678" s="223">
        <v>7.5671040691910607E-2</v>
      </c>
      <c r="G678" s="224"/>
      <c r="H678" s="221"/>
      <c r="I678" s="221">
        <f t="shared" si="21"/>
        <v>4.1364186035726897E-6</v>
      </c>
      <c r="J678" s="222">
        <v>36.784999999999997</v>
      </c>
      <c r="K678" s="222">
        <v>77.088714285699993</v>
      </c>
    </row>
    <row r="679" spans="1:11">
      <c r="A679" s="216" t="s">
        <v>2285</v>
      </c>
      <c r="B679" s="216" t="s">
        <v>2275</v>
      </c>
      <c r="C679" s="216" t="s">
        <v>2083</v>
      </c>
      <c r="D679" s="216" t="s">
        <v>453</v>
      </c>
      <c r="E679" s="217" t="s">
        <v>454</v>
      </c>
      <c r="F679" s="223">
        <v>7.4529999999999999E-2</v>
      </c>
      <c r="G679" s="224">
        <v>0</v>
      </c>
      <c r="H679" s="221" t="str">
        <f t="shared" ref="H679:H742" si="22">IF(ISERROR(F679/G679-1),"",((F679/G679-1)))</f>
        <v/>
      </c>
      <c r="I679" s="221">
        <f t="shared" si="21"/>
        <v>4.0740457076498108E-6</v>
      </c>
      <c r="J679" s="222">
        <v>3.7270271395017001</v>
      </c>
      <c r="K679" s="222">
        <v>40.011809523799997</v>
      </c>
    </row>
    <row r="680" spans="1:11">
      <c r="A680" s="216" t="s">
        <v>77</v>
      </c>
      <c r="B680" s="216" t="s">
        <v>89</v>
      </c>
      <c r="C680" s="216" t="s">
        <v>1832</v>
      </c>
      <c r="D680" s="216" t="s">
        <v>453</v>
      </c>
      <c r="E680" s="217" t="s">
        <v>454</v>
      </c>
      <c r="F680" s="223">
        <v>7.3836830000000006E-2</v>
      </c>
      <c r="G680" s="224">
        <v>0.10631397000000001</v>
      </c>
      <c r="H680" s="221">
        <f t="shared" si="22"/>
        <v>-0.30548327750341742</v>
      </c>
      <c r="I680" s="221">
        <f t="shared" si="21"/>
        <v>4.0361548413788918E-6</v>
      </c>
      <c r="J680" s="222">
        <v>8.849344910000001</v>
      </c>
      <c r="K680" s="222">
        <v>31.1154545455</v>
      </c>
    </row>
    <row r="681" spans="1:11">
      <c r="A681" s="216" t="s">
        <v>510</v>
      </c>
      <c r="B681" s="216" t="s">
        <v>511</v>
      </c>
      <c r="C681" s="216" t="s">
        <v>1399</v>
      </c>
      <c r="D681" s="216" t="s">
        <v>452</v>
      </c>
      <c r="E681" s="217" t="s">
        <v>2194</v>
      </c>
      <c r="F681" s="223">
        <v>7.3325259999999989E-2</v>
      </c>
      <c r="G681" s="224">
        <v>1.0440499999999999E-3</v>
      </c>
      <c r="H681" s="221">
        <f t="shared" si="22"/>
        <v>69.231559791197739</v>
      </c>
      <c r="I681" s="221">
        <f t="shared" si="21"/>
        <v>4.0081908059211903E-6</v>
      </c>
      <c r="J681" s="222">
        <v>5.0050470199999992</v>
      </c>
      <c r="K681" s="222">
        <v>68.244428571399993</v>
      </c>
    </row>
    <row r="682" spans="1:11">
      <c r="A682" s="216" t="s">
        <v>1966</v>
      </c>
      <c r="B682" s="216" t="s">
        <v>760</v>
      </c>
      <c r="C682" s="216" t="s">
        <v>1831</v>
      </c>
      <c r="D682" s="216" t="s">
        <v>452</v>
      </c>
      <c r="E682" s="217" t="s">
        <v>2194</v>
      </c>
      <c r="F682" s="223">
        <v>7.2389460000000003E-2</v>
      </c>
      <c r="G682" s="224">
        <v>2.6248522300000001</v>
      </c>
      <c r="H682" s="221">
        <f t="shared" si="22"/>
        <v>-0.97242151037203339</v>
      </c>
      <c r="I682" s="221">
        <f t="shared" si="21"/>
        <v>3.9570370158605623E-6</v>
      </c>
      <c r="J682" s="222">
        <v>12.630496340000001</v>
      </c>
      <c r="K682" s="222">
        <v>98.302523809500002</v>
      </c>
    </row>
    <row r="683" spans="1:11">
      <c r="A683" s="216" t="s">
        <v>1644</v>
      </c>
      <c r="B683" s="216" t="s">
        <v>1645</v>
      </c>
      <c r="C683" s="216" t="s">
        <v>2083</v>
      </c>
      <c r="D683" s="216" t="s">
        <v>452</v>
      </c>
      <c r="E683" s="217" t="s">
        <v>2194</v>
      </c>
      <c r="F683" s="223">
        <v>6.8495703268453903E-2</v>
      </c>
      <c r="G683" s="224">
        <v>0</v>
      </c>
      <c r="H683" s="221" t="str">
        <f t="shared" si="22"/>
        <v/>
      </c>
      <c r="I683" s="221">
        <f t="shared" si="21"/>
        <v>3.7441919481188748E-6</v>
      </c>
      <c r="J683" s="222">
        <v>6.6226759999999993</v>
      </c>
      <c r="K683" s="222">
        <v>26.523047619</v>
      </c>
    </row>
    <row r="684" spans="1:11">
      <c r="A684" s="216" t="s">
        <v>1977</v>
      </c>
      <c r="B684" s="227" t="s">
        <v>64</v>
      </c>
      <c r="C684" s="216" t="s">
        <v>1834</v>
      </c>
      <c r="D684" s="216" t="s">
        <v>453</v>
      </c>
      <c r="E684" s="217" t="s">
        <v>454</v>
      </c>
      <c r="F684" s="223">
        <v>6.8357676000000006E-2</v>
      </c>
      <c r="G684" s="224">
        <v>1.264812337</v>
      </c>
      <c r="H684" s="221">
        <f t="shared" si="22"/>
        <v>-0.94595429377125062</v>
      </c>
      <c r="I684" s="221">
        <f t="shared" si="21"/>
        <v>3.7366469407314705E-6</v>
      </c>
      <c r="J684" s="222">
        <v>341.48599999999999</v>
      </c>
      <c r="K684" s="222">
        <v>48.3035</v>
      </c>
    </row>
    <row r="685" spans="1:11">
      <c r="A685" s="216" t="s">
        <v>446</v>
      </c>
      <c r="B685" s="216" t="s">
        <v>447</v>
      </c>
      <c r="C685" s="216" t="s">
        <v>1835</v>
      </c>
      <c r="D685" s="216" t="s">
        <v>452</v>
      </c>
      <c r="E685" s="217" t="s">
        <v>454</v>
      </c>
      <c r="F685" s="223">
        <v>6.8213179999999998E-2</v>
      </c>
      <c r="G685" s="224">
        <v>0.37323050000000002</v>
      </c>
      <c r="H685" s="221">
        <f t="shared" si="22"/>
        <v>-0.81723578324922541</v>
      </c>
      <c r="I685" s="221">
        <f t="shared" si="21"/>
        <v>3.7287483320024678E-6</v>
      </c>
      <c r="J685" s="222">
        <v>7.8320970000000001</v>
      </c>
      <c r="K685" s="222">
        <v>104.6233181818</v>
      </c>
    </row>
    <row r="686" spans="1:11">
      <c r="A686" s="216" t="s">
        <v>2226</v>
      </c>
      <c r="B686" s="216" t="s">
        <v>2227</v>
      </c>
      <c r="C686" s="216" t="s">
        <v>1835</v>
      </c>
      <c r="D686" s="216" t="s">
        <v>452</v>
      </c>
      <c r="E686" s="217" t="s">
        <v>2194</v>
      </c>
      <c r="F686" s="223">
        <v>6.8124560000000001E-2</v>
      </c>
      <c r="G686" s="224">
        <v>0.1137643</v>
      </c>
      <c r="H686" s="221">
        <f t="shared" si="22"/>
        <v>-0.40117804970452065</v>
      </c>
      <c r="I686" s="221">
        <f t="shared" si="21"/>
        <v>3.7239040822961492E-6</v>
      </c>
      <c r="J686" s="222">
        <v>48.576768000000001</v>
      </c>
      <c r="K686" s="222">
        <v>73.612809523799996</v>
      </c>
    </row>
    <row r="687" spans="1:11">
      <c r="A687" s="216" t="s">
        <v>555</v>
      </c>
      <c r="B687" s="216" t="s">
        <v>955</v>
      </c>
      <c r="C687" s="216" t="s">
        <v>1829</v>
      </c>
      <c r="D687" s="216" t="s">
        <v>452</v>
      </c>
      <c r="E687" s="217" t="s">
        <v>2194</v>
      </c>
      <c r="F687" s="223">
        <v>6.7922720000000006E-2</v>
      </c>
      <c r="G687" s="224">
        <v>6.8797659999999997E-2</v>
      </c>
      <c r="H687" s="221">
        <f t="shared" si="22"/>
        <v>-1.2717583708515501E-2</v>
      </c>
      <c r="I687" s="221">
        <f t="shared" si="21"/>
        <v>3.712870869017845E-6</v>
      </c>
      <c r="J687" s="222">
        <v>15.153714859999999</v>
      </c>
      <c r="K687" s="222">
        <v>18.355</v>
      </c>
    </row>
    <row r="688" spans="1:11">
      <c r="A688" s="216" t="s">
        <v>687</v>
      </c>
      <c r="B688" s="216" t="s">
        <v>688</v>
      </c>
      <c r="C688" s="216" t="s">
        <v>1834</v>
      </c>
      <c r="D688" s="216" t="s">
        <v>453</v>
      </c>
      <c r="E688" s="217" t="s">
        <v>2194</v>
      </c>
      <c r="F688" s="223">
        <v>6.1337679999999999E-2</v>
      </c>
      <c r="G688" s="224">
        <v>1.0850243700000002</v>
      </c>
      <c r="H688" s="221">
        <f t="shared" si="22"/>
        <v>-0.94346884577348256</v>
      </c>
      <c r="I688" s="221">
        <f t="shared" si="21"/>
        <v>3.3529117391815061E-6</v>
      </c>
      <c r="J688" s="222">
        <v>26.21003499</v>
      </c>
      <c r="K688" s="222">
        <v>37.647523809500001</v>
      </c>
    </row>
    <row r="689" spans="1:11">
      <c r="A689" s="216" t="s">
        <v>978</v>
      </c>
      <c r="B689" s="216" t="s">
        <v>979</v>
      </c>
      <c r="C689" s="216" t="s">
        <v>1399</v>
      </c>
      <c r="D689" s="216" t="s">
        <v>453</v>
      </c>
      <c r="E689" s="217" t="s">
        <v>454</v>
      </c>
      <c r="F689" s="223">
        <v>6.0281720000000004E-2</v>
      </c>
      <c r="G689" s="224">
        <v>5.7662150000000002E-2</v>
      </c>
      <c r="H689" s="221">
        <f t="shared" si="22"/>
        <v>4.5429627580657383E-2</v>
      </c>
      <c r="I689" s="221">
        <f t="shared" si="21"/>
        <v>3.29518962318191E-6</v>
      </c>
      <c r="J689" s="222">
        <v>4.79969863</v>
      </c>
      <c r="K689" s="222">
        <v>105.8598571429</v>
      </c>
    </row>
    <row r="690" spans="1:11">
      <c r="A690" s="216" t="s">
        <v>1652</v>
      </c>
      <c r="B690" s="216" t="s">
        <v>1653</v>
      </c>
      <c r="C690" s="216" t="s">
        <v>1848</v>
      </c>
      <c r="D690" s="216" t="s">
        <v>452</v>
      </c>
      <c r="E690" s="217" t="s">
        <v>2194</v>
      </c>
      <c r="F690" s="223">
        <v>6.006831E-2</v>
      </c>
      <c r="G690" s="224">
        <v>6.5461140000000001E-2</v>
      </c>
      <c r="H690" s="221">
        <f t="shared" si="22"/>
        <v>-8.2382158330881472E-2</v>
      </c>
      <c r="I690" s="221">
        <f t="shared" si="21"/>
        <v>3.2835239570814197E-6</v>
      </c>
      <c r="J690" s="222">
        <v>17.5289391668178</v>
      </c>
      <c r="K690" s="222">
        <v>353.60495454549999</v>
      </c>
    </row>
    <row r="691" spans="1:11">
      <c r="A691" s="216" t="s">
        <v>457</v>
      </c>
      <c r="B691" s="216" t="s">
        <v>458</v>
      </c>
      <c r="C691" s="216" t="s">
        <v>1829</v>
      </c>
      <c r="D691" s="216" t="s">
        <v>452</v>
      </c>
      <c r="E691" s="217" t="s">
        <v>2194</v>
      </c>
      <c r="F691" s="223">
        <v>5.8293239999999996E-2</v>
      </c>
      <c r="G691" s="224">
        <v>8.3233940000000006E-2</v>
      </c>
      <c r="H691" s="221">
        <f t="shared" si="22"/>
        <v>-0.29964579353086018</v>
      </c>
      <c r="I691" s="221">
        <f t="shared" si="21"/>
        <v>3.1864930123037735E-6</v>
      </c>
      <c r="J691" s="222">
        <v>30.850696629999998</v>
      </c>
      <c r="K691" s="222">
        <v>78.986666666700003</v>
      </c>
    </row>
    <row r="692" spans="1:11">
      <c r="A692" s="216" t="s">
        <v>1968</v>
      </c>
      <c r="B692" s="216" t="s">
        <v>779</v>
      </c>
      <c r="C692" s="216" t="s">
        <v>1832</v>
      </c>
      <c r="D692" s="216" t="s">
        <v>453</v>
      </c>
      <c r="E692" s="217" t="s">
        <v>454</v>
      </c>
      <c r="F692" s="223">
        <v>5.6480888E-2</v>
      </c>
      <c r="G692" s="224">
        <v>9.9814666999999996E-2</v>
      </c>
      <c r="H692" s="221">
        <f t="shared" si="22"/>
        <v>-0.43414239913258434</v>
      </c>
      <c r="I692" s="221">
        <f t="shared" si="21"/>
        <v>3.0874241153984932E-6</v>
      </c>
      <c r="J692" s="222">
        <v>2.8148436600000002</v>
      </c>
      <c r="K692" s="222">
        <v>63.320681818200001</v>
      </c>
    </row>
    <row r="693" spans="1:11">
      <c r="A693" s="216" t="s">
        <v>1000</v>
      </c>
      <c r="B693" s="216" t="s">
        <v>2075</v>
      </c>
      <c r="C693" s="216" t="s">
        <v>1828</v>
      </c>
      <c r="D693" s="216" t="s">
        <v>452</v>
      </c>
      <c r="E693" s="217" t="s">
        <v>2194</v>
      </c>
      <c r="F693" s="223">
        <v>5.5543215879746505E-2</v>
      </c>
      <c r="G693" s="224">
        <v>1.08696401905394</v>
      </c>
      <c r="H693" s="221">
        <f t="shared" si="22"/>
        <v>-0.9489005938503009</v>
      </c>
      <c r="I693" s="221">
        <f t="shared" si="21"/>
        <v>3.0361679893190401E-6</v>
      </c>
      <c r="J693" s="222">
        <v>38.483937658521896</v>
      </c>
      <c r="K693" s="222">
        <v>114.0704090909</v>
      </c>
    </row>
    <row r="694" spans="1:11">
      <c r="A694" s="216" t="s">
        <v>1969</v>
      </c>
      <c r="B694" s="216" t="s">
        <v>777</v>
      </c>
      <c r="C694" s="216" t="s">
        <v>1832</v>
      </c>
      <c r="D694" s="216" t="s">
        <v>453</v>
      </c>
      <c r="E694" s="217" t="s">
        <v>454</v>
      </c>
      <c r="F694" s="223">
        <v>5.2702529999999997E-2</v>
      </c>
      <c r="G694" s="224">
        <v>0.29908224999999999</v>
      </c>
      <c r="H694" s="221">
        <f t="shared" si="22"/>
        <v>-0.82378583148949835</v>
      </c>
      <c r="I694" s="221">
        <f t="shared" si="21"/>
        <v>2.8808871075913774E-6</v>
      </c>
      <c r="J694" s="222">
        <v>1.8509960000000001</v>
      </c>
      <c r="K694" s="222">
        <v>72.194000000000003</v>
      </c>
    </row>
    <row r="695" spans="1:11">
      <c r="A695" s="216" t="s">
        <v>814</v>
      </c>
      <c r="B695" s="216" t="s">
        <v>623</v>
      </c>
      <c r="C695" s="216" t="s">
        <v>1835</v>
      </c>
      <c r="D695" s="216" t="s">
        <v>452</v>
      </c>
      <c r="E695" s="217" t="s">
        <v>454</v>
      </c>
      <c r="F695" s="223">
        <v>5.2338516000000002E-2</v>
      </c>
      <c r="G695" s="224">
        <v>0.16860699700000001</v>
      </c>
      <c r="H695" s="221">
        <f t="shared" si="22"/>
        <v>-0.6895827757373556</v>
      </c>
      <c r="I695" s="221">
        <f t="shared" si="21"/>
        <v>2.8609889501484092E-6</v>
      </c>
      <c r="J695" s="222">
        <v>20.330200000000001</v>
      </c>
      <c r="K695" s="222">
        <v>263.62038095240001</v>
      </c>
    </row>
    <row r="696" spans="1:11">
      <c r="A696" s="216" t="s">
        <v>980</v>
      </c>
      <c r="B696" s="216" t="s">
        <v>981</v>
      </c>
      <c r="C696" s="216" t="s">
        <v>1399</v>
      </c>
      <c r="D696" s="216" t="s">
        <v>453</v>
      </c>
      <c r="E696" s="217" t="s">
        <v>454</v>
      </c>
      <c r="F696" s="223">
        <v>5.0427E-2</v>
      </c>
      <c r="G696" s="224">
        <v>2.5447299999999999E-2</v>
      </c>
      <c r="H696" s="221">
        <f t="shared" si="22"/>
        <v>0.98162476962192469</v>
      </c>
      <c r="I696" s="221">
        <f t="shared" si="21"/>
        <v>2.7564994351221925E-6</v>
      </c>
      <c r="J696" s="222">
        <v>4.8864377300000008</v>
      </c>
      <c r="K696" s="222">
        <v>91.098571428599996</v>
      </c>
    </row>
    <row r="697" spans="1:11">
      <c r="A697" s="216" t="s">
        <v>1303</v>
      </c>
      <c r="B697" s="216" t="s">
        <v>1304</v>
      </c>
      <c r="C697" s="216" t="s">
        <v>1835</v>
      </c>
      <c r="D697" s="216" t="s">
        <v>452</v>
      </c>
      <c r="E697" s="217" t="s">
        <v>454</v>
      </c>
      <c r="F697" s="223">
        <v>4.8615819999999997E-2</v>
      </c>
      <c r="G697" s="224">
        <v>0.11132913</v>
      </c>
      <c r="H697" s="221">
        <f t="shared" si="22"/>
        <v>-0.56331447124395928</v>
      </c>
      <c r="I697" s="221">
        <f t="shared" si="21"/>
        <v>2.6574946034466095E-6</v>
      </c>
      <c r="J697" s="222">
        <v>10.144579999999999</v>
      </c>
      <c r="K697" s="222">
        <v>120.8520909091</v>
      </c>
    </row>
    <row r="698" spans="1:11">
      <c r="A698" s="216" t="s">
        <v>2158</v>
      </c>
      <c r="B698" s="216" t="s">
        <v>2179</v>
      </c>
      <c r="C698" s="216" t="s">
        <v>1399</v>
      </c>
      <c r="D698" s="216" t="s">
        <v>452</v>
      </c>
      <c r="E698" s="217" t="s">
        <v>2194</v>
      </c>
      <c r="F698" s="223">
        <v>4.5287250000000001E-2</v>
      </c>
      <c r="G698" s="224">
        <v>2.4309500000000001E-2</v>
      </c>
      <c r="H698" s="221">
        <f t="shared" si="22"/>
        <v>0.86294452785947873</v>
      </c>
      <c r="I698" s="221">
        <f t="shared" si="21"/>
        <v>2.4755444314204199E-6</v>
      </c>
      <c r="J698" s="222">
        <v>6.3657034868583002</v>
      </c>
      <c r="K698" s="222">
        <v>208.69800000000001</v>
      </c>
    </row>
    <row r="699" spans="1:11">
      <c r="A699" s="216" t="s">
        <v>182</v>
      </c>
      <c r="B699" s="216" t="s">
        <v>183</v>
      </c>
      <c r="C699" s="216" t="s">
        <v>1836</v>
      </c>
      <c r="D699" s="216" t="s">
        <v>453</v>
      </c>
      <c r="E699" s="217" t="s">
        <v>454</v>
      </c>
      <c r="F699" s="223">
        <v>4.3729017999999995E-2</v>
      </c>
      <c r="G699" s="224">
        <v>0.247150283</v>
      </c>
      <c r="H699" s="221">
        <f t="shared" si="22"/>
        <v>-0.82306709314996018</v>
      </c>
      <c r="I699" s="221">
        <f t="shared" si="21"/>
        <v>2.390366538073813E-6</v>
      </c>
      <c r="J699" s="222">
        <v>5.3380031400000005</v>
      </c>
      <c r="K699" s="222">
        <v>122.5443809524</v>
      </c>
    </row>
    <row r="700" spans="1:11">
      <c r="A700" s="216" t="s">
        <v>837</v>
      </c>
      <c r="B700" s="216" t="s">
        <v>838</v>
      </c>
      <c r="C700" s="216" t="s">
        <v>1829</v>
      </c>
      <c r="D700" s="216" t="s">
        <v>452</v>
      </c>
      <c r="E700" s="217" t="s">
        <v>2194</v>
      </c>
      <c r="F700" s="223">
        <v>4.3370843999999999E-2</v>
      </c>
      <c r="G700" s="224">
        <v>0.10136018799999999</v>
      </c>
      <c r="H700" s="221">
        <f t="shared" si="22"/>
        <v>-0.57211164604390818</v>
      </c>
      <c r="I700" s="221">
        <f t="shared" si="21"/>
        <v>2.3707876135160278E-6</v>
      </c>
      <c r="J700" s="222">
        <v>98.844307930000014</v>
      </c>
      <c r="K700" s="222">
        <v>23.549952381000001</v>
      </c>
    </row>
    <row r="701" spans="1:11">
      <c r="A701" s="216" t="s">
        <v>1213</v>
      </c>
      <c r="B701" s="216" t="s">
        <v>1214</v>
      </c>
      <c r="C701" s="216" t="s">
        <v>1829</v>
      </c>
      <c r="D701" s="216" t="s">
        <v>452</v>
      </c>
      <c r="E701" s="217" t="s">
        <v>2194</v>
      </c>
      <c r="F701" s="223">
        <v>4.2888989999999995E-2</v>
      </c>
      <c r="G701" s="224">
        <v>0.15044719399999998</v>
      </c>
      <c r="H701" s="221">
        <f t="shared" si="22"/>
        <v>-0.71492329727332771</v>
      </c>
      <c r="I701" s="221">
        <f t="shared" si="21"/>
        <v>2.3444479486775211E-6</v>
      </c>
      <c r="J701" s="222">
        <v>26.107396129999998</v>
      </c>
      <c r="K701" s="222">
        <v>78.773136363600003</v>
      </c>
    </row>
    <row r="702" spans="1:11">
      <c r="A702" s="216" t="s">
        <v>1082</v>
      </c>
      <c r="B702" s="216" t="s">
        <v>631</v>
      </c>
      <c r="C702" s="216" t="s">
        <v>1830</v>
      </c>
      <c r="D702" s="216" t="s">
        <v>452</v>
      </c>
      <c r="E702" s="217" t="s">
        <v>2194</v>
      </c>
      <c r="F702" s="223">
        <v>4.0004730000000002E-2</v>
      </c>
      <c r="G702" s="224">
        <v>9.2141279999999992E-2</v>
      </c>
      <c r="H702" s="221">
        <f t="shared" si="22"/>
        <v>-0.56583270820635434</v>
      </c>
      <c r="I702" s="221">
        <f t="shared" si="21"/>
        <v>2.1867851676129025E-6</v>
      </c>
      <c r="J702" s="222">
        <v>1.64794573</v>
      </c>
      <c r="K702" s="222">
        <v>59.620545454499997</v>
      </c>
    </row>
    <row r="703" spans="1:11">
      <c r="A703" s="216" t="s">
        <v>176</v>
      </c>
      <c r="B703" s="216" t="s">
        <v>177</v>
      </c>
      <c r="C703" s="216" t="s">
        <v>1836</v>
      </c>
      <c r="D703" s="216" t="s">
        <v>453</v>
      </c>
      <c r="E703" s="217" t="s">
        <v>454</v>
      </c>
      <c r="F703" s="223">
        <v>3.9092800000000004E-2</v>
      </c>
      <c r="G703" s="224">
        <v>0.15212151500000001</v>
      </c>
      <c r="H703" s="221">
        <f t="shared" si="22"/>
        <v>-0.74301596983174933</v>
      </c>
      <c r="I703" s="221">
        <f t="shared" si="21"/>
        <v>2.1369361873072929E-6</v>
      </c>
      <c r="J703" s="222">
        <v>6.75900751</v>
      </c>
      <c r="K703" s="222">
        <v>58.858047618999997</v>
      </c>
    </row>
    <row r="704" spans="1:11">
      <c r="A704" s="216" t="s">
        <v>2013</v>
      </c>
      <c r="B704" s="216" t="s">
        <v>2014</v>
      </c>
      <c r="C704" s="216" t="s">
        <v>1835</v>
      </c>
      <c r="D704" s="216" t="s">
        <v>452</v>
      </c>
      <c r="E704" s="217" t="s">
        <v>454</v>
      </c>
      <c r="F704" s="223">
        <v>3.8464319999999996E-2</v>
      </c>
      <c r="G704" s="224">
        <v>0.71145590000000003</v>
      </c>
      <c r="H704" s="221">
        <f t="shared" si="22"/>
        <v>-0.94593576355189413</v>
      </c>
      <c r="I704" s="221">
        <f t="shared" si="21"/>
        <v>2.102581481197756E-6</v>
      </c>
      <c r="J704" s="222">
        <v>15.973205999999999</v>
      </c>
      <c r="K704" s="222">
        <v>123.6621818182</v>
      </c>
    </row>
    <row r="705" spans="1:11">
      <c r="A705" s="216" t="s">
        <v>303</v>
      </c>
      <c r="B705" s="216" t="s">
        <v>349</v>
      </c>
      <c r="C705" s="216" t="s">
        <v>1399</v>
      </c>
      <c r="D705" s="216" t="s">
        <v>452</v>
      </c>
      <c r="E705" s="217" t="s">
        <v>2194</v>
      </c>
      <c r="F705" s="223">
        <v>3.736635E-2</v>
      </c>
      <c r="G705" s="224">
        <v>3.3116800000000002E-2</v>
      </c>
      <c r="H705" s="221">
        <f t="shared" si="22"/>
        <v>0.128320067156247</v>
      </c>
      <c r="I705" s="221">
        <f t="shared" si="21"/>
        <v>2.0425629656251242E-6</v>
      </c>
      <c r="J705" s="222">
        <v>15.460397159999999</v>
      </c>
      <c r="K705" s="222">
        <v>38.9139047619</v>
      </c>
    </row>
    <row r="706" spans="1:11">
      <c r="A706" s="216" t="s">
        <v>1879</v>
      </c>
      <c r="B706" s="216" t="s">
        <v>637</v>
      </c>
      <c r="C706" s="216" t="s">
        <v>1830</v>
      </c>
      <c r="D706" s="216" t="s">
        <v>452</v>
      </c>
      <c r="E706" s="217" t="s">
        <v>2194</v>
      </c>
      <c r="F706" s="223">
        <v>3.7010399999999999E-2</v>
      </c>
      <c r="G706" s="224">
        <v>5.8577800000000006E-2</v>
      </c>
      <c r="H706" s="221">
        <f t="shared" si="22"/>
        <v>-0.3681838512200869</v>
      </c>
      <c r="I706" s="221">
        <f t="shared" si="21"/>
        <v>2.0231056119469014E-6</v>
      </c>
      <c r="J706" s="222">
        <v>4.2005449500000003</v>
      </c>
      <c r="K706" s="222">
        <v>42.9306818182</v>
      </c>
    </row>
    <row r="707" spans="1:11">
      <c r="A707" s="216" t="s">
        <v>1864</v>
      </c>
      <c r="B707" s="216" t="s">
        <v>1865</v>
      </c>
      <c r="C707" s="216" t="s">
        <v>1833</v>
      </c>
      <c r="D707" s="216" t="s">
        <v>452</v>
      </c>
      <c r="E707" s="217" t="s">
        <v>454</v>
      </c>
      <c r="F707" s="223">
        <v>3.6112999999999999E-2</v>
      </c>
      <c r="G707" s="224">
        <v>0.55529311999999997</v>
      </c>
      <c r="H707" s="221">
        <f t="shared" si="22"/>
        <v>-0.93496587892174854</v>
      </c>
      <c r="I707" s="221">
        <f t="shared" si="21"/>
        <v>1.9740508874326798E-6</v>
      </c>
      <c r="J707" s="222">
        <v>4.4981977592449978</v>
      </c>
      <c r="K707" s="222">
        <v>91.917857142900004</v>
      </c>
    </row>
    <row r="708" spans="1:11">
      <c r="A708" s="216" t="s">
        <v>713</v>
      </c>
      <c r="B708" s="216" t="s">
        <v>726</v>
      </c>
      <c r="C708" s="216" t="s">
        <v>1835</v>
      </c>
      <c r="D708" s="216" t="s">
        <v>452</v>
      </c>
      <c r="E708" s="217" t="s">
        <v>2194</v>
      </c>
      <c r="F708" s="223">
        <v>3.5812531000000002E-2</v>
      </c>
      <c r="G708" s="224">
        <v>0.77563406999999995</v>
      </c>
      <c r="H708" s="221">
        <f t="shared" si="22"/>
        <v>-0.9538280583780957</v>
      </c>
      <c r="I708" s="221">
        <f t="shared" si="21"/>
        <v>1.957626300826859E-6</v>
      </c>
      <c r="J708" s="222">
        <v>4.2461539999999998</v>
      </c>
      <c r="K708" s="222">
        <v>70.862772727299998</v>
      </c>
    </row>
    <row r="709" spans="1:11">
      <c r="A709" s="216" t="s">
        <v>566</v>
      </c>
      <c r="B709" s="216" t="s">
        <v>878</v>
      </c>
      <c r="C709" s="216" t="s">
        <v>1399</v>
      </c>
      <c r="D709" s="216" t="s">
        <v>452</v>
      </c>
      <c r="E709" s="217" t="s">
        <v>2194</v>
      </c>
      <c r="F709" s="223">
        <v>3.5806129999999999E-2</v>
      </c>
      <c r="G709" s="224">
        <v>1.009494E-2</v>
      </c>
      <c r="H709" s="221">
        <f t="shared" si="22"/>
        <v>2.5469383671423502</v>
      </c>
      <c r="I709" s="221">
        <f t="shared" si="21"/>
        <v>1.9572764019059591E-6</v>
      </c>
      <c r="J709" s="222">
        <v>12.08336879</v>
      </c>
      <c r="K709" s="222">
        <v>47.602714285700003</v>
      </c>
    </row>
    <row r="710" spans="1:11">
      <c r="A710" s="216" t="s">
        <v>715</v>
      </c>
      <c r="B710" s="216" t="s">
        <v>728</v>
      </c>
      <c r="C710" s="216" t="s">
        <v>1835</v>
      </c>
      <c r="D710" s="216" t="s">
        <v>452</v>
      </c>
      <c r="E710" s="217" t="s">
        <v>2194</v>
      </c>
      <c r="F710" s="223">
        <v>3.5710529999999997E-2</v>
      </c>
      <c r="G710" s="224">
        <v>9.0660400000000009E-3</v>
      </c>
      <c r="H710" s="221">
        <f t="shared" si="22"/>
        <v>2.9389336468844163</v>
      </c>
      <c r="I710" s="221">
        <f t="shared" si="21"/>
        <v>1.9520506033060482E-6</v>
      </c>
      <c r="J710" s="222">
        <v>7.8900639999999997</v>
      </c>
      <c r="K710" s="222">
        <v>103.1833636364</v>
      </c>
    </row>
    <row r="711" spans="1:11">
      <c r="A711" s="216" t="s">
        <v>174</v>
      </c>
      <c r="B711" s="216" t="s">
        <v>175</v>
      </c>
      <c r="C711" s="216" t="s">
        <v>1836</v>
      </c>
      <c r="D711" s="216" t="s">
        <v>453</v>
      </c>
      <c r="E711" s="217" t="s">
        <v>454</v>
      </c>
      <c r="F711" s="223">
        <v>3.5023900000000004E-2</v>
      </c>
      <c r="G711" s="224">
        <v>3.3438430999999998E-2</v>
      </c>
      <c r="H711" s="221">
        <f t="shared" si="22"/>
        <v>4.741457516352976E-2</v>
      </c>
      <c r="I711" s="221">
        <f t="shared" ref="I711:I774" si="23">F711/$F$881</f>
        <v>1.9145172341360018E-6</v>
      </c>
      <c r="J711" s="222">
        <v>5.3900077</v>
      </c>
      <c r="K711" s="222">
        <v>83.959333333299995</v>
      </c>
    </row>
    <row r="712" spans="1:11">
      <c r="A712" s="216" t="s">
        <v>1837</v>
      </c>
      <c r="B712" s="216" t="s">
        <v>1838</v>
      </c>
      <c r="C712" s="216" t="s">
        <v>1829</v>
      </c>
      <c r="D712" s="216" t="s">
        <v>452</v>
      </c>
      <c r="E712" s="217" t="s">
        <v>2194</v>
      </c>
      <c r="F712" s="223">
        <v>3.4043839999999999E-2</v>
      </c>
      <c r="G712" s="224">
        <v>3.3902732000000002</v>
      </c>
      <c r="H712" s="221">
        <f t="shared" si="22"/>
        <v>-0.98995837857550828</v>
      </c>
      <c r="I712" s="221">
        <f t="shared" si="23"/>
        <v>1.8609440523804768E-6</v>
      </c>
      <c r="J712" s="222">
        <v>16.001118039999998</v>
      </c>
      <c r="K712" s="222">
        <v>74.351375000000004</v>
      </c>
    </row>
    <row r="713" spans="1:11">
      <c r="A713" s="216" t="s">
        <v>110</v>
      </c>
      <c r="B713" s="216" t="s">
        <v>111</v>
      </c>
      <c r="C713" s="216" t="s">
        <v>1832</v>
      </c>
      <c r="D713" s="216" t="s">
        <v>453</v>
      </c>
      <c r="E713" s="217" t="s">
        <v>454</v>
      </c>
      <c r="F713" s="223">
        <v>3.2662830000000004E-2</v>
      </c>
      <c r="G713" s="224">
        <v>0.92373488000000004</v>
      </c>
      <c r="H713" s="221">
        <f t="shared" si="22"/>
        <v>-0.96464047130059649</v>
      </c>
      <c r="I713" s="221">
        <f t="shared" si="23"/>
        <v>1.7854536745095329E-6</v>
      </c>
      <c r="J713" s="222">
        <v>1.5092556979950809</v>
      </c>
      <c r="K713" s="222">
        <v>63.553142857099999</v>
      </c>
    </row>
    <row r="714" spans="1:11">
      <c r="A714" s="216" t="s">
        <v>714</v>
      </c>
      <c r="B714" s="216" t="s">
        <v>727</v>
      </c>
      <c r="C714" s="216" t="s">
        <v>1835</v>
      </c>
      <c r="D714" s="216" t="s">
        <v>452</v>
      </c>
      <c r="E714" s="217" t="s">
        <v>2194</v>
      </c>
      <c r="F714" s="223">
        <v>3.2374340000000001E-2</v>
      </c>
      <c r="G714" s="224">
        <v>4.717619E-2</v>
      </c>
      <c r="H714" s="221">
        <f t="shared" si="22"/>
        <v>-0.31375679129662648</v>
      </c>
      <c r="I714" s="221">
        <f t="shared" si="23"/>
        <v>1.7696838979604935E-6</v>
      </c>
      <c r="J714" s="222">
        <v>2.908026</v>
      </c>
      <c r="K714" s="222">
        <v>70.274272727300001</v>
      </c>
    </row>
    <row r="715" spans="1:11">
      <c r="A715" s="216" t="s">
        <v>2172</v>
      </c>
      <c r="B715" s="216" t="s">
        <v>2193</v>
      </c>
      <c r="C715" s="216" t="s">
        <v>1399</v>
      </c>
      <c r="D715" s="216" t="s">
        <v>452</v>
      </c>
      <c r="E715" s="217" t="s">
        <v>2194</v>
      </c>
      <c r="F715" s="223">
        <v>3.2009935000000003E-2</v>
      </c>
      <c r="G715" s="224">
        <v>0.106641557</v>
      </c>
      <c r="H715" s="221">
        <f t="shared" si="22"/>
        <v>-0.69983619987843948</v>
      </c>
      <c r="I715" s="221">
        <f t="shared" si="23"/>
        <v>1.7497643672199041E-6</v>
      </c>
      <c r="J715" s="222">
        <v>3.2015684227364996</v>
      </c>
      <c r="K715" s="222">
        <v>92.955761904799999</v>
      </c>
    </row>
    <row r="716" spans="1:11">
      <c r="A716" s="216" t="s">
        <v>516</v>
      </c>
      <c r="B716" s="216" t="s">
        <v>517</v>
      </c>
      <c r="C716" s="228" t="s">
        <v>1399</v>
      </c>
      <c r="D716" s="216" t="s">
        <v>452</v>
      </c>
      <c r="E716" s="217" t="s">
        <v>2194</v>
      </c>
      <c r="F716" s="223">
        <v>3.146935E-2</v>
      </c>
      <c r="G716" s="224">
        <v>0</v>
      </c>
      <c r="H716" s="221" t="str">
        <f t="shared" si="22"/>
        <v/>
      </c>
      <c r="I716" s="221">
        <f t="shared" si="23"/>
        <v>1.7202142800218647E-6</v>
      </c>
      <c r="J716" s="222">
        <v>6.9170284584962998</v>
      </c>
      <c r="K716" s="222">
        <v>45.786045454499998</v>
      </c>
    </row>
    <row r="717" spans="1:11">
      <c r="A717" s="216" t="s">
        <v>550</v>
      </c>
      <c r="B717" s="216" t="s">
        <v>952</v>
      </c>
      <c r="C717" s="216" t="s">
        <v>1829</v>
      </c>
      <c r="D717" s="216" t="s">
        <v>452</v>
      </c>
      <c r="E717" s="217" t="s">
        <v>2194</v>
      </c>
      <c r="F717" s="223">
        <v>3.1375916000000004E-2</v>
      </c>
      <c r="G717" s="224">
        <v>0.11734926600000001</v>
      </c>
      <c r="H717" s="221">
        <f t="shared" si="22"/>
        <v>-0.73262793139242977</v>
      </c>
      <c r="I717" s="221">
        <f t="shared" si="23"/>
        <v>1.7151068818379316E-6</v>
      </c>
      <c r="J717" s="222">
        <v>16.69708773</v>
      </c>
      <c r="K717" s="222">
        <v>44.299714285699999</v>
      </c>
    </row>
    <row r="718" spans="1:11">
      <c r="A718" s="216" t="s">
        <v>1715</v>
      </c>
      <c r="B718" s="216" t="s">
        <v>1716</v>
      </c>
      <c r="C718" s="216" t="s">
        <v>1829</v>
      </c>
      <c r="D718" s="216" t="s">
        <v>452</v>
      </c>
      <c r="E718" s="217" t="s">
        <v>2194</v>
      </c>
      <c r="F718" s="223">
        <v>2.85686E-2</v>
      </c>
      <c r="G718" s="224">
        <v>4.4169800000000002E-2</v>
      </c>
      <c r="H718" s="221">
        <f t="shared" si="22"/>
        <v>-0.35320965908833646</v>
      </c>
      <c r="I718" s="221">
        <f t="shared" si="23"/>
        <v>1.5616501033619266E-6</v>
      </c>
      <c r="J718" s="222">
        <v>20.495177300000002</v>
      </c>
      <c r="K718" s="222">
        <v>25.005095238100001</v>
      </c>
    </row>
    <row r="719" spans="1:11">
      <c r="A719" s="216" t="s">
        <v>56</v>
      </c>
      <c r="B719" s="216" t="s">
        <v>1189</v>
      </c>
      <c r="C719" s="216" t="s">
        <v>1833</v>
      </c>
      <c r="D719" s="216" t="s">
        <v>452</v>
      </c>
      <c r="E719" s="217" t="s">
        <v>2194</v>
      </c>
      <c r="F719" s="223">
        <v>2.83986E-2</v>
      </c>
      <c r="G719" s="224">
        <v>2.4773765E-2</v>
      </c>
      <c r="H719" s="221">
        <f t="shared" si="22"/>
        <v>0.14631748545285705</v>
      </c>
      <c r="I719" s="221">
        <f t="shared" si="23"/>
        <v>1.5523573652658514E-6</v>
      </c>
      <c r="J719" s="222">
        <v>15.782188381684161</v>
      </c>
      <c r="K719" s="222">
        <v>190.50447619049999</v>
      </c>
    </row>
    <row r="720" spans="1:11">
      <c r="A720" s="216" t="s">
        <v>2121</v>
      </c>
      <c r="B720" s="216" t="s">
        <v>2122</v>
      </c>
      <c r="C720" s="216" t="s">
        <v>1399</v>
      </c>
      <c r="D720" s="216" t="s">
        <v>452</v>
      </c>
      <c r="E720" s="217" t="s">
        <v>2194</v>
      </c>
      <c r="F720" s="223">
        <v>2.8342963999999998E-2</v>
      </c>
      <c r="G720" s="224">
        <v>4.7695280000000003E-3</v>
      </c>
      <c r="H720" s="221">
        <f t="shared" si="22"/>
        <v>4.9425091958785012</v>
      </c>
      <c r="I720" s="221">
        <f t="shared" si="23"/>
        <v>1.5493161254028324E-6</v>
      </c>
      <c r="J720" s="222">
        <v>2.7687992764094997</v>
      </c>
      <c r="K720" s="222">
        <v>90.415000000000006</v>
      </c>
    </row>
    <row r="721" spans="1:11">
      <c r="A721" s="216" t="s">
        <v>444</v>
      </c>
      <c r="B721" s="216" t="s">
        <v>445</v>
      </c>
      <c r="C721" s="216" t="s">
        <v>1835</v>
      </c>
      <c r="D721" s="216" t="s">
        <v>452</v>
      </c>
      <c r="E721" s="217" t="s">
        <v>454</v>
      </c>
      <c r="F721" s="223">
        <v>2.55442E-2</v>
      </c>
      <c r="G721" s="224">
        <v>0.9334150699999999</v>
      </c>
      <c r="H721" s="221">
        <f t="shared" si="22"/>
        <v>-0.97263361089723999</v>
      </c>
      <c r="I721" s="221">
        <f t="shared" si="23"/>
        <v>1.3963268263162255E-6</v>
      </c>
      <c r="J721" s="222">
        <v>6.7490819999999996</v>
      </c>
      <c r="K721" s="222">
        <v>52.339500000000001</v>
      </c>
    </row>
    <row r="722" spans="1:11">
      <c r="A722" s="216" t="s">
        <v>2148</v>
      </c>
      <c r="B722" s="216" t="s">
        <v>2149</v>
      </c>
      <c r="C722" s="216" t="s">
        <v>2083</v>
      </c>
      <c r="D722" s="216" t="s">
        <v>452</v>
      </c>
      <c r="E722" s="217" t="s">
        <v>2194</v>
      </c>
      <c r="F722" s="223">
        <v>2.549475E-2</v>
      </c>
      <c r="G722" s="224">
        <v>0.1770312</v>
      </c>
      <c r="H722" s="221">
        <f t="shared" si="22"/>
        <v>-0.85598724970513673</v>
      </c>
      <c r="I722" s="221">
        <f t="shared" si="23"/>
        <v>1.3936237327935733E-6</v>
      </c>
      <c r="J722" s="222">
        <v>8.1672545000000003</v>
      </c>
      <c r="K722" s="222">
        <v>45.080090909100001</v>
      </c>
    </row>
    <row r="723" spans="1:11">
      <c r="A723" s="216" t="s">
        <v>78</v>
      </c>
      <c r="B723" s="216" t="s">
        <v>90</v>
      </c>
      <c r="C723" s="216" t="s">
        <v>1832</v>
      </c>
      <c r="D723" s="216" t="s">
        <v>453</v>
      </c>
      <c r="E723" s="217" t="s">
        <v>454</v>
      </c>
      <c r="F723" s="223">
        <v>2.535927E-2</v>
      </c>
      <c r="G723" s="224">
        <v>5.5885130599999995</v>
      </c>
      <c r="H723" s="221">
        <f t="shared" si="22"/>
        <v>-0.99546225091938856</v>
      </c>
      <c r="I723" s="221">
        <f t="shared" si="23"/>
        <v>1.3862179671626543E-6</v>
      </c>
      <c r="J723" s="222">
        <v>4.2930634400000001</v>
      </c>
      <c r="K723" s="222">
        <v>36.250863636399998</v>
      </c>
    </row>
    <row r="724" spans="1:11">
      <c r="A724" s="216" t="s">
        <v>1996</v>
      </c>
      <c r="B724" s="216" t="s">
        <v>418</v>
      </c>
      <c r="C724" s="216" t="s">
        <v>1828</v>
      </c>
      <c r="D724" s="216" t="s">
        <v>452</v>
      </c>
      <c r="E724" s="217" t="s">
        <v>2194</v>
      </c>
      <c r="F724" s="223">
        <v>2.2413300000000001E-2</v>
      </c>
      <c r="G724" s="224">
        <v>0.75375676000000003</v>
      </c>
      <c r="H724" s="221">
        <f t="shared" si="22"/>
        <v>-0.97026454528911954</v>
      </c>
      <c r="I724" s="221">
        <f t="shared" si="23"/>
        <v>1.2251819221691601E-6</v>
      </c>
      <c r="J724" s="222">
        <v>193.23848315999999</v>
      </c>
      <c r="K724" s="222">
        <v>50.8880952381</v>
      </c>
    </row>
    <row r="725" spans="1:11">
      <c r="A725" s="216" t="s">
        <v>1660</v>
      </c>
      <c r="B725" s="216" t="s">
        <v>1661</v>
      </c>
      <c r="C725" s="216" t="s">
        <v>1834</v>
      </c>
      <c r="D725" s="216" t="s">
        <v>1695</v>
      </c>
      <c r="E725" s="217" t="s">
        <v>2194</v>
      </c>
      <c r="F725" s="223">
        <v>2.1864000000000001E-2</v>
      </c>
      <c r="G725" s="224">
        <v>2.6208499999999999E-2</v>
      </c>
      <c r="H725" s="221">
        <f t="shared" si="22"/>
        <v>-0.1657668313715015</v>
      </c>
      <c r="I725" s="221">
        <f t="shared" si="23"/>
        <v>1.1951554454857838E-6</v>
      </c>
      <c r="J725" s="222">
        <v>22.18451013</v>
      </c>
      <c r="K725" s="222">
        <v>25.121476190500001</v>
      </c>
    </row>
    <row r="726" spans="1:11">
      <c r="A726" s="216" t="s">
        <v>1975</v>
      </c>
      <c r="B726" s="216" t="s">
        <v>643</v>
      </c>
      <c r="C726" s="216" t="s">
        <v>1399</v>
      </c>
      <c r="D726" s="216" t="s">
        <v>452</v>
      </c>
      <c r="E726" s="217" t="s">
        <v>2194</v>
      </c>
      <c r="F726" s="223">
        <v>2.0959999999999999E-2</v>
      </c>
      <c r="G726" s="224">
        <v>0.38553942800000002</v>
      </c>
      <c r="H726" s="221">
        <f t="shared" si="22"/>
        <v>-0.94563461353685463</v>
      </c>
      <c r="I726" s="221">
        <f t="shared" si="23"/>
        <v>1.1457399440807732E-6</v>
      </c>
      <c r="J726" s="222">
        <v>53.9259676</v>
      </c>
      <c r="K726" s="222">
        <v>64.535727272700001</v>
      </c>
    </row>
    <row r="727" spans="1:11">
      <c r="A727" s="216" t="s">
        <v>1962</v>
      </c>
      <c r="B727" s="216" t="s">
        <v>787</v>
      </c>
      <c r="C727" s="216" t="s">
        <v>1834</v>
      </c>
      <c r="D727" s="216" t="s">
        <v>453</v>
      </c>
      <c r="E727" s="217" t="s">
        <v>454</v>
      </c>
      <c r="F727" s="223">
        <v>2.0405119999999999E-2</v>
      </c>
      <c r="G727" s="224">
        <v>3.2926312900000001</v>
      </c>
      <c r="H727" s="221">
        <f t="shared" si="22"/>
        <v>-0.9938027922950341</v>
      </c>
      <c r="I727" s="221">
        <f t="shared" si="23"/>
        <v>1.1154084469351846E-6</v>
      </c>
      <c r="J727" s="222">
        <v>100.592</v>
      </c>
      <c r="K727" s="222">
        <v>26.8188636364</v>
      </c>
    </row>
    <row r="728" spans="1:11">
      <c r="A728" s="216" t="s">
        <v>544</v>
      </c>
      <c r="B728" s="216" t="s">
        <v>913</v>
      </c>
      <c r="C728" s="216" t="s">
        <v>1829</v>
      </c>
      <c r="D728" s="216" t="s">
        <v>452</v>
      </c>
      <c r="E728" s="217" t="s">
        <v>2194</v>
      </c>
      <c r="F728" s="223">
        <v>2.0335184000000003E-2</v>
      </c>
      <c r="G728" s="224">
        <v>2.0753627190000001</v>
      </c>
      <c r="H728" s="221">
        <f t="shared" si="22"/>
        <v>-0.99020162412390333</v>
      </c>
      <c r="I728" s="221">
        <f t="shared" si="23"/>
        <v>1.11158552380879E-6</v>
      </c>
      <c r="J728" s="222">
        <v>18.860129399999998</v>
      </c>
      <c r="K728" s="222">
        <v>22.3443333333</v>
      </c>
    </row>
    <row r="729" spans="1:11">
      <c r="A729" s="216" t="s">
        <v>267</v>
      </c>
      <c r="B729" s="216" t="s">
        <v>27</v>
      </c>
      <c r="C729" s="216" t="s">
        <v>1848</v>
      </c>
      <c r="D729" s="216" t="s">
        <v>1695</v>
      </c>
      <c r="E729" s="217" t="s">
        <v>2194</v>
      </c>
      <c r="F729" s="223">
        <v>2.015873E-2</v>
      </c>
      <c r="G729" s="224">
        <v>1.2424579999999999E-2</v>
      </c>
      <c r="H729" s="221">
        <f t="shared" si="22"/>
        <v>0.62248784264739743</v>
      </c>
      <c r="I729" s="221">
        <f t="shared" si="23"/>
        <v>1.1019399896440556E-6</v>
      </c>
      <c r="J729" s="222">
        <v>124.06154588</v>
      </c>
      <c r="K729" s="222">
        <v>135.98723809520001</v>
      </c>
    </row>
    <row r="730" spans="1:11">
      <c r="A730" s="216" t="s">
        <v>186</v>
      </c>
      <c r="B730" s="216" t="s">
        <v>187</v>
      </c>
      <c r="C730" s="216" t="s">
        <v>1836</v>
      </c>
      <c r="D730" s="216" t="s">
        <v>453</v>
      </c>
      <c r="E730" s="217" t="s">
        <v>454</v>
      </c>
      <c r="F730" s="223">
        <v>2.0130406999999999E-2</v>
      </c>
      <c r="G730" s="224">
        <v>0.161314031</v>
      </c>
      <c r="H730" s="221">
        <f t="shared" si="22"/>
        <v>-0.87520981978312851</v>
      </c>
      <c r="I730" s="221">
        <f t="shared" si="23"/>
        <v>1.1003917648140843E-6</v>
      </c>
      <c r="J730" s="222">
        <v>5.8590065099999995</v>
      </c>
      <c r="K730" s="222">
        <v>80.052761904799993</v>
      </c>
    </row>
    <row r="731" spans="1:11">
      <c r="A731" s="216" t="s">
        <v>1032</v>
      </c>
      <c r="B731" s="216" t="s">
        <v>2079</v>
      </c>
      <c r="C731" s="216" t="s">
        <v>1828</v>
      </c>
      <c r="D731" s="216" t="s">
        <v>452</v>
      </c>
      <c r="E731" s="217" t="s">
        <v>2194</v>
      </c>
      <c r="F731" s="223">
        <v>1.9657000000000001E-2</v>
      </c>
      <c r="G731" s="224">
        <v>5.1371999999999998E-3</v>
      </c>
      <c r="H731" s="221">
        <f t="shared" si="22"/>
        <v>2.8264034882815543</v>
      </c>
      <c r="I731" s="221">
        <f t="shared" si="23"/>
        <v>1.0745138397326223E-6</v>
      </c>
      <c r="J731" s="222">
        <v>26.751352420000003</v>
      </c>
      <c r="K731" s="222">
        <v>29.715181818200001</v>
      </c>
    </row>
    <row r="732" spans="1:11">
      <c r="A732" s="216" t="s">
        <v>2051</v>
      </c>
      <c r="B732" s="216" t="s">
        <v>2052</v>
      </c>
      <c r="C732" s="216" t="s">
        <v>1830</v>
      </c>
      <c r="D732" s="216" t="s">
        <v>452</v>
      </c>
      <c r="E732" s="217" t="s">
        <v>2194</v>
      </c>
      <c r="F732" s="223">
        <v>1.6669900000000001E-2</v>
      </c>
      <c r="G732" s="224">
        <v>6.5845000000000001E-3</v>
      </c>
      <c r="H732" s="221">
        <f t="shared" si="22"/>
        <v>1.5316880552813426</v>
      </c>
      <c r="I732" s="221">
        <f t="shared" si="23"/>
        <v>9.1122949875153074E-7</v>
      </c>
      <c r="J732" s="222">
        <v>12.45161356</v>
      </c>
      <c r="K732" s="222">
        <v>41.205863636399997</v>
      </c>
    </row>
    <row r="733" spans="1:11">
      <c r="A733" s="216" t="s">
        <v>338</v>
      </c>
      <c r="B733" s="216" t="s">
        <v>339</v>
      </c>
      <c r="C733" s="216" t="s">
        <v>347</v>
      </c>
      <c r="D733" s="216" t="s">
        <v>453</v>
      </c>
      <c r="E733" s="217" t="s">
        <v>2194</v>
      </c>
      <c r="F733" s="223">
        <v>1.6494639999999998E-2</v>
      </c>
      <c r="G733" s="224">
        <v>7.598160000000001E-2</v>
      </c>
      <c r="H733" s="221">
        <f t="shared" si="22"/>
        <v>-0.78291270518125444</v>
      </c>
      <c r="I733" s="221">
        <f t="shared" si="23"/>
        <v>9.0164923240613001E-7</v>
      </c>
      <c r="J733" s="222">
        <v>21.332000000000001</v>
      </c>
      <c r="K733" s="222">
        <v>75.395409090900003</v>
      </c>
    </row>
    <row r="734" spans="1:11">
      <c r="A734" s="216" t="s">
        <v>853</v>
      </c>
      <c r="B734" s="216" t="s">
        <v>854</v>
      </c>
      <c r="C734" s="216" t="s">
        <v>1829</v>
      </c>
      <c r="D734" s="216" t="s">
        <v>452</v>
      </c>
      <c r="E734" s="217" t="s">
        <v>2194</v>
      </c>
      <c r="F734" s="223">
        <v>1.5816210000000001E-2</v>
      </c>
      <c r="G734" s="224">
        <v>3.3341669999999997E-2</v>
      </c>
      <c r="H734" s="221">
        <f t="shared" si="22"/>
        <v>-0.52563233935192799</v>
      </c>
      <c r="I734" s="221">
        <f t="shared" si="23"/>
        <v>8.6456410119130573E-7</v>
      </c>
      <c r="J734" s="222">
        <v>75.833485969999998</v>
      </c>
      <c r="K734" s="222">
        <v>3.7636190476000002</v>
      </c>
    </row>
    <row r="735" spans="1:11">
      <c r="A735" s="216" t="s">
        <v>102</v>
      </c>
      <c r="B735" s="216" t="s">
        <v>103</v>
      </c>
      <c r="C735" s="216" t="s">
        <v>1832</v>
      </c>
      <c r="D735" s="216" t="s">
        <v>453</v>
      </c>
      <c r="E735" s="217" t="s">
        <v>454</v>
      </c>
      <c r="F735" s="223">
        <v>1.5684099999999999E-2</v>
      </c>
      <c r="G735" s="224">
        <v>9.1506000000000001E-3</v>
      </c>
      <c r="H735" s="221">
        <f t="shared" si="22"/>
        <v>0.7139968963783796</v>
      </c>
      <c r="I735" s="221">
        <f t="shared" si="23"/>
        <v>8.5734255042734994E-7</v>
      </c>
      <c r="J735" s="222">
        <v>4.9781925099999995</v>
      </c>
      <c r="K735" s="222">
        <v>41.285619047600001</v>
      </c>
    </row>
    <row r="736" spans="1:11">
      <c r="A736" s="216" t="s">
        <v>180</v>
      </c>
      <c r="B736" s="216" t="s">
        <v>181</v>
      </c>
      <c r="C736" s="216" t="s">
        <v>1836</v>
      </c>
      <c r="D736" s="216" t="s">
        <v>453</v>
      </c>
      <c r="E736" s="217" t="s">
        <v>454</v>
      </c>
      <c r="F736" s="223">
        <v>1.4326950000000001E-2</v>
      </c>
      <c r="G736" s="224">
        <v>0.20152983999999999</v>
      </c>
      <c r="H736" s="221">
        <f t="shared" si="22"/>
        <v>-0.92890903897904153</v>
      </c>
      <c r="I736" s="221">
        <f t="shared" si="23"/>
        <v>7.8315643567977276E-7</v>
      </c>
      <c r="J736" s="222">
        <v>39.325006049999999</v>
      </c>
      <c r="K736" s="222">
        <v>110.855</v>
      </c>
    </row>
    <row r="737" spans="1:11">
      <c r="A737" s="216" t="s">
        <v>334</v>
      </c>
      <c r="B737" s="216" t="s">
        <v>335</v>
      </c>
      <c r="C737" s="216" t="s">
        <v>347</v>
      </c>
      <c r="D737" s="216" t="s">
        <v>453</v>
      </c>
      <c r="E737" s="217" t="s">
        <v>2194</v>
      </c>
      <c r="F737" s="223">
        <v>1.29969E-2</v>
      </c>
      <c r="G737" s="224">
        <v>1.8602499999999999E-3</v>
      </c>
      <c r="H737" s="221">
        <f t="shared" si="22"/>
        <v>5.986641580432738</v>
      </c>
      <c r="I737" s="221">
        <f t="shared" si="23"/>
        <v>7.1045169271104023E-7</v>
      </c>
      <c r="J737" s="222">
        <v>14.266</v>
      </c>
      <c r="K737" s="222">
        <v>91.3564545455</v>
      </c>
    </row>
    <row r="738" spans="1:11">
      <c r="A738" s="216" t="s">
        <v>1973</v>
      </c>
      <c r="B738" s="216" t="s">
        <v>364</v>
      </c>
      <c r="C738" s="216" t="s">
        <v>1399</v>
      </c>
      <c r="D738" s="216" t="s">
        <v>452</v>
      </c>
      <c r="E738" s="217" t="s">
        <v>2194</v>
      </c>
      <c r="F738" s="223">
        <v>1.2639340000000001E-2</v>
      </c>
      <c r="G738" s="224">
        <v>0.23498711999999999</v>
      </c>
      <c r="H738" s="221">
        <f t="shared" si="22"/>
        <v>-0.94621262646225035</v>
      </c>
      <c r="I738" s="221">
        <f t="shared" si="23"/>
        <v>6.9090633133673098E-7</v>
      </c>
      <c r="J738" s="222">
        <v>9.2953302799999999</v>
      </c>
      <c r="K738" s="222">
        <v>77.721666666700003</v>
      </c>
    </row>
    <row r="739" spans="1:11">
      <c r="A739" s="216" t="s">
        <v>2123</v>
      </c>
      <c r="B739" s="216" t="s">
        <v>2124</v>
      </c>
      <c r="C739" s="216" t="s">
        <v>1399</v>
      </c>
      <c r="D739" s="216" t="s">
        <v>452</v>
      </c>
      <c r="E739" s="217" t="s">
        <v>2194</v>
      </c>
      <c r="F739" s="223">
        <v>1.1934251E-2</v>
      </c>
      <c r="G739" s="224">
        <v>1.3040134E-2</v>
      </c>
      <c r="H739" s="221">
        <f t="shared" si="22"/>
        <v>-8.4806107053807867E-2</v>
      </c>
      <c r="I739" s="221">
        <f t="shared" si="23"/>
        <v>6.5236393479894618E-7</v>
      </c>
      <c r="J739" s="222">
        <v>3.0102887919483003</v>
      </c>
      <c r="K739" s="222">
        <v>90.654952381000001</v>
      </c>
    </row>
    <row r="740" spans="1:11">
      <c r="A740" s="216" t="s">
        <v>1036</v>
      </c>
      <c r="B740" s="216" t="s">
        <v>2063</v>
      </c>
      <c r="C740" s="216" t="s">
        <v>1828</v>
      </c>
      <c r="D740" s="216" t="s">
        <v>452</v>
      </c>
      <c r="E740" s="217" t="s">
        <v>2194</v>
      </c>
      <c r="F740" s="223">
        <v>1.1548950000000001E-2</v>
      </c>
      <c r="G740" s="224">
        <v>1.1653E-4</v>
      </c>
      <c r="H740" s="221">
        <f t="shared" si="22"/>
        <v>98.107096884922342</v>
      </c>
      <c r="I740" s="221">
        <f t="shared" si="23"/>
        <v>6.3130216255685344E-7</v>
      </c>
      <c r="J740" s="222">
        <v>43.272192840000002</v>
      </c>
      <c r="K740" s="222">
        <v>52.157272727299997</v>
      </c>
    </row>
    <row r="741" spans="1:11">
      <c r="A741" s="216" t="s">
        <v>2157</v>
      </c>
      <c r="B741" s="216" t="s">
        <v>2178</v>
      </c>
      <c r="C741" s="216" t="s">
        <v>1399</v>
      </c>
      <c r="D741" s="216" t="s">
        <v>452</v>
      </c>
      <c r="E741" s="217" t="s">
        <v>2194</v>
      </c>
      <c r="F741" s="223">
        <v>1.1510350000000001E-2</v>
      </c>
      <c r="G741" s="224">
        <v>3.813E-3</v>
      </c>
      <c r="H741" s="221">
        <f t="shared" si="22"/>
        <v>2.0187123000262264</v>
      </c>
      <c r="I741" s="221">
        <f t="shared" si="23"/>
        <v>6.2919216437739172E-7</v>
      </c>
      <c r="J741" s="222">
        <v>2.7715370745482999</v>
      </c>
      <c r="K741" s="222">
        <v>175.81557142860001</v>
      </c>
    </row>
    <row r="742" spans="1:11">
      <c r="A742" s="216" t="s">
        <v>720</v>
      </c>
      <c r="B742" s="216" t="s">
        <v>733</v>
      </c>
      <c r="C742" s="216" t="s">
        <v>1835</v>
      </c>
      <c r="D742" s="216" t="s">
        <v>452</v>
      </c>
      <c r="E742" s="217" t="s">
        <v>2194</v>
      </c>
      <c r="F742" s="223">
        <v>1.0341680000000001E-2</v>
      </c>
      <c r="G742" s="224">
        <v>0.13428885000000002</v>
      </c>
      <c r="H742" s="221">
        <f t="shared" si="22"/>
        <v>-0.92298928764376198</v>
      </c>
      <c r="I742" s="221">
        <f t="shared" si="23"/>
        <v>5.6530896302009789E-7</v>
      </c>
      <c r="J742" s="222">
        <v>3.842168</v>
      </c>
      <c r="K742" s="222">
        <v>78.402454545500007</v>
      </c>
    </row>
    <row r="743" spans="1:11">
      <c r="A743" s="216" t="s">
        <v>2091</v>
      </c>
      <c r="B743" s="216" t="s">
        <v>1168</v>
      </c>
      <c r="C743" s="216" t="s">
        <v>1830</v>
      </c>
      <c r="D743" s="216" t="s">
        <v>453</v>
      </c>
      <c r="E743" s="217" t="s">
        <v>454</v>
      </c>
      <c r="F743" s="223">
        <v>1.0271000000000001E-2</v>
      </c>
      <c r="G743" s="224">
        <v>0.75105180000000005</v>
      </c>
      <c r="H743" s="221">
        <f t="shared" ref="H743:H776" si="24">IF(ISERROR(F743/G743-1),"",((F743/G743-1)))</f>
        <v>-0.98632451183793179</v>
      </c>
      <c r="I743" s="221">
        <f t="shared" si="23"/>
        <v>5.6144537049874155E-7</v>
      </c>
      <c r="J743" s="222">
        <v>9.8620000000000001</v>
      </c>
      <c r="K743" s="222">
        <v>35.930761904800001</v>
      </c>
    </row>
    <row r="744" spans="1:11">
      <c r="A744" s="216" t="s">
        <v>2201</v>
      </c>
      <c r="B744" s="216" t="s">
        <v>1169</v>
      </c>
      <c r="C744" s="216" t="s">
        <v>2083</v>
      </c>
      <c r="D744" s="216" t="s">
        <v>452</v>
      </c>
      <c r="E744" s="217" t="s">
        <v>2194</v>
      </c>
      <c r="F744" s="223">
        <v>9.8663515835067991E-3</v>
      </c>
      <c r="G744" s="224">
        <v>0</v>
      </c>
      <c r="H744" s="221" t="str">
        <f t="shared" si="24"/>
        <v/>
      </c>
      <c r="I744" s="221">
        <f t="shared" si="23"/>
        <v>5.3932600723131344E-7</v>
      </c>
      <c r="J744" s="222">
        <v>6.8280000000000003</v>
      </c>
      <c r="K744" s="222">
        <v>99.840578947400004</v>
      </c>
    </row>
    <row r="745" spans="1:11">
      <c r="A745" s="216" t="s">
        <v>51</v>
      </c>
      <c r="B745" s="216" t="s">
        <v>871</v>
      </c>
      <c r="C745" s="216" t="s">
        <v>1399</v>
      </c>
      <c r="D745" s="216" t="s">
        <v>452</v>
      </c>
      <c r="E745" s="217" t="s">
        <v>2194</v>
      </c>
      <c r="F745" s="223">
        <v>8.3804299999999995E-3</v>
      </c>
      <c r="G745" s="224">
        <v>0.15375923999999999</v>
      </c>
      <c r="H745" s="221">
        <f t="shared" si="24"/>
        <v>-0.94549641374398052</v>
      </c>
      <c r="I745" s="221">
        <f t="shared" si="23"/>
        <v>4.5810083013229172E-7</v>
      </c>
      <c r="J745" s="222">
        <v>34.436104450000002</v>
      </c>
      <c r="K745" s="222">
        <v>27.1685714286</v>
      </c>
    </row>
    <row r="746" spans="1:11">
      <c r="A746" s="216" t="s">
        <v>1095</v>
      </c>
      <c r="B746" s="216" t="s">
        <v>821</v>
      </c>
      <c r="C746" s="216" t="s">
        <v>1834</v>
      </c>
      <c r="D746" s="216" t="s">
        <v>1695</v>
      </c>
      <c r="E746" s="217" t="s">
        <v>454</v>
      </c>
      <c r="F746" s="223">
        <v>7.9503000000000004E-3</v>
      </c>
      <c r="G746" s="224">
        <v>8.2425539999999992E-2</v>
      </c>
      <c r="H746" s="221">
        <f t="shared" si="24"/>
        <v>-0.9035456728581942</v>
      </c>
      <c r="I746" s="221">
        <f t="shared" si="23"/>
        <v>4.3458856285426396E-7</v>
      </c>
      <c r="J746" s="222">
        <v>72.073999999999998</v>
      </c>
      <c r="K746" s="222">
        <v>31.773636363600001</v>
      </c>
    </row>
    <row r="747" spans="1:11">
      <c r="A747" s="216" t="s">
        <v>682</v>
      </c>
      <c r="B747" s="216" t="s">
        <v>684</v>
      </c>
      <c r="C747" s="216" t="s">
        <v>1828</v>
      </c>
      <c r="D747" s="216" t="s">
        <v>452</v>
      </c>
      <c r="E747" s="217" t="s">
        <v>2194</v>
      </c>
      <c r="F747" s="223">
        <v>7.9126999999999999E-3</v>
      </c>
      <c r="G747" s="224">
        <v>6.0025600000000005E-3</v>
      </c>
      <c r="H747" s="221">
        <f t="shared" si="24"/>
        <v>0.31822089241923424</v>
      </c>
      <c r="I747" s="221">
        <f t="shared" si="23"/>
        <v>4.3253322784007322E-7</v>
      </c>
      <c r="J747" s="222">
        <v>60.246574760000001</v>
      </c>
      <c r="K747" s="222">
        <v>18.811</v>
      </c>
    </row>
    <row r="748" spans="1:11">
      <c r="A748" s="216" t="s">
        <v>253</v>
      </c>
      <c r="B748" s="216" t="s">
        <v>35</v>
      </c>
      <c r="C748" s="216" t="s">
        <v>1848</v>
      </c>
      <c r="D748" s="216" t="s">
        <v>1695</v>
      </c>
      <c r="E748" s="217" t="s">
        <v>2194</v>
      </c>
      <c r="F748" s="223">
        <v>7.7458500000000003E-3</v>
      </c>
      <c r="G748" s="224">
        <v>4.2499999999999998E-4</v>
      </c>
      <c r="H748" s="221">
        <f t="shared" si="24"/>
        <v>17.225529411764708</v>
      </c>
      <c r="I748" s="221">
        <f t="shared" si="23"/>
        <v>4.2341267871460202E-7</v>
      </c>
      <c r="J748" s="222">
        <v>48.842101419999999</v>
      </c>
      <c r="K748" s="222">
        <v>98.672954545500005</v>
      </c>
    </row>
    <row r="749" spans="1:11">
      <c r="A749" s="216" t="s">
        <v>1231</v>
      </c>
      <c r="B749" s="216" t="s">
        <v>1232</v>
      </c>
      <c r="C749" s="216" t="s">
        <v>1829</v>
      </c>
      <c r="D749" s="216" t="s">
        <v>452</v>
      </c>
      <c r="E749" s="217" t="s">
        <v>2194</v>
      </c>
      <c r="F749" s="223">
        <v>7.6654700000000006E-3</v>
      </c>
      <c r="G749" s="224">
        <v>2.9682819999999999E-2</v>
      </c>
      <c r="H749" s="221">
        <f t="shared" si="24"/>
        <v>-0.74175398429124995</v>
      </c>
      <c r="I749" s="221">
        <f t="shared" si="23"/>
        <v>4.1901885349011669E-7</v>
      </c>
      <c r="J749" s="222">
        <v>10.28132469</v>
      </c>
      <c r="K749" s="222">
        <v>26.9705714286</v>
      </c>
    </row>
    <row r="750" spans="1:11">
      <c r="A750" s="216" t="s">
        <v>717</v>
      </c>
      <c r="B750" s="216" t="s">
        <v>730</v>
      </c>
      <c r="C750" s="216" t="s">
        <v>1835</v>
      </c>
      <c r="D750" s="216" t="s">
        <v>452</v>
      </c>
      <c r="E750" s="217" t="s">
        <v>2194</v>
      </c>
      <c r="F750" s="223">
        <v>7.2758500000000004E-3</v>
      </c>
      <c r="G750" s="224">
        <v>0.37651440000000003</v>
      </c>
      <c r="H750" s="221">
        <f t="shared" si="24"/>
        <v>-0.9806757722944992</v>
      </c>
      <c r="I750" s="221">
        <f t="shared" si="23"/>
        <v>3.9772099103721824E-7</v>
      </c>
      <c r="J750" s="222">
        <v>1.867575</v>
      </c>
      <c r="K750" s="222">
        <v>71.867545454500004</v>
      </c>
    </row>
    <row r="751" spans="1:11">
      <c r="A751" s="216" t="s">
        <v>2167</v>
      </c>
      <c r="B751" s="216" t="s">
        <v>2188</v>
      </c>
      <c r="C751" s="216" t="s">
        <v>1399</v>
      </c>
      <c r="D751" s="216" t="s">
        <v>452</v>
      </c>
      <c r="E751" s="217" t="s">
        <v>2194</v>
      </c>
      <c r="F751" s="223">
        <v>6.9224999999999998E-3</v>
      </c>
      <c r="G751" s="224">
        <v>0.28741659000000003</v>
      </c>
      <c r="H751" s="221">
        <f t="shared" si="24"/>
        <v>-0.97591475147624573</v>
      </c>
      <c r="I751" s="221">
        <f t="shared" si="23"/>
        <v>3.7840576158870006E-7</v>
      </c>
      <c r="J751" s="222">
        <v>2.3946017815359002</v>
      </c>
      <c r="K751" s="222">
        <v>151.76431818180001</v>
      </c>
    </row>
    <row r="752" spans="1:11">
      <c r="A752" s="216" t="s">
        <v>712</v>
      </c>
      <c r="B752" s="216" t="s">
        <v>724</v>
      </c>
      <c r="C752" s="216" t="s">
        <v>1834</v>
      </c>
      <c r="D752" s="216" t="s">
        <v>453</v>
      </c>
      <c r="E752" s="217" t="s">
        <v>2194</v>
      </c>
      <c r="F752" s="223">
        <v>6.7785600000000003E-3</v>
      </c>
      <c r="G752" s="224">
        <v>4.7619613200000002</v>
      </c>
      <c r="H752" s="221">
        <f t="shared" si="24"/>
        <v>-0.99857651930696489</v>
      </c>
      <c r="I752" s="221">
        <f t="shared" si="23"/>
        <v>3.7053754557958814E-7</v>
      </c>
      <c r="J752" s="222">
        <v>5.9728375800000002</v>
      </c>
      <c r="K752" s="222">
        <v>59.674772727300002</v>
      </c>
    </row>
    <row r="753" spans="1:11">
      <c r="A753" s="216" t="s">
        <v>1038</v>
      </c>
      <c r="B753" s="216" t="s">
        <v>2064</v>
      </c>
      <c r="C753" s="216" t="s">
        <v>1828</v>
      </c>
      <c r="D753" s="216" t="s">
        <v>452</v>
      </c>
      <c r="E753" s="217" t="s">
        <v>2194</v>
      </c>
      <c r="F753" s="223">
        <v>6.6066599999999994E-3</v>
      </c>
      <c r="G753" s="224">
        <v>8.6448999999999998E-2</v>
      </c>
      <c r="H753" s="221">
        <f t="shared" si="24"/>
        <v>-0.92357736931601297</v>
      </c>
      <c r="I753" s="221">
        <f t="shared" si="23"/>
        <v>3.6114094746949814E-7</v>
      </c>
      <c r="J753" s="222">
        <v>22.239394780000001</v>
      </c>
      <c r="K753" s="222">
        <v>55.397181818200004</v>
      </c>
    </row>
    <row r="754" spans="1:11">
      <c r="A754" s="216" t="s">
        <v>251</v>
      </c>
      <c r="B754" s="216" t="s">
        <v>32</v>
      </c>
      <c r="C754" s="216" t="s">
        <v>1848</v>
      </c>
      <c r="D754" s="216" t="s">
        <v>1695</v>
      </c>
      <c r="E754" s="217" t="s">
        <v>2194</v>
      </c>
      <c r="F754" s="223">
        <v>5.9824799999999992E-3</v>
      </c>
      <c r="G754" s="224">
        <v>1.48634383</v>
      </c>
      <c r="H754" s="221">
        <f t="shared" si="24"/>
        <v>-0.99597503627407669</v>
      </c>
      <c r="I754" s="221">
        <f t="shared" si="23"/>
        <v>3.2702129297062707E-7</v>
      </c>
      <c r="J754" s="222">
        <v>86.78854441</v>
      </c>
      <c r="K754" s="222">
        <v>61.016090909100001</v>
      </c>
    </row>
    <row r="755" spans="1:11">
      <c r="A755" s="216" t="s">
        <v>271</v>
      </c>
      <c r="B755" s="216" t="s">
        <v>26</v>
      </c>
      <c r="C755" s="216" t="s">
        <v>1848</v>
      </c>
      <c r="D755" s="216" t="s">
        <v>1695</v>
      </c>
      <c r="E755" s="217" t="s">
        <v>2194</v>
      </c>
      <c r="F755" s="223">
        <v>5.8083400000000004E-3</v>
      </c>
      <c r="G755" s="224">
        <v>7.2988499999999998E-2</v>
      </c>
      <c r="H755" s="221">
        <f t="shared" si="24"/>
        <v>-0.92042116223788684</v>
      </c>
      <c r="I755" s="221">
        <f t="shared" si="23"/>
        <v>3.1750224937033009E-7</v>
      </c>
      <c r="J755" s="222">
        <v>66.357289487711995</v>
      </c>
      <c r="K755" s="222">
        <v>55.444636363599997</v>
      </c>
    </row>
    <row r="756" spans="1:11">
      <c r="A756" s="216" t="s">
        <v>1033</v>
      </c>
      <c r="B756" s="216" t="s">
        <v>2070</v>
      </c>
      <c r="C756" s="216" t="s">
        <v>1828</v>
      </c>
      <c r="D756" s="216" t="s">
        <v>452</v>
      </c>
      <c r="E756" s="217" t="s">
        <v>2194</v>
      </c>
      <c r="F756" s="223">
        <v>5.509E-3</v>
      </c>
      <c r="G756" s="224">
        <v>2.5734400000000002E-3</v>
      </c>
      <c r="H756" s="221">
        <f t="shared" si="24"/>
        <v>1.1407143745336978</v>
      </c>
      <c r="I756" s="221">
        <f t="shared" si="23"/>
        <v>3.011393774781002E-7</v>
      </c>
      <c r="J756" s="222">
        <v>29.897507789999999</v>
      </c>
      <c r="K756" s="222">
        <v>61.287090909100002</v>
      </c>
    </row>
    <row r="757" spans="1:11">
      <c r="A757" s="216" t="s">
        <v>324</v>
      </c>
      <c r="B757" s="216" t="s">
        <v>325</v>
      </c>
      <c r="C757" s="216" t="s">
        <v>347</v>
      </c>
      <c r="D757" s="216" t="s">
        <v>453</v>
      </c>
      <c r="E757" s="217" t="s">
        <v>2194</v>
      </c>
      <c r="F757" s="223">
        <v>4.9750000000000003E-3</v>
      </c>
      <c r="G757" s="224">
        <v>0.41960187999999998</v>
      </c>
      <c r="H757" s="221">
        <f t="shared" si="24"/>
        <v>-0.98814352309384312</v>
      </c>
      <c r="I757" s="221">
        <f t="shared" si="23"/>
        <v>2.719492472233706E-7</v>
      </c>
      <c r="J757" s="222">
        <v>10.551</v>
      </c>
      <c r="K757" s="222">
        <v>73.498727272699995</v>
      </c>
    </row>
    <row r="758" spans="1:11">
      <c r="A758" s="216" t="s">
        <v>1682</v>
      </c>
      <c r="B758" s="216" t="s">
        <v>1696</v>
      </c>
      <c r="C758" s="216" t="s">
        <v>1027</v>
      </c>
      <c r="D758" s="216" t="s">
        <v>452</v>
      </c>
      <c r="E758" s="217" t="s">
        <v>2194</v>
      </c>
      <c r="F758" s="223">
        <v>4.8891000000000004E-3</v>
      </c>
      <c r="G758" s="224">
        <v>2.4589463500000002</v>
      </c>
      <c r="H758" s="221">
        <f t="shared" si="24"/>
        <v>-0.99801170936486683</v>
      </c>
      <c r="I758" s="221">
        <f t="shared" si="23"/>
        <v>2.672536813265892E-7</v>
      </c>
      <c r="J758" s="222">
        <v>6.3634652177150919</v>
      </c>
      <c r="K758" s="222">
        <v>51.436190476199997</v>
      </c>
    </row>
    <row r="759" spans="1:11">
      <c r="A759" s="216" t="s">
        <v>1851</v>
      </c>
      <c r="B759" s="216" t="s">
        <v>1852</v>
      </c>
      <c r="C759" s="216" t="s">
        <v>1399</v>
      </c>
      <c r="D759" s="216" t="s">
        <v>452</v>
      </c>
      <c r="E759" s="217" t="s">
        <v>2194</v>
      </c>
      <c r="F759" s="223">
        <v>4.8640300000000001E-3</v>
      </c>
      <c r="G759" s="224">
        <v>4.3689875000000003E-2</v>
      </c>
      <c r="H759" s="221">
        <f t="shared" si="24"/>
        <v>-0.88866917106080068</v>
      </c>
      <c r="I759" s="221">
        <f t="shared" si="23"/>
        <v>2.6588327577324448E-7</v>
      </c>
      <c r="J759" s="222">
        <v>3.3675249100000002</v>
      </c>
      <c r="K759" s="222">
        <v>66.074624999999997</v>
      </c>
    </row>
    <row r="760" spans="1:11">
      <c r="A760" s="216" t="s">
        <v>2156</v>
      </c>
      <c r="B760" s="216" t="s">
        <v>2177</v>
      </c>
      <c r="C760" s="216" t="s">
        <v>1399</v>
      </c>
      <c r="D760" s="216" t="s">
        <v>452</v>
      </c>
      <c r="E760" s="217" t="s">
        <v>2194</v>
      </c>
      <c r="F760" s="223">
        <v>4.1744E-3</v>
      </c>
      <c r="G760" s="224">
        <v>0.54894399999999999</v>
      </c>
      <c r="H760" s="221">
        <f t="shared" si="24"/>
        <v>-0.9923955813343438</v>
      </c>
      <c r="I760" s="221">
        <f t="shared" si="23"/>
        <v>2.2818591710738455E-7</v>
      </c>
      <c r="J760" s="222">
        <v>3.5230112084106002</v>
      </c>
      <c r="K760" s="222">
        <v>131.28528571429999</v>
      </c>
    </row>
    <row r="761" spans="1:11">
      <c r="A761" s="216" t="s">
        <v>1721</v>
      </c>
      <c r="B761" s="216" t="s">
        <v>1722</v>
      </c>
      <c r="C761" s="216" t="s">
        <v>1833</v>
      </c>
      <c r="D761" s="216" t="s">
        <v>452</v>
      </c>
      <c r="E761" s="217" t="s">
        <v>2194</v>
      </c>
      <c r="F761" s="223">
        <v>3.0539999999999999E-3</v>
      </c>
      <c r="G761" s="224">
        <v>0</v>
      </c>
      <c r="H761" s="221" t="str">
        <f t="shared" si="24"/>
        <v/>
      </c>
      <c r="I761" s="221">
        <f t="shared" si="23"/>
        <v>1.6694130673772336E-7</v>
      </c>
      <c r="J761" s="222">
        <v>3.71741483475</v>
      </c>
      <c r="K761" s="222">
        <v>89.500095238100002</v>
      </c>
    </row>
    <row r="762" spans="1:11">
      <c r="A762" s="216" t="s">
        <v>2129</v>
      </c>
      <c r="B762" s="216" t="s">
        <v>2130</v>
      </c>
      <c r="C762" s="216" t="s">
        <v>1399</v>
      </c>
      <c r="D762" s="216" t="s">
        <v>452</v>
      </c>
      <c r="E762" s="217" t="s">
        <v>2194</v>
      </c>
      <c r="F762" s="223">
        <v>2.9641250000000002E-3</v>
      </c>
      <c r="G762" s="224">
        <v>5.2905679999999998E-3</v>
      </c>
      <c r="H762" s="221">
        <f t="shared" si="24"/>
        <v>-0.43973407014142896</v>
      </c>
      <c r="I762" s="221">
        <f t="shared" si="23"/>
        <v>1.6202845475898962E-7</v>
      </c>
      <c r="J762" s="222">
        <v>2.4228323299665</v>
      </c>
      <c r="K762" s="222">
        <v>90.333916666700006</v>
      </c>
    </row>
    <row r="763" spans="1:11">
      <c r="A763" s="216" t="s">
        <v>1978</v>
      </c>
      <c r="B763" s="216" t="s">
        <v>65</v>
      </c>
      <c r="C763" s="216" t="s">
        <v>1834</v>
      </c>
      <c r="D763" s="216" t="s">
        <v>1695</v>
      </c>
      <c r="E763" s="217" t="s">
        <v>454</v>
      </c>
      <c r="F763" s="223">
        <v>2.9216100000000003E-3</v>
      </c>
      <c r="G763" s="224">
        <v>1.797375E-2</v>
      </c>
      <c r="H763" s="221">
        <f t="shared" si="24"/>
        <v>-0.83745128312121841</v>
      </c>
      <c r="I763" s="221">
        <f t="shared" si="23"/>
        <v>1.597044502874918E-7</v>
      </c>
      <c r="J763" s="222">
        <v>18.913</v>
      </c>
      <c r="K763" s="222">
        <v>24.005545454500002</v>
      </c>
    </row>
    <row r="764" spans="1:11">
      <c r="A764" s="216" t="s">
        <v>158</v>
      </c>
      <c r="B764" s="216" t="s">
        <v>159</v>
      </c>
      <c r="C764" s="216" t="s">
        <v>1828</v>
      </c>
      <c r="D764" s="216" t="s">
        <v>452</v>
      </c>
      <c r="E764" s="217" t="s">
        <v>2194</v>
      </c>
      <c r="F764" s="223">
        <v>2.8616900000000001E-3</v>
      </c>
      <c r="G764" s="224">
        <v>2.7317999300000002</v>
      </c>
      <c r="H764" s="221">
        <f t="shared" si="24"/>
        <v>-0.99895245256851584</v>
      </c>
      <c r="I764" s="221">
        <f t="shared" si="23"/>
        <v>1.5642903342445172E-7</v>
      </c>
      <c r="J764" s="222">
        <v>192.69835362999999</v>
      </c>
      <c r="K764" s="222">
        <v>30.349727272700001</v>
      </c>
    </row>
    <row r="765" spans="1:11">
      <c r="A765" s="216" t="s">
        <v>2137</v>
      </c>
      <c r="B765" s="216" t="s">
        <v>2138</v>
      </c>
      <c r="C765" s="216" t="s">
        <v>1399</v>
      </c>
      <c r="D765" s="216" t="s">
        <v>452</v>
      </c>
      <c r="E765" s="217" t="s">
        <v>2194</v>
      </c>
      <c r="F765" s="223">
        <v>2.2438000000000002E-3</v>
      </c>
      <c r="G765" s="224">
        <v>7.9360000000000003E-3</v>
      </c>
      <c r="H765" s="221">
        <f t="shared" si="24"/>
        <v>-0.7172631048387097</v>
      </c>
      <c r="I765" s="221">
        <f t="shared" si="23"/>
        <v>1.2265321023513547E-7</v>
      </c>
      <c r="J765" s="222">
        <v>3.8335956812865</v>
      </c>
      <c r="K765" s="222">
        <v>90.371428571400003</v>
      </c>
    </row>
    <row r="766" spans="1:11">
      <c r="A766" s="216" t="s">
        <v>274</v>
      </c>
      <c r="B766" s="216" t="s">
        <v>21</v>
      </c>
      <c r="C766" s="216" t="s">
        <v>1848</v>
      </c>
      <c r="D766" s="216" t="s">
        <v>453</v>
      </c>
      <c r="E766" s="217" t="s">
        <v>2194</v>
      </c>
      <c r="F766" s="223">
        <v>1.7242E-3</v>
      </c>
      <c r="G766" s="224">
        <v>0.105131</v>
      </c>
      <c r="H766" s="221">
        <f t="shared" si="24"/>
        <v>-0.98359950918378025</v>
      </c>
      <c r="I766" s="221">
        <f t="shared" si="23"/>
        <v>9.4250229560308652E-8</v>
      </c>
      <c r="J766" s="222">
        <v>54.178303762535997</v>
      </c>
      <c r="K766" s="222">
        <v>165.44363636360001</v>
      </c>
    </row>
    <row r="767" spans="1:11">
      <c r="A767" s="216" t="s">
        <v>2109</v>
      </c>
      <c r="B767" s="216" t="s">
        <v>2110</v>
      </c>
      <c r="C767" s="216" t="s">
        <v>2094</v>
      </c>
      <c r="D767" s="216" t="s">
        <v>452</v>
      </c>
      <c r="E767" s="217" t="s">
        <v>2194</v>
      </c>
      <c r="F767" s="223">
        <v>1.5128299999999999E-3</v>
      </c>
      <c r="G767" s="224">
        <v>1.8967999999999999E-3</v>
      </c>
      <c r="H767" s="221">
        <f t="shared" si="24"/>
        <v>-0.20243040911008015</v>
      </c>
      <c r="I767" s="221">
        <f t="shared" si="23"/>
        <v>8.2696076316971189E-8</v>
      </c>
      <c r="J767" s="222">
        <v>27.684999999999999</v>
      </c>
      <c r="K767" s="222">
        <v>24.96</v>
      </c>
    </row>
    <row r="768" spans="1:11">
      <c r="A768" s="216" t="s">
        <v>12</v>
      </c>
      <c r="B768" s="216" t="s">
        <v>13</v>
      </c>
      <c r="C768" s="216" t="s">
        <v>2083</v>
      </c>
      <c r="D768" s="216" t="s">
        <v>453</v>
      </c>
      <c r="E768" s="217" t="s">
        <v>454</v>
      </c>
      <c r="F768" s="223">
        <v>1.2886500000000001E-3</v>
      </c>
      <c r="G768" s="224">
        <v>0</v>
      </c>
      <c r="H768" s="221" t="str">
        <f t="shared" si="24"/>
        <v/>
      </c>
      <c r="I768" s="221">
        <f t="shared" si="23"/>
        <v>7.0441687926511868E-8</v>
      </c>
      <c r="J768" s="222">
        <v>11.390468726403</v>
      </c>
      <c r="K768" s="222">
        <v>20.6089047619</v>
      </c>
    </row>
    <row r="769" spans="1:11">
      <c r="A769" s="216" t="s">
        <v>1008</v>
      </c>
      <c r="B769" s="216" t="s">
        <v>432</v>
      </c>
      <c r="C769" s="216" t="s">
        <v>1828</v>
      </c>
      <c r="D769" s="216" t="s">
        <v>452</v>
      </c>
      <c r="E769" s="217" t="s">
        <v>2194</v>
      </c>
      <c r="F769" s="223">
        <v>1.2159500000000001E-3</v>
      </c>
      <c r="G769" s="224">
        <v>0.11126280000000001</v>
      </c>
      <c r="H769" s="221">
        <f t="shared" si="24"/>
        <v>-0.98907136976599541</v>
      </c>
      <c r="I769" s="221">
        <f t="shared" si="23"/>
        <v>6.6467675811308031E-8</v>
      </c>
      <c r="J769" s="222">
        <v>13.28085374</v>
      </c>
      <c r="K769" s="222">
        <v>16.317499999999999</v>
      </c>
    </row>
    <row r="770" spans="1:11">
      <c r="A770" s="216" t="s">
        <v>558</v>
      </c>
      <c r="B770" s="216" t="s">
        <v>958</v>
      </c>
      <c r="C770" s="216" t="s">
        <v>1829</v>
      </c>
      <c r="D770" s="216" t="s">
        <v>452</v>
      </c>
      <c r="E770" s="217" t="s">
        <v>2194</v>
      </c>
      <c r="F770" s="223">
        <v>1.1967899999999999E-3</v>
      </c>
      <c r="G770" s="224">
        <v>1.5442265879999999</v>
      </c>
      <c r="H770" s="221">
        <f t="shared" si="24"/>
        <v>-0.99922499067863479</v>
      </c>
      <c r="I770" s="221">
        <f t="shared" si="23"/>
        <v>6.5420329564715107E-8</v>
      </c>
      <c r="J770" s="222">
        <v>12.4986043</v>
      </c>
      <c r="K770" s="222">
        <v>48.2178095238</v>
      </c>
    </row>
    <row r="771" spans="1:11">
      <c r="A771" s="216" t="s">
        <v>308</v>
      </c>
      <c r="B771" s="216" t="s">
        <v>316</v>
      </c>
      <c r="C771" s="216" t="s">
        <v>1829</v>
      </c>
      <c r="D771" s="216" t="s">
        <v>452</v>
      </c>
      <c r="E771" s="217" t="s">
        <v>2194</v>
      </c>
      <c r="F771" s="223">
        <v>1.1695099999999999E-3</v>
      </c>
      <c r="G771" s="224">
        <v>1.9069500000000001E-3</v>
      </c>
      <c r="H771" s="221">
        <f t="shared" si="24"/>
        <v>-0.38671176486011705</v>
      </c>
      <c r="I771" s="221">
        <f t="shared" si="23"/>
        <v>6.392911841612142E-8</v>
      </c>
      <c r="J771" s="222">
        <v>11.55283041</v>
      </c>
      <c r="K771" s="222">
        <v>82.0666190476</v>
      </c>
    </row>
    <row r="772" spans="1:11">
      <c r="A772" s="216" t="s">
        <v>184</v>
      </c>
      <c r="B772" s="216" t="s">
        <v>185</v>
      </c>
      <c r="C772" s="216" t="s">
        <v>1836</v>
      </c>
      <c r="D772" s="216" t="s">
        <v>453</v>
      </c>
      <c r="E772" s="217" t="s">
        <v>454</v>
      </c>
      <c r="F772" s="223">
        <v>1.1383299999999999E-3</v>
      </c>
      <c r="G772" s="224">
        <v>2.3725310000000003E-2</v>
      </c>
      <c r="H772" s="221">
        <f t="shared" si="24"/>
        <v>-0.95202043724613084</v>
      </c>
      <c r="I772" s="221">
        <f t="shared" si="23"/>
        <v>6.2224720922970728E-8</v>
      </c>
      <c r="J772" s="222">
        <v>3.7840047300000004</v>
      </c>
      <c r="K772" s="222">
        <v>107.6316666667</v>
      </c>
    </row>
    <row r="773" spans="1:11">
      <c r="A773" s="216" t="s">
        <v>970</v>
      </c>
      <c r="B773" s="216" t="s">
        <v>971</v>
      </c>
      <c r="C773" s="216" t="s">
        <v>1828</v>
      </c>
      <c r="D773" s="216" t="s">
        <v>452</v>
      </c>
      <c r="E773" s="217" t="s">
        <v>2194</v>
      </c>
      <c r="F773" s="223">
        <v>1.1261400000000001E-3</v>
      </c>
      <c r="G773" s="224">
        <v>6.39187E-3</v>
      </c>
      <c r="H773" s="221">
        <f t="shared" si="24"/>
        <v>-0.82381681730072731</v>
      </c>
      <c r="I773" s="221">
        <f t="shared" si="23"/>
        <v>6.1558376938316896E-8</v>
      </c>
      <c r="J773" s="222">
        <v>40.801163079999995</v>
      </c>
      <c r="K773" s="222">
        <v>37.170545454500001</v>
      </c>
    </row>
    <row r="774" spans="1:11">
      <c r="A774" s="216" t="s">
        <v>2125</v>
      </c>
      <c r="B774" s="216" t="s">
        <v>2126</v>
      </c>
      <c r="C774" s="216" t="s">
        <v>1399</v>
      </c>
      <c r="D774" s="216" t="s">
        <v>452</v>
      </c>
      <c r="E774" s="217" t="s">
        <v>2194</v>
      </c>
      <c r="F774" s="223">
        <v>1.0352460000000001E-3</v>
      </c>
      <c r="G774" s="224">
        <v>4.4043999999999993E-3</v>
      </c>
      <c r="H774" s="221">
        <f t="shared" si="24"/>
        <v>-0.7649518663155026</v>
      </c>
      <c r="I774" s="221">
        <f t="shared" si="23"/>
        <v>5.6589823194171959E-8</v>
      </c>
      <c r="J774" s="222">
        <v>2.6198450170712997</v>
      </c>
      <c r="K774" s="222">
        <v>90.620285714299996</v>
      </c>
    </row>
    <row r="775" spans="1:11">
      <c r="A775" s="216" t="s">
        <v>1223</v>
      </c>
      <c r="B775" s="216" t="s">
        <v>1224</v>
      </c>
      <c r="C775" s="216" t="s">
        <v>1829</v>
      </c>
      <c r="D775" s="216" t="s">
        <v>452</v>
      </c>
      <c r="E775" s="217" t="s">
        <v>2194</v>
      </c>
      <c r="F775" s="223">
        <v>1.0352200000000001E-3</v>
      </c>
      <c r="G775" s="224">
        <v>1.41382633</v>
      </c>
      <c r="H775" s="221">
        <f t="shared" si="24"/>
        <v>-0.99926778842773423</v>
      </c>
      <c r="I775" s="221">
        <f t="shared" ref="I775:I838" si="25">F775/$F$881</f>
        <v>5.6588401951874916E-8</v>
      </c>
      <c r="J775" s="222">
        <v>10.545218310000001</v>
      </c>
      <c r="K775" s="222">
        <v>40.166499999999999</v>
      </c>
    </row>
    <row r="776" spans="1:11">
      <c r="A776" s="216" t="s">
        <v>2066</v>
      </c>
      <c r="B776" s="216" t="s">
        <v>2067</v>
      </c>
      <c r="C776" s="216" t="s">
        <v>1830</v>
      </c>
      <c r="D776" s="216" t="s">
        <v>452</v>
      </c>
      <c r="E776" s="217" t="s">
        <v>2194</v>
      </c>
      <c r="F776" s="223">
        <v>1.0200000000000001E-3</v>
      </c>
      <c r="G776" s="224">
        <v>0</v>
      </c>
      <c r="H776" s="221" t="str">
        <f t="shared" si="24"/>
        <v/>
      </c>
      <c r="I776" s="221">
        <f t="shared" si="25"/>
        <v>5.5756428576449851E-8</v>
      </c>
      <c r="J776" s="222">
        <v>1.5820707300000001</v>
      </c>
      <c r="K776" s="222">
        <v>40.502863636400001</v>
      </c>
    </row>
    <row r="777" spans="1:11">
      <c r="A777" s="216" t="s">
        <v>2427</v>
      </c>
      <c r="B777" s="216" t="s">
        <v>2432</v>
      </c>
      <c r="C777" s="216" t="s">
        <v>1027</v>
      </c>
      <c r="D777" s="216" t="s">
        <v>452</v>
      </c>
      <c r="E777" s="217" t="s">
        <v>2194</v>
      </c>
      <c r="F777" s="223">
        <v>1E-3</v>
      </c>
      <c r="G777" s="224"/>
      <c r="H777" s="221"/>
      <c r="I777" s="221">
        <f t="shared" si="25"/>
        <v>5.4663165271029262E-8</v>
      </c>
      <c r="J777" s="222" t="s">
        <v>2438</v>
      </c>
      <c r="K777" s="222" t="s">
        <v>2438</v>
      </c>
    </row>
    <row r="778" spans="1:11">
      <c r="A778" s="216" t="s">
        <v>2135</v>
      </c>
      <c r="B778" s="216" t="s">
        <v>2136</v>
      </c>
      <c r="C778" s="216" t="s">
        <v>1399</v>
      </c>
      <c r="D778" s="216" t="s">
        <v>452</v>
      </c>
      <c r="E778" s="217" t="s">
        <v>2194</v>
      </c>
      <c r="F778" s="223">
        <v>9.8979999999999988E-4</v>
      </c>
      <c r="G778" s="224">
        <v>3.431E-3</v>
      </c>
      <c r="H778" s="221">
        <f t="shared" ref="H778:H841" si="26">IF(ISERROR(F778/G778-1),"",((F778/G778-1)))</f>
        <v>-0.71151267851938216</v>
      </c>
      <c r="I778" s="221">
        <f t="shared" si="25"/>
        <v>5.4105600985264754E-8</v>
      </c>
      <c r="J778" s="222">
        <v>2.4980607561212995</v>
      </c>
      <c r="K778" s="222">
        <v>90.630142857099997</v>
      </c>
    </row>
    <row r="779" spans="1:11">
      <c r="A779" s="216" t="s">
        <v>2099</v>
      </c>
      <c r="B779" s="216" t="s">
        <v>2100</v>
      </c>
      <c r="C779" s="216" t="s">
        <v>1828</v>
      </c>
      <c r="D779" s="216" t="s">
        <v>452</v>
      </c>
      <c r="E779" s="217" t="s">
        <v>454</v>
      </c>
      <c r="F779" s="223">
        <v>8.566E-4</v>
      </c>
      <c r="G779" s="224">
        <v>4.444174E-2</v>
      </c>
      <c r="H779" s="221">
        <f t="shared" si="26"/>
        <v>-0.98072532713615623</v>
      </c>
      <c r="I779" s="221">
        <f t="shared" si="25"/>
        <v>4.6824467371163666E-8</v>
      </c>
      <c r="J779" s="222">
        <v>10.966619880000001</v>
      </c>
      <c r="K779" s="222">
        <v>19.4812857143</v>
      </c>
    </row>
    <row r="780" spans="1:11">
      <c r="A780" s="216" t="s">
        <v>539</v>
      </c>
      <c r="B780" s="216" t="s">
        <v>1339</v>
      </c>
      <c r="C780" s="216" t="s">
        <v>1829</v>
      </c>
      <c r="D780" s="216" t="s">
        <v>452</v>
      </c>
      <c r="E780" s="217" t="s">
        <v>2194</v>
      </c>
      <c r="F780" s="223">
        <v>7.1944000000000001E-4</v>
      </c>
      <c r="G780" s="224">
        <v>4.0340669999999995E-2</v>
      </c>
      <c r="H780" s="221">
        <f t="shared" si="26"/>
        <v>-0.9821658886676895</v>
      </c>
      <c r="I780" s="221">
        <f t="shared" si="25"/>
        <v>3.9326867622589293E-8</v>
      </c>
      <c r="J780" s="222">
        <v>10.33815411</v>
      </c>
      <c r="K780" s="222">
        <v>28.096952381000001</v>
      </c>
    </row>
    <row r="781" spans="1:11">
      <c r="A781" s="216" t="s">
        <v>2162</v>
      </c>
      <c r="B781" s="216" t="s">
        <v>2183</v>
      </c>
      <c r="C781" s="216" t="s">
        <v>1399</v>
      </c>
      <c r="D781" s="216" t="s">
        <v>452</v>
      </c>
      <c r="E781" s="217" t="s">
        <v>2194</v>
      </c>
      <c r="F781" s="223">
        <v>6.7391999999999994E-4</v>
      </c>
      <c r="G781" s="224">
        <v>2.1170000000000001E-2</v>
      </c>
      <c r="H781" s="221">
        <f t="shared" si="26"/>
        <v>-0.96816627302786962</v>
      </c>
      <c r="I781" s="221">
        <f t="shared" si="25"/>
        <v>3.6838600339452035E-8</v>
      </c>
      <c r="J781" s="222">
        <v>21.643075911183299</v>
      </c>
      <c r="K781" s="222">
        <v>174.19200000000001</v>
      </c>
    </row>
    <row r="782" spans="1:11">
      <c r="A782" s="216" t="s">
        <v>2164</v>
      </c>
      <c r="B782" s="216" t="s">
        <v>2185</v>
      </c>
      <c r="C782" s="216" t="s">
        <v>1399</v>
      </c>
      <c r="D782" s="216" t="s">
        <v>452</v>
      </c>
      <c r="E782" s="217" t="s">
        <v>2194</v>
      </c>
      <c r="F782" s="223">
        <v>5.4075E-4</v>
      </c>
      <c r="G782" s="224">
        <v>0</v>
      </c>
      <c r="H782" s="221" t="str">
        <f t="shared" si="26"/>
        <v/>
      </c>
      <c r="I782" s="221">
        <f t="shared" si="25"/>
        <v>2.9559106620309072E-8</v>
      </c>
      <c r="J782" s="222">
        <v>2.8501025313833996</v>
      </c>
      <c r="K782" s="222">
        <v>165.36166666669999</v>
      </c>
    </row>
    <row r="783" spans="1:11">
      <c r="A783" s="216" t="s">
        <v>2131</v>
      </c>
      <c r="B783" s="216" t="s">
        <v>2132</v>
      </c>
      <c r="C783" s="216" t="s">
        <v>1399</v>
      </c>
      <c r="D783" s="216" t="s">
        <v>452</v>
      </c>
      <c r="E783" s="217" t="s">
        <v>2194</v>
      </c>
      <c r="F783" s="223">
        <v>4.6200000000000001E-4</v>
      </c>
      <c r="G783" s="224">
        <v>3.9827999999999999E-3</v>
      </c>
      <c r="H783" s="221">
        <f t="shared" si="26"/>
        <v>-0.88400120518228387</v>
      </c>
      <c r="I783" s="221">
        <f t="shared" si="25"/>
        <v>2.525438235521552E-8</v>
      </c>
      <c r="J783" s="222">
        <v>2.2571224080336001</v>
      </c>
      <c r="K783" s="222">
        <v>90.279750000000007</v>
      </c>
    </row>
    <row r="784" spans="1:11">
      <c r="A784" s="216" t="s">
        <v>2166</v>
      </c>
      <c r="B784" s="216" t="s">
        <v>2187</v>
      </c>
      <c r="C784" s="216" t="s">
        <v>1399</v>
      </c>
      <c r="D784" s="216" t="s">
        <v>452</v>
      </c>
      <c r="E784" s="217" t="s">
        <v>2194</v>
      </c>
      <c r="F784" s="223">
        <v>4.2769999999999999E-4</v>
      </c>
      <c r="G784" s="224">
        <v>2.1087750000000002E-3</v>
      </c>
      <c r="H784" s="221">
        <f t="shared" si="26"/>
        <v>-0.79718082773174004</v>
      </c>
      <c r="I784" s="221">
        <f t="shared" si="25"/>
        <v>2.3379435786419213E-8</v>
      </c>
      <c r="J784" s="222">
        <v>5.2563823502426992</v>
      </c>
      <c r="K784" s="222">
        <v>60.1115238095</v>
      </c>
    </row>
    <row r="785" spans="1:11">
      <c r="A785" s="216" t="s">
        <v>273</v>
      </c>
      <c r="B785" s="216" t="s">
        <v>413</v>
      </c>
      <c r="C785" s="216" t="s">
        <v>1848</v>
      </c>
      <c r="D785" s="216" t="s">
        <v>453</v>
      </c>
      <c r="E785" s="217" t="s">
        <v>2194</v>
      </c>
      <c r="F785" s="223">
        <v>4.1856E-4</v>
      </c>
      <c r="G785" s="224">
        <v>5.5424000000000001E-4</v>
      </c>
      <c r="H785" s="221">
        <f t="shared" si="26"/>
        <v>-0.24480369515011546</v>
      </c>
      <c r="I785" s="221">
        <f t="shared" si="25"/>
        <v>2.2879814455842008E-8</v>
      </c>
      <c r="J785" s="222">
        <v>191.914137461244</v>
      </c>
      <c r="K785" s="222">
        <v>172.98309523809999</v>
      </c>
    </row>
    <row r="786" spans="1:11">
      <c r="A786" s="216" t="s">
        <v>2097</v>
      </c>
      <c r="B786" s="216" t="s">
        <v>2098</v>
      </c>
      <c r="C786" s="216" t="s">
        <v>2094</v>
      </c>
      <c r="D786" s="216" t="s">
        <v>452</v>
      </c>
      <c r="E786" s="217" t="s">
        <v>2194</v>
      </c>
      <c r="F786" s="223">
        <v>4.0689999999999997E-4</v>
      </c>
      <c r="G786" s="224">
        <v>8.2386000000000004E-4</v>
      </c>
      <c r="H786" s="221">
        <f t="shared" si="26"/>
        <v>-0.50610540625834499</v>
      </c>
      <c r="I786" s="221">
        <f t="shared" si="25"/>
        <v>2.2242441948781804E-8</v>
      </c>
      <c r="J786" s="222">
        <v>19.437999999999999</v>
      </c>
      <c r="K786" s="222">
        <v>26.812809523799999</v>
      </c>
    </row>
    <row r="787" spans="1:11">
      <c r="A787" s="216" t="s">
        <v>1009</v>
      </c>
      <c r="B787" s="216" t="s">
        <v>433</v>
      </c>
      <c r="C787" s="216" t="s">
        <v>1828</v>
      </c>
      <c r="D787" s="216" t="s">
        <v>452</v>
      </c>
      <c r="E787" s="217" t="s">
        <v>2194</v>
      </c>
      <c r="F787" s="223">
        <v>4.0074000000000002E-4</v>
      </c>
      <c r="G787" s="224">
        <v>0.38367499999999999</v>
      </c>
      <c r="H787" s="221">
        <f t="shared" si="26"/>
        <v>-0.99895552225190587</v>
      </c>
      <c r="I787" s="221">
        <f t="shared" si="25"/>
        <v>2.1905716850712266E-8</v>
      </c>
      <c r="J787" s="222">
        <v>15.092921070000001</v>
      </c>
      <c r="K787" s="222">
        <v>26.1652727273</v>
      </c>
    </row>
    <row r="788" spans="1:11">
      <c r="A788" s="216" t="s">
        <v>2139</v>
      </c>
      <c r="B788" s="216" t="s">
        <v>2140</v>
      </c>
      <c r="C788" s="216" t="s">
        <v>1399</v>
      </c>
      <c r="D788" s="216" t="s">
        <v>452</v>
      </c>
      <c r="E788" s="217" t="s">
        <v>2194</v>
      </c>
      <c r="F788" s="223">
        <v>2.9839999999999999E-4</v>
      </c>
      <c r="G788" s="224">
        <v>0</v>
      </c>
      <c r="H788" s="221" t="str">
        <f t="shared" si="26"/>
        <v/>
      </c>
      <c r="I788" s="221">
        <f t="shared" si="25"/>
        <v>1.6311488516875131E-8</v>
      </c>
      <c r="J788" s="222">
        <v>2.7244875356765998</v>
      </c>
      <c r="K788" s="222">
        <v>90.569714285700002</v>
      </c>
    </row>
    <row r="789" spans="1:11">
      <c r="A789" s="216" t="s">
        <v>2127</v>
      </c>
      <c r="B789" s="216" t="s">
        <v>2128</v>
      </c>
      <c r="C789" s="216" t="s">
        <v>1399</v>
      </c>
      <c r="D789" s="216" t="s">
        <v>452</v>
      </c>
      <c r="E789" s="217" t="s">
        <v>2194</v>
      </c>
      <c r="F789" s="223">
        <v>2.6400000000000002E-4</v>
      </c>
      <c r="G789" s="224">
        <v>0</v>
      </c>
      <c r="H789" s="221" t="str">
        <f t="shared" si="26"/>
        <v/>
      </c>
      <c r="I789" s="221">
        <f t="shared" si="25"/>
        <v>1.4431075631551725E-8</v>
      </c>
      <c r="J789" s="222">
        <v>2.3645807349488996</v>
      </c>
      <c r="K789" s="222">
        <v>110.117</v>
      </c>
    </row>
    <row r="790" spans="1:11">
      <c r="A790" s="216" t="s">
        <v>2153</v>
      </c>
      <c r="B790" s="216" t="s">
        <v>2174</v>
      </c>
      <c r="C790" s="216" t="s">
        <v>1834</v>
      </c>
      <c r="D790" s="216" t="s">
        <v>453</v>
      </c>
      <c r="E790" s="217" t="s">
        <v>2194</v>
      </c>
      <c r="F790" s="223">
        <v>2.019E-4</v>
      </c>
      <c r="G790" s="224">
        <v>7.5775750000000003E-2</v>
      </c>
      <c r="H790" s="221">
        <f t="shared" si="26"/>
        <v>-0.99733555919934813</v>
      </c>
      <c r="I790" s="221">
        <f t="shared" si="25"/>
        <v>1.1036493068220808E-8</v>
      </c>
      <c r="J790" s="222">
        <v>6.0129999999999999</v>
      </c>
      <c r="K790" s="222">
        <v>26.976904761899998</v>
      </c>
    </row>
    <row r="791" spans="1:11">
      <c r="A791" s="216" t="s">
        <v>379</v>
      </c>
      <c r="B791" s="216" t="s">
        <v>169</v>
      </c>
      <c r="C791" s="216" t="s">
        <v>1836</v>
      </c>
      <c r="D791" s="216" t="s">
        <v>453</v>
      </c>
      <c r="E791" s="217" t="s">
        <v>454</v>
      </c>
      <c r="F791" s="223">
        <v>1.7676499999999998E-4</v>
      </c>
      <c r="G791" s="224">
        <v>1.4585925E-2</v>
      </c>
      <c r="H791" s="221">
        <f t="shared" si="26"/>
        <v>-0.98788112512576332</v>
      </c>
      <c r="I791" s="221">
        <f t="shared" si="25"/>
        <v>9.6625344091334858E-9</v>
      </c>
      <c r="J791" s="222">
        <v>4.0680045199999997</v>
      </c>
      <c r="K791" s="222">
        <v>67.8922380952</v>
      </c>
    </row>
    <row r="792" spans="1:11">
      <c r="A792" s="216" t="s">
        <v>1711</v>
      </c>
      <c r="B792" s="216" t="s">
        <v>1712</v>
      </c>
      <c r="C792" s="216" t="s">
        <v>347</v>
      </c>
      <c r="D792" s="216" t="s">
        <v>453</v>
      </c>
      <c r="E792" s="217" t="s">
        <v>454</v>
      </c>
      <c r="F792" s="223">
        <v>1.0301E-4</v>
      </c>
      <c r="G792" s="224">
        <v>0</v>
      </c>
      <c r="H792" s="221" t="str">
        <f t="shared" si="26"/>
        <v/>
      </c>
      <c r="I792" s="221">
        <f t="shared" si="25"/>
        <v>5.6308526545687248E-9</v>
      </c>
      <c r="J792" s="222">
        <v>4.4092349999999998</v>
      </c>
      <c r="K792" s="222">
        <v>39.775285714299997</v>
      </c>
    </row>
    <row r="793" spans="1:11">
      <c r="A793" s="216" t="s">
        <v>711</v>
      </c>
      <c r="B793" s="216" t="s">
        <v>723</v>
      </c>
      <c r="C793" s="216" t="s">
        <v>1829</v>
      </c>
      <c r="D793" s="216" t="s">
        <v>452</v>
      </c>
      <c r="E793" s="217" t="s">
        <v>2194</v>
      </c>
      <c r="F793" s="223">
        <v>8.7180000000000002E-5</v>
      </c>
      <c r="G793" s="224">
        <v>3.9051E-4</v>
      </c>
      <c r="H793" s="221">
        <f t="shared" si="26"/>
        <v>-0.77675347622340019</v>
      </c>
      <c r="I793" s="221">
        <f t="shared" si="25"/>
        <v>4.7655347483283309E-9</v>
      </c>
      <c r="J793" s="222">
        <v>9.4452792599999995</v>
      </c>
      <c r="K793" s="222">
        <v>45.008428571400003</v>
      </c>
    </row>
    <row r="794" spans="1:11">
      <c r="A794" s="216" t="s">
        <v>710</v>
      </c>
      <c r="B794" s="216" t="s">
        <v>722</v>
      </c>
      <c r="C794" s="216" t="s">
        <v>1829</v>
      </c>
      <c r="D794" s="216" t="s">
        <v>452</v>
      </c>
      <c r="E794" s="217" t="s">
        <v>2194</v>
      </c>
      <c r="F794" s="223">
        <v>7.2340000000000002E-5</v>
      </c>
      <c r="G794" s="224">
        <v>7.3739999999999995E-5</v>
      </c>
      <c r="H794" s="221">
        <f t="shared" si="26"/>
        <v>-1.8985625169514408E-2</v>
      </c>
      <c r="I794" s="221">
        <f t="shared" si="25"/>
        <v>3.9543333757062569E-9</v>
      </c>
      <c r="J794" s="222">
        <v>9.52480115</v>
      </c>
      <c r="K794" s="222">
        <v>30.0099047619</v>
      </c>
    </row>
    <row r="795" spans="1:11">
      <c r="A795" s="216" t="s">
        <v>1634</v>
      </c>
      <c r="B795" s="216" t="s">
        <v>1635</v>
      </c>
      <c r="C795" s="216" t="s">
        <v>1848</v>
      </c>
      <c r="D795" s="216" t="s">
        <v>452</v>
      </c>
      <c r="E795" s="217" t="s">
        <v>2194</v>
      </c>
      <c r="F795" s="223">
        <v>0</v>
      </c>
      <c r="G795" s="224">
        <v>0.8114285</v>
      </c>
      <c r="H795" s="221">
        <f t="shared" si="26"/>
        <v>-1</v>
      </c>
      <c r="I795" s="221">
        <f t="shared" si="25"/>
        <v>0</v>
      </c>
      <c r="J795" s="222">
        <v>49.789658559999999</v>
      </c>
      <c r="K795" s="222">
        <v>4.3232272726999996</v>
      </c>
    </row>
    <row r="796" spans="1:11">
      <c r="A796" s="216" t="s">
        <v>841</v>
      </c>
      <c r="B796" s="216" t="s">
        <v>842</v>
      </c>
      <c r="C796" s="216" t="s">
        <v>1829</v>
      </c>
      <c r="D796" s="216" t="s">
        <v>452</v>
      </c>
      <c r="E796" s="217" t="s">
        <v>2194</v>
      </c>
      <c r="F796" s="223">
        <v>0</v>
      </c>
      <c r="G796" s="224">
        <v>3.1413460000000002E-3</v>
      </c>
      <c r="H796" s="221">
        <f t="shared" si="26"/>
        <v>-1</v>
      </c>
      <c r="I796" s="221">
        <f t="shared" si="25"/>
        <v>0</v>
      </c>
      <c r="J796" s="222">
        <v>333.30855381999999</v>
      </c>
      <c r="K796" s="222">
        <v>9.8806190475999998</v>
      </c>
    </row>
    <row r="797" spans="1:11">
      <c r="A797" s="216" t="s">
        <v>1012</v>
      </c>
      <c r="B797" s="216" t="s">
        <v>436</v>
      </c>
      <c r="C797" s="216" t="s">
        <v>1828</v>
      </c>
      <c r="D797" s="216" t="s">
        <v>452</v>
      </c>
      <c r="E797" s="217" t="s">
        <v>2194</v>
      </c>
      <c r="F797" s="223">
        <v>0</v>
      </c>
      <c r="G797" s="224">
        <v>0.38290977000000004</v>
      </c>
      <c r="H797" s="221">
        <f t="shared" si="26"/>
        <v>-1</v>
      </c>
      <c r="I797" s="221">
        <f t="shared" si="25"/>
        <v>0</v>
      </c>
      <c r="J797" s="222">
        <v>26.023899839999999</v>
      </c>
      <c r="K797" s="222">
        <v>17.602227272699999</v>
      </c>
    </row>
    <row r="798" spans="1:11">
      <c r="A798" s="216" t="s">
        <v>1011</v>
      </c>
      <c r="B798" s="216" t="s">
        <v>435</v>
      </c>
      <c r="C798" s="216" t="s">
        <v>1828</v>
      </c>
      <c r="D798" s="216" t="s">
        <v>452</v>
      </c>
      <c r="E798" s="217" t="s">
        <v>2194</v>
      </c>
      <c r="F798" s="223">
        <v>0</v>
      </c>
      <c r="G798" s="224">
        <v>1.0943E-2</v>
      </c>
      <c r="H798" s="221">
        <f t="shared" si="26"/>
        <v>-1</v>
      </c>
      <c r="I798" s="221">
        <f t="shared" si="25"/>
        <v>0</v>
      </c>
      <c r="J798" s="222">
        <v>15.836398340000001</v>
      </c>
      <c r="K798" s="222">
        <v>17.6604090909</v>
      </c>
    </row>
    <row r="799" spans="1:11">
      <c r="A799" s="216" t="s">
        <v>2195</v>
      </c>
      <c r="B799" s="216" t="s">
        <v>1677</v>
      </c>
      <c r="C799" s="216" t="s">
        <v>1832</v>
      </c>
      <c r="D799" s="216" t="s">
        <v>453</v>
      </c>
      <c r="E799" s="217" t="s">
        <v>454</v>
      </c>
      <c r="F799" s="223">
        <v>0</v>
      </c>
      <c r="G799" s="224">
        <v>2.6847000000000004E-4</v>
      </c>
      <c r="H799" s="221">
        <f t="shared" si="26"/>
        <v>-1</v>
      </c>
      <c r="I799" s="221">
        <f t="shared" si="25"/>
        <v>0</v>
      </c>
      <c r="J799" s="222">
        <v>30.467097679999998</v>
      </c>
      <c r="K799" s="222">
        <v>18.428227272699999</v>
      </c>
    </row>
    <row r="800" spans="1:11">
      <c r="A800" s="216" t="s">
        <v>2197</v>
      </c>
      <c r="B800" s="216" t="s">
        <v>1679</v>
      </c>
      <c r="C800" s="216" t="s">
        <v>1832</v>
      </c>
      <c r="D800" s="216" t="s">
        <v>453</v>
      </c>
      <c r="E800" s="217" t="s">
        <v>454</v>
      </c>
      <c r="F800" s="223">
        <v>0</v>
      </c>
      <c r="G800" s="224">
        <v>0.74051299999999998</v>
      </c>
      <c r="H800" s="221">
        <f t="shared" si="26"/>
        <v>-1</v>
      </c>
      <c r="I800" s="221">
        <f t="shared" si="25"/>
        <v>0</v>
      </c>
      <c r="J800" s="222">
        <v>31.02482745</v>
      </c>
      <c r="K800" s="222">
        <v>18.500318181800001</v>
      </c>
    </row>
    <row r="801" spans="1:11">
      <c r="A801" s="216" t="s">
        <v>847</v>
      </c>
      <c r="B801" s="216" t="s">
        <v>848</v>
      </c>
      <c r="C801" s="216" t="s">
        <v>1829</v>
      </c>
      <c r="D801" s="216" t="s">
        <v>452</v>
      </c>
      <c r="E801" s="217" t="s">
        <v>2194</v>
      </c>
      <c r="F801" s="223">
        <v>0</v>
      </c>
      <c r="G801" s="224">
        <v>2.2913999999999999E-4</v>
      </c>
      <c r="H801" s="221">
        <f t="shared" si="26"/>
        <v>-1</v>
      </c>
      <c r="I801" s="221">
        <f t="shared" si="25"/>
        <v>0</v>
      </c>
      <c r="J801" s="222">
        <v>10.110341369999999</v>
      </c>
      <c r="K801" s="222">
        <v>19.9517142857</v>
      </c>
    </row>
    <row r="802" spans="1:11">
      <c r="A802" s="216" t="s">
        <v>2196</v>
      </c>
      <c r="B802" s="216" t="s">
        <v>1681</v>
      </c>
      <c r="C802" s="216" t="s">
        <v>1832</v>
      </c>
      <c r="D802" s="216" t="s">
        <v>453</v>
      </c>
      <c r="E802" s="217" t="s">
        <v>454</v>
      </c>
      <c r="F802" s="223">
        <v>0</v>
      </c>
      <c r="G802" s="224">
        <v>0</v>
      </c>
      <c r="H802" s="221" t="str">
        <f t="shared" si="26"/>
        <v/>
      </c>
      <c r="I802" s="221">
        <f t="shared" si="25"/>
        <v>0</v>
      </c>
      <c r="J802" s="222">
        <v>32.074274199999998</v>
      </c>
      <c r="K802" s="222">
        <v>20.6610909091</v>
      </c>
    </row>
    <row r="803" spans="1:11">
      <c r="A803" s="216" t="s">
        <v>2107</v>
      </c>
      <c r="B803" s="216" t="s">
        <v>2108</v>
      </c>
      <c r="C803" s="216" t="s">
        <v>2094</v>
      </c>
      <c r="D803" s="216" t="s">
        <v>452</v>
      </c>
      <c r="E803" s="217" t="s">
        <v>2194</v>
      </c>
      <c r="F803" s="223">
        <v>0</v>
      </c>
      <c r="G803" s="224">
        <v>0</v>
      </c>
      <c r="H803" s="221" t="str">
        <f t="shared" si="26"/>
        <v/>
      </c>
      <c r="I803" s="221">
        <f t="shared" si="25"/>
        <v>0</v>
      </c>
      <c r="J803" s="222">
        <v>36.719000000000001</v>
      </c>
      <c r="K803" s="222">
        <v>20.696904761900001</v>
      </c>
    </row>
    <row r="804" spans="1:11">
      <c r="A804" s="216" t="s">
        <v>537</v>
      </c>
      <c r="B804" s="216" t="s">
        <v>2057</v>
      </c>
      <c r="C804" s="216" t="s">
        <v>1829</v>
      </c>
      <c r="D804" s="216" t="s">
        <v>452</v>
      </c>
      <c r="E804" s="217" t="s">
        <v>2194</v>
      </c>
      <c r="F804" s="223">
        <v>0</v>
      </c>
      <c r="G804" s="224">
        <v>0</v>
      </c>
      <c r="H804" s="221" t="str">
        <f t="shared" si="26"/>
        <v/>
      </c>
      <c r="I804" s="221">
        <f t="shared" si="25"/>
        <v>0</v>
      </c>
      <c r="J804" s="222">
        <v>16.183228320000001</v>
      </c>
      <c r="K804" s="222">
        <v>20.723190476199999</v>
      </c>
    </row>
    <row r="805" spans="1:11">
      <c r="A805" s="216" t="s">
        <v>2198</v>
      </c>
      <c r="B805" s="216" t="s">
        <v>1675</v>
      </c>
      <c r="C805" s="216" t="s">
        <v>1832</v>
      </c>
      <c r="D805" s="216" t="s">
        <v>453</v>
      </c>
      <c r="E805" s="217" t="s">
        <v>454</v>
      </c>
      <c r="F805" s="223">
        <v>0</v>
      </c>
      <c r="G805" s="224">
        <v>0</v>
      </c>
      <c r="H805" s="221" t="str">
        <f t="shared" si="26"/>
        <v/>
      </c>
      <c r="I805" s="221">
        <f t="shared" si="25"/>
        <v>0</v>
      </c>
      <c r="J805" s="222">
        <v>31.3377035</v>
      </c>
      <c r="K805" s="222">
        <v>20.8641363636</v>
      </c>
    </row>
    <row r="806" spans="1:11">
      <c r="A806" s="216" t="s">
        <v>1006</v>
      </c>
      <c r="B806" s="216" t="s">
        <v>2076</v>
      </c>
      <c r="C806" s="216" t="s">
        <v>1828</v>
      </c>
      <c r="D806" s="216" t="s">
        <v>452</v>
      </c>
      <c r="E806" s="217" t="s">
        <v>2194</v>
      </c>
      <c r="F806" s="223">
        <v>0</v>
      </c>
      <c r="G806" s="224">
        <v>0.36510167999999998</v>
      </c>
      <c r="H806" s="221">
        <f t="shared" si="26"/>
        <v>-1</v>
      </c>
      <c r="I806" s="221">
        <f t="shared" si="25"/>
        <v>0</v>
      </c>
      <c r="J806" s="222">
        <v>62.646124749999998</v>
      </c>
      <c r="K806" s="222">
        <v>21.401227272700002</v>
      </c>
    </row>
    <row r="807" spans="1:11">
      <c r="A807" s="216" t="s">
        <v>849</v>
      </c>
      <c r="B807" s="216" t="s">
        <v>850</v>
      </c>
      <c r="C807" s="216" t="s">
        <v>1829</v>
      </c>
      <c r="D807" s="216" t="s">
        <v>452</v>
      </c>
      <c r="E807" s="217" t="s">
        <v>2194</v>
      </c>
      <c r="F807" s="223">
        <v>0</v>
      </c>
      <c r="G807" s="224">
        <v>3.4946999999999999E-3</v>
      </c>
      <c r="H807" s="221">
        <f t="shared" si="26"/>
        <v>-1</v>
      </c>
      <c r="I807" s="221">
        <f t="shared" si="25"/>
        <v>0</v>
      </c>
      <c r="J807" s="222">
        <v>10.92551445</v>
      </c>
      <c r="K807" s="222">
        <v>21.752047618999999</v>
      </c>
    </row>
    <row r="808" spans="1:11">
      <c r="A808" s="216" t="s">
        <v>1014</v>
      </c>
      <c r="B808" s="216" t="s">
        <v>438</v>
      </c>
      <c r="C808" s="216" t="s">
        <v>1828</v>
      </c>
      <c r="D808" s="216" t="s">
        <v>452</v>
      </c>
      <c r="E808" s="217" t="s">
        <v>2194</v>
      </c>
      <c r="F808" s="223">
        <v>0</v>
      </c>
      <c r="G808" s="224">
        <v>0</v>
      </c>
      <c r="H808" s="221" t="str">
        <f t="shared" si="26"/>
        <v/>
      </c>
      <c r="I808" s="221">
        <f t="shared" si="25"/>
        <v>0</v>
      </c>
      <c r="J808" s="222">
        <v>19.132555140000001</v>
      </c>
      <c r="K808" s="222">
        <v>25.434227272699999</v>
      </c>
    </row>
    <row r="809" spans="1:11">
      <c r="A809" s="216" t="s">
        <v>1004</v>
      </c>
      <c r="B809" s="216" t="s">
        <v>429</v>
      </c>
      <c r="C809" s="216" t="s">
        <v>1828</v>
      </c>
      <c r="D809" s="216" t="s">
        <v>452</v>
      </c>
      <c r="E809" s="217" t="s">
        <v>2194</v>
      </c>
      <c r="F809" s="223">
        <v>0</v>
      </c>
      <c r="G809" s="224">
        <v>0.81551061999999996</v>
      </c>
      <c r="H809" s="221">
        <f t="shared" si="26"/>
        <v>-1</v>
      </c>
      <c r="I809" s="221">
        <f t="shared" si="25"/>
        <v>0</v>
      </c>
      <c r="J809" s="222">
        <v>15.91593677</v>
      </c>
      <c r="K809" s="222">
        <v>26.567090909099999</v>
      </c>
    </row>
    <row r="810" spans="1:11">
      <c r="A810" s="216" t="s">
        <v>851</v>
      </c>
      <c r="B810" s="216" t="s">
        <v>852</v>
      </c>
      <c r="C810" s="216" t="s">
        <v>1829</v>
      </c>
      <c r="D810" s="216" t="s">
        <v>452</v>
      </c>
      <c r="E810" s="217" t="s">
        <v>2194</v>
      </c>
      <c r="F810" s="223">
        <v>0</v>
      </c>
      <c r="G810" s="224">
        <v>4.2979999999999997E-3</v>
      </c>
      <c r="H810" s="221">
        <f t="shared" si="26"/>
        <v>-1</v>
      </c>
      <c r="I810" s="221">
        <f t="shared" si="25"/>
        <v>0</v>
      </c>
      <c r="J810" s="222">
        <v>10.44248005</v>
      </c>
      <c r="K810" s="222">
        <v>26.769190476199999</v>
      </c>
    </row>
    <row r="811" spans="1:11">
      <c r="A811" s="216" t="s">
        <v>2111</v>
      </c>
      <c r="B811" s="216" t="s">
        <v>2112</v>
      </c>
      <c r="C811" s="216" t="s">
        <v>2094</v>
      </c>
      <c r="D811" s="216" t="s">
        <v>452</v>
      </c>
      <c r="E811" s="217" t="s">
        <v>2194</v>
      </c>
      <c r="F811" s="223">
        <v>0</v>
      </c>
      <c r="G811" s="224">
        <v>0</v>
      </c>
      <c r="H811" s="221" t="str">
        <f t="shared" si="26"/>
        <v/>
      </c>
      <c r="I811" s="221">
        <f t="shared" si="25"/>
        <v>0</v>
      </c>
      <c r="J811" s="222">
        <v>14.509980090000001</v>
      </c>
      <c r="K811" s="222">
        <v>27.365714285700001</v>
      </c>
    </row>
    <row r="812" spans="1:11">
      <c r="A812" s="216" t="s">
        <v>75</v>
      </c>
      <c r="B812" s="216" t="s">
        <v>87</v>
      </c>
      <c r="C812" s="216" t="s">
        <v>1832</v>
      </c>
      <c r="D812" s="216" t="s">
        <v>453</v>
      </c>
      <c r="E812" s="217" t="s">
        <v>454</v>
      </c>
      <c r="F812" s="223">
        <v>0</v>
      </c>
      <c r="G812" s="224">
        <v>5.032E-3</v>
      </c>
      <c r="H812" s="221">
        <f t="shared" si="26"/>
        <v>-1</v>
      </c>
      <c r="I812" s="221">
        <f t="shared" si="25"/>
        <v>0</v>
      </c>
      <c r="J812" s="222">
        <v>15.50201607</v>
      </c>
      <c r="K812" s="222">
        <v>28.088590909099999</v>
      </c>
    </row>
    <row r="813" spans="1:11">
      <c r="A813" s="216" t="s">
        <v>1988</v>
      </c>
      <c r="B813" s="216" t="s">
        <v>835</v>
      </c>
      <c r="C813" s="216" t="s">
        <v>1834</v>
      </c>
      <c r="D813" s="216" t="s">
        <v>453</v>
      </c>
      <c r="E813" s="217" t="s">
        <v>454</v>
      </c>
      <c r="F813" s="223">
        <v>0</v>
      </c>
      <c r="G813" s="224">
        <v>1.274E-2</v>
      </c>
      <c r="H813" s="221">
        <f t="shared" si="26"/>
        <v>-1</v>
      </c>
      <c r="I813" s="221">
        <f t="shared" si="25"/>
        <v>0</v>
      </c>
      <c r="J813" s="222">
        <v>7.758</v>
      </c>
      <c r="K813" s="222">
        <v>28.894545454500001</v>
      </c>
    </row>
    <row r="814" spans="1:11">
      <c r="A814" s="216" t="s">
        <v>2092</v>
      </c>
      <c r="B814" s="216" t="s">
        <v>2093</v>
      </c>
      <c r="C814" s="216" t="s">
        <v>2094</v>
      </c>
      <c r="D814" s="216" t="s">
        <v>452</v>
      </c>
      <c r="E814" s="217" t="s">
        <v>2194</v>
      </c>
      <c r="F814" s="223">
        <v>0</v>
      </c>
      <c r="G814" s="224">
        <v>1.52443584</v>
      </c>
      <c r="H814" s="221">
        <f t="shared" si="26"/>
        <v>-1</v>
      </c>
      <c r="I814" s="221">
        <f t="shared" si="25"/>
        <v>0</v>
      </c>
      <c r="J814" s="222">
        <v>70.364999999999995</v>
      </c>
      <c r="K814" s="222">
        <v>29.0593333333</v>
      </c>
    </row>
    <row r="815" spans="1:11">
      <c r="A815" s="216" t="s">
        <v>73</v>
      </c>
      <c r="B815" s="216" t="s">
        <v>85</v>
      </c>
      <c r="C815" s="216" t="s">
        <v>1832</v>
      </c>
      <c r="D815" s="216" t="s">
        <v>453</v>
      </c>
      <c r="E815" s="217" t="s">
        <v>454</v>
      </c>
      <c r="F815" s="223">
        <v>0</v>
      </c>
      <c r="G815" s="224">
        <v>6.7046099999999997</v>
      </c>
      <c r="H815" s="221">
        <f t="shared" si="26"/>
        <v>-1</v>
      </c>
      <c r="I815" s="221">
        <f t="shared" si="25"/>
        <v>0</v>
      </c>
      <c r="J815" s="222">
        <v>28.504015469999999</v>
      </c>
      <c r="K815" s="222">
        <v>30.3509090909</v>
      </c>
    </row>
    <row r="816" spans="1:11">
      <c r="A816" s="216" t="s">
        <v>1648</v>
      </c>
      <c r="B816" s="216" t="s">
        <v>1649</v>
      </c>
      <c r="C816" s="216" t="s">
        <v>2083</v>
      </c>
      <c r="D816" s="216" t="s">
        <v>452</v>
      </c>
      <c r="E816" s="217" t="s">
        <v>2194</v>
      </c>
      <c r="F816" s="223">
        <v>0</v>
      </c>
      <c r="G816" s="224">
        <v>0</v>
      </c>
      <c r="H816" s="221" t="str">
        <f t="shared" si="26"/>
        <v/>
      </c>
      <c r="I816" s="221">
        <f t="shared" si="25"/>
        <v>0</v>
      </c>
      <c r="J816" s="222">
        <v>18.024310499999999</v>
      </c>
      <c r="K816" s="222">
        <v>31.169</v>
      </c>
    </row>
    <row r="817" spans="1:11">
      <c r="A817" s="216" t="s">
        <v>538</v>
      </c>
      <c r="B817" s="216" t="s">
        <v>2082</v>
      </c>
      <c r="C817" s="216" t="s">
        <v>1829</v>
      </c>
      <c r="D817" s="216" t="s">
        <v>452</v>
      </c>
      <c r="E817" s="217" t="s">
        <v>2194</v>
      </c>
      <c r="F817" s="223">
        <v>0</v>
      </c>
      <c r="G817" s="224">
        <v>1.5518399999999999E-3</v>
      </c>
      <c r="H817" s="221">
        <f t="shared" si="26"/>
        <v>-1</v>
      </c>
      <c r="I817" s="221">
        <f t="shared" si="25"/>
        <v>0</v>
      </c>
      <c r="J817" s="222">
        <v>10.972242880000001</v>
      </c>
      <c r="K817" s="222">
        <v>32.030047619000001</v>
      </c>
    </row>
    <row r="818" spans="1:11">
      <c r="A818" s="216" t="s">
        <v>311</v>
      </c>
      <c r="B818" s="216" t="s">
        <v>319</v>
      </c>
      <c r="C818" s="216" t="s">
        <v>1399</v>
      </c>
      <c r="D818" s="216" t="s">
        <v>453</v>
      </c>
      <c r="E818" s="217" t="s">
        <v>454</v>
      </c>
      <c r="F818" s="223">
        <v>0</v>
      </c>
      <c r="G818" s="224">
        <v>0.20583821999999999</v>
      </c>
      <c r="H818" s="221">
        <f t="shared" si="26"/>
        <v>-1</v>
      </c>
      <c r="I818" s="221">
        <f t="shared" si="25"/>
        <v>0</v>
      </c>
      <c r="J818" s="222">
        <v>3.3462805848597004</v>
      </c>
      <c r="K818" s="222">
        <v>39.2282857143</v>
      </c>
    </row>
    <row r="819" spans="1:11">
      <c r="A819" s="216" t="s">
        <v>2286</v>
      </c>
      <c r="B819" s="216" t="s">
        <v>2276</v>
      </c>
      <c r="C819" s="216" t="s">
        <v>2083</v>
      </c>
      <c r="D819" s="216" t="s">
        <v>453</v>
      </c>
      <c r="E819" s="217" t="s">
        <v>454</v>
      </c>
      <c r="F819" s="223">
        <v>0</v>
      </c>
      <c r="G819" s="224">
        <v>0</v>
      </c>
      <c r="H819" s="221" t="str">
        <f t="shared" si="26"/>
        <v/>
      </c>
      <c r="I819" s="221">
        <f t="shared" si="25"/>
        <v>0</v>
      </c>
      <c r="J819" s="222">
        <v>3.7279115709930002</v>
      </c>
      <c r="K819" s="222">
        <v>39.9958571429</v>
      </c>
    </row>
    <row r="820" spans="1:11">
      <c r="A820" s="216" t="s">
        <v>2287</v>
      </c>
      <c r="B820" s="216" t="s">
        <v>2277</v>
      </c>
      <c r="C820" s="216" t="s">
        <v>2083</v>
      </c>
      <c r="D820" s="216" t="s">
        <v>453</v>
      </c>
      <c r="E820" s="217" t="s">
        <v>454</v>
      </c>
      <c r="F820" s="223">
        <v>0</v>
      </c>
      <c r="G820" s="224">
        <v>0</v>
      </c>
      <c r="H820" s="221" t="str">
        <f t="shared" si="26"/>
        <v/>
      </c>
      <c r="I820" s="221">
        <f t="shared" si="25"/>
        <v>0</v>
      </c>
      <c r="J820" s="222">
        <v>4.5106636726763991</v>
      </c>
      <c r="K820" s="222">
        <v>39.998714285699997</v>
      </c>
    </row>
    <row r="821" spans="1:11">
      <c r="A821" s="216" t="s">
        <v>2283</v>
      </c>
      <c r="B821" s="216" t="s">
        <v>2273</v>
      </c>
      <c r="C821" s="216" t="s">
        <v>2083</v>
      </c>
      <c r="D821" s="216" t="s">
        <v>453</v>
      </c>
      <c r="E821" s="217" t="s">
        <v>454</v>
      </c>
      <c r="F821" s="223">
        <v>0</v>
      </c>
      <c r="G821" s="224">
        <v>0</v>
      </c>
      <c r="H821" s="221" t="str">
        <f t="shared" si="26"/>
        <v/>
      </c>
      <c r="I821" s="221">
        <f t="shared" si="25"/>
        <v>0</v>
      </c>
      <c r="J821" s="222">
        <v>3.6667657015524</v>
      </c>
      <c r="K821" s="222">
        <v>40.0011428571</v>
      </c>
    </row>
    <row r="822" spans="1:11">
      <c r="A822" s="216" t="s">
        <v>2284</v>
      </c>
      <c r="B822" s="216" t="s">
        <v>2274</v>
      </c>
      <c r="C822" s="216" t="s">
        <v>2083</v>
      </c>
      <c r="D822" s="216" t="s">
        <v>453</v>
      </c>
      <c r="E822" s="217" t="s">
        <v>454</v>
      </c>
      <c r="F822" s="223">
        <v>0</v>
      </c>
      <c r="G822" s="224">
        <v>0</v>
      </c>
      <c r="H822" s="221" t="str">
        <f t="shared" si="26"/>
        <v/>
      </c>
      <c r="I822" s="221">
        <f t="shared" si="25"/>
        <v>0</v>
      </c>
      <c r="J822" s="222">
        <v>3.6673940040606001</v>
      </c>
      <c r="K822" s="222">
        <v>40.002047619000002</v>
      </c>
    </row>
    <row r="823" spans="1:11">
      <c r="A823" s="216" t="s">
        <v>2288</v>
      </c>
      <c r="B823" s="216" t="s">
        <v>2278</v>
      </c>
      <c r="C823" s="216" t="s">
        <v>2083</v>
      </c>
      <c r="D823" s="216" t="s">
        <v>453</v>
      </c>
      <c r="E823" s="217" t="s">
        <v>454</v>
      </c>
      <c r="F823" s="223">
        <v>0</v>
      </c>
      <c r="G823" s="224">
        <v>0</v>
      </c>
      <c r="H823" s="221" t="str">
        <f t="shared" si="26"/>
        <v/>
      </c>
      <c r="I823" s="221">
        <f t="shared" si="25"/>
        <v>0</v>
      </c>
      <c r="J823" s="222">
        <v>4.5116538826653008</v>
      </c>
      <c r="K823" s="222">
        <v>40.012809523800001</v>
      </c>
    </row>
    <row r="824" spans="1:11">
      <c r="A824" s="216" t="s">
        <v>996</v>
      </c>
      <c r="B824" s="216" t="s">
        <v>422</v>
      </c>
      <c r="C824" s="216" t="s">
        <v>1828</v>
      </c>
      <c r="D824" s="216" t="s">
        <v>452</v>
      </c>
      <c r="E824" s="217" t="s">
        <v>2194</v>
      </c>
      <c r="F824" s="223">
        <v>0</v>
      </c>
      <c r="G824" s="224">
        <v>1.5472999999999998E-4</v>
      </c>
      <c r="H824" s="221">
        <f t="shared" si="26"/>
        <v>-1</v>
      </c>
      <c r="I824" s="221">
        <f t="shared" si="25"/>
        <v>0</v>
      </c>
      <c r="J824" s="222">
        <v>181.16856988000001</v>
      </c>
      <c r="K824" s="222">
        <v>40.183</v>
      </c>
    </row>
    <row r="825" spans="1:11">
      <c r="A825" s="216" t="s">
        <v>2068</v>
      </c>
      <c r="B825" s="216" t="s">
        <v>2069</v>
      </c>
      <c r="C825" s="216" t="s">
        <v>1830</v>
      </c>
      <c r="D825" s="216" t="s">
        <v>452</v>
      </c>
      <c r="E825" s="217" t="s">
        <v>2194</v>
      </c>
      <c r="F825" s="223">
        <v>0</v>
      </c>
      <c r="G825" s="224">
        <v>0</v>
      </c>
      <c r="H825" s="221" t="str">
        <f t="shared" si="26"/>
        <v/>
      </c>
      <c r="I825" s="221">
        <f t="shared" si="25"/>
        <v>0</v>
      </c>
      <c r="J825" s="222">
        <v>0.43814171999999996</v>
      </c>
      <c r="K825" s="222">
        <v>41.892772727299999</v>
      </c>
    </row>
    <row r="826" spans="1:11">
      <c r="A826" s="216" t="s">
        <v>997</v>
      </c>
      <c r="B826" s="216" t="s">
        <v>423</v>
      </c>
      <c r="C826" s="216" t="s">
        <v>1828</v>
      </c>
      <c r="D826" s="216" t="s">
        <v>452</v>
      </c>
      <c r="E826" s="217" t="s">
        <v>2194</v>
      </c>
      <c r="F826" s="223">
        <v>0</v>
      </c>
      <c r="G826" s="224">
        <v>0</v>
      </c>
      <c r="H826" s="221" t="str">
        <f t="shared" si="26"/>
        <v/>
      </c>
      <c r="I826" s="221">
        <f t="shared" si="25"/>
        <v>0</v>
      </c>
      <c r="J826" s="222">
        <v>113.59264004000001</v>
      </c>
      <c r="K826" s="222">
        <v>43.922818181799997</v>
      </c>
    </row>
    <row r="827" spans="1:11">
      <c r="A827" s="216" t="s">
        <v>1035</v>
      </c>
      <c r="B827" s="216" t="s">
        <v>2080</v>
      </c>
      <c r="C827" s="216" t="s">
        <v>1828</v>
      </c>
      <c r="D827" s="216" t="s">
        <v>452</v>
      </c>
      <c r="E827" s="217" t="s">
        <v>2194</v>
      </c>
      <c r="F827" s="223">
        <v>0</v>
      </c>
      <c r="G827" s="224">
        <v>9.8560000000000002E-3</v>
      </c>
      <c r="H827" s="221">
        <f t="shared" si="26"/>
        <v>-1</v>
      </c>
      <c r="I827" s="221">
        <f t="shared" si="25"/>
        <v>0</v>
      </c>
      <c r="J827" s="222">
        <v>12.796011369999999</v>
      </c>
      <c r="K827" s="222">
        <v>45.6779545455</v>
      </c>
    </row>
    <row r="828" spans="1:11">
      <c r="A828" s="216" t="s">
        <v>998</v>
      </c>
      <c r="B828" s="216" t="s">
        <v>424</v>
      </c>
      <c r="C828" s="216" t="s">
        <v>1828</v>
      </c>
      <c r="D828" s="216" t="s">
        <v>452</v>
      </c>
      <c r="E828" s="217" t="s">
        <v>2194</v>
      </c>
      <c r="F828" s="223">
        <v>0</v>
      </c>
      <c r="G828" s="224">
        <v>0</v>
      </c>
      <c r="H828" s="221" t="str">
        <f t="shared" si="26"/>
        <v/>
      </c>
      <c r="I828" s="221">
        <f t="shared" si="25"/>
        <v>0</v>
      </c>
      <c r="J828" s="222">
        <v>17.477554300000001</v>
      </c>
      <c r="K828" s="222">
        <v>46.463818181800001</v>
      </c>
    </row>
    <row r="829" spans="1:11">
      <c r="A829" s="216" t="s">
        <v>2115</v>
      </c>
      <c r="B829" s="216" t="s">
        <v>2116</v>
      </c>
      <c r="C829" s="216" t="s">
        <v>1828</v>
      </c>
      <c r="D829" s="216" t="s">
        <v>452</v>
      </c>
      <c r="E829" s="217" t="s">
        <v>2194</v>
      </c>
      <c r="F829" s="223">
        <v>0</v>
      </c>
      <c r="G829" s="224">
        <v>0</v>
      </c>
      <c r="H829" s="221" t="str">
        <f t="shared" si="26"/>
        <v/>
      </c>
      <c r="I829" s="221">
        <f t="shared" si="25"/>
        <v>0</v>
      </c>
      <c r="J829" s="222">
        <v>5.12142272</v>
      </c>
      <c r="K829" s="222">
        <v>48.777523809500003</v>
      </c>
    </row>
    <row r="830" spans="1:11">
      <c r="A830" s="216" t="s">
        <v>1031</v>
      </c>
      <c r="B830" s="216" t="s">
        <v>2065</v>
      </c>
      <c r="C830" s="216" t="s">
        <v>1828</v>
      </c>
      <c r="D830" s="216" t="s">
        <v>452</v>
      </c>
      <c r="E830" s="217" t="s">
        <v>2194</v>
      </c>
      <c r="F830" s="223">
        <v>0</v>
      </c>
      <c r="G830" s="224">
        <v>1.1042018600000001</v>
      </c>
      <c r="H830" s="221">
        <f t="shared" si="26"/>
        <v>-1</v>
      </c>
      <c r="I830" s="221">
        <f t="shared" si="25"/>
        <v>0</v>
      </c>
      <c r="J830" s="222">
        <v>10.761985749999999</v>
      </c>
      <c r="K830" s="222">
        <v>49.6461363636</v>
      </c>
    </row>
    <row r="831" spans="1:11">
      <c r="A831" s="216" t="s">
        <v>2289</v>
      </c>
      <c r="B831" s="216" t="s">
        <v>2279</v>
      </c>
      <c r="C831" s="216" t="s">
        <v>2083</v>
      </c>
      <c r="D831" s="216" t="s">
        <v>453</v>
      </c>
      <c r="E831" s="217" t="s">
        <v>454</v>
      </c>
      <c r="F831" s="223">
        <v>0</v>
      </c>
      <c r="G831" s="224">
        <v>0</v>
      </c>
      <c r="H831" s="221" t="str">
        <f t="shared" si="26"/>
        <v/>
      </c>
      <c r="I831" s="221">
        <f t="shared" si="25"/>
        <v>0</v>
      </c>
      <c r="J831" s="222">
        <v>3.7703284911441002</v>
      </c>
      <c r="K831" s="222">
        <v>49.995190476200001</v>
      </c>
    </row>
    <row r="832" spans="1:11">
      <c r="A832" s="216" t="s">
        <v>2290</v>
      </c>
      <c r="B832" s="216" t="s">
        <v>2280</v>
      </c>
      <c r="C832" s="216" t="s">
        <v>2083</v>
      </c>
      <c r="D832" s="216" t="s">
        <v>453</v>
      </c>
      <c r="E832" s="217" t="s">
        <v>454</v>
      </c>
      <c r="F832" s="223">
        <v>0</v>
      </c>
      <c r="G832" s="224">
        <v>0</v>
      </c>
      <c r="H832" s="221" t="str">
        <f t="shared" si="26"/>
        <v/>
      </c>
      <c r="I832" s="221">
        <f t="shared" si="25"/>
        <v>0</v>
      </c>
      <c r="J832" s="222">
        <v>3.7711936921869</v>
      </c>
      <c r="K832" s="222">
        <v>49.9973809524</v>
      </c>
    </row>
    <row r="833" spans="1:11">
      <c r="A833" s="216" t="s">
        <v>1997</v>
      </c>
      <c r="B833" s="216" t="s">
        <v>419</v>
      </c>
      <c r="C833" s="216" t="s">
        <v>1828</v>
      </c>
      <c r="D833" s="216" t="s">
        <v>452</v>
      </c>
      <c r="E833" s="217" t="s">
        <v>2194</v>
      </c>
      <c r="F833" s="223">
        <v>0</v>
      </c>
      <c r="G833" s="224">
        <v>1.51416E-2</v>
      </c>
      <c r="H833" s="221">
        <f t="shared" si="26"/>
        <v>-1</v>
      </c>
      <c r="I833" s="221">
        <f t="shared" si="25"/>
        <v>0</v>
      </c>
      <c r="J833" s="222">
        <v>25.180800300000001</v>
      </c>
      <c r="K833" s="222">
        <v>49.9989047619</v>
      </c>
    </row>
    <row r="834" spans="1:11">
      <c r="A834" s="216" t="s">
        <v>616</v>
      </c>
      <c r="B834" s="216" t="s">
        <v>617</v>
      </c>
      <c r="C834" s="216" t="s">
        <v>1399</v>
      </c>
      <c r="D834" s="216" t="s">
        <v>452</v>
      </c>
      <c r="E834" s="217" t="s">
        <v>2194</v>
      </c>
      <c r="F834" s="223">
        <v>0</v>
      </c>
      <c r="G834" s="224">
        <v>2.4191999999999998E-3</v>
      </c>
      <c r="H834" s="221">
        <f t="shared" si="26"/>
        <v>-1</v>
      </c>
      <c r="I834" s="221">
        <f t="shared" si="25"/>
        <v>0</v>
      </c>
      <c r="J834" s="222">
        <v>10.10011422</v>
      </c>
      <c r="K834" s="222">
        <v>50.105476190499999</v>
      </c>
    </row>
    <row r="835" spans="1:11">
      <c r="A835" s="216" t="s">
        <v>999</v>
      </c>
      <c r="B835" s="216" t="s">
        <v>425</v>
      </c>
      <c r="C835" s="216" t="s">
        <v>1828</v>
      </c>
      <c r="D835" s="216" t="s">
        <v>452</v>
      </c>
      <c r="E835" s="217" t="s">
        <v>2194</v>
      </c>
      <c r="F835" s="223">
        <v>0</v>
      </c>
      <c r="G835" s="224">
        <v>0</v>
      </c>
      <c r="H835" s="221" t="str">
        <f t="shared" si="26"/>
        <v/>
      </c>
      <c r="I835" s="221">
        <f t="shared" si="25"/>
        <v>0</v>
      </c>
      <c r="J835" s="222">
        <v>17.766942030000003</v>
      </c>
      <c r="K835" s="222">
        <v>50.479863636399998</v>
      </c>
    </row>
    <row r="836" spans="1:11">
      <c r="A836" s="216" t="s">
        <v>261</v>
      </c>
      <c r="B836" s="216" t="s">
        <v>28</v>
      </c>
      <c r="C836" s="216" t="s">
        <v>1848</v>
      </c>
      <c r="D836" s="216" t="s">
        <v>453</v>
      </c>
      <c r="E836" s="217" t="s">
        <v>2194</v>
      </c>
      <c r="F836" s="223">
        <v>0</v>
      </c>
      <c r="G836" s="224">
        <v>0</v>
      </c>
      <c r="H836" s="221" t="str">
        <f t="shared" si="26"/>
        <v/>
      </c>
      <c r="I836" s="221">
        <f t="shared" si="25"/>
        <v>0</v>
      </c>
      <c r="J836" s="222">
        <v>33.579408264804897</v>
      </c>
      <c r="K836" s="222">
        <v>51.1588636364</v>
      </c>
    </row>
    <row r="837" spans="1:11">
      <c r="A837" s="216" t="s">
        <v>2113</v>
      </c>
      <c r="B837" s="216" t="s">
        <v>2114</v>
      </c>
      <c r="C837" s="216" t="s">
        <v>1828</v>
      </c>
      <c r="D837" s="216" t="s">
        <v>452</v>
      </c>
      <c r="E837" s="217" t="s">
        <v>2194</v>
      </c>
      <c r="F837" s="223">
        <v>0</v>
      </c>
      <c r="G837" s="224">
        <v>0</v>
      </c>
      <c r="H837" s="221" t="str">
        <f t="shared" si="26"/>
        <v/>
      </c>
      <c r="I837" s="221">
        <f t="shared" si="25"/>
        <v>0</v>
      </c>
      <c r="J837" s="222">
        <v>4.1059788599999996</v>
      </c>
      <c r="K837" s="222">
        <v>52.668857142900002</v>
      </c>
    </row>
    <row r="838" spans="1:11">
      <c r="A838" s="216" t="s">
        <v>995</v>
      </c>
      <c r="B838" s="216" t="s">
        <v>421</v>
      </c>
      <c r="C838" s="216" t="s">
        <v>1828</v>
      </c>
      <c r="D838" s="216" t="s">
        <v>452</v>
      </c>
      <c r="E838" s="217" t="s">
        <v>2194</v>
      </c>
      <c r="F838" s="223">
        <v>0</v>
      </c>
      <c r="G838" s="224">
        <v>0</v>
      </c>
      <c r="H838" s="221" t="str">
        <f t="shared" si="26"/>
        <v/>
      </c>
      <c r="I838" s="221">
        <f t="shared" si="25"/>
        <v>0</v>
      </c>
      <c r="J838" s="222">
        <v>6.9521316100000004</v>
      </c>
      <c r="K838" s="222">
        <v>54.147727272700003</v>
      </c>
    </row>
    <row r="839" spans="1:11">
      <c r="A839" s="216" t="s">
        <v>1880</v>
      </c>
      <c r="B839" s="216" t="s">
        <v>875</v>
      </c>
      <c r="C839" s="216" t="s">
        <v>1831</v>
      </c>
      <c r="D839" s="216" t="s">
        <v>452</v>
      </c>
      <c r="E839" s="217" t="s">
        <v>2194</v>
      </c>
      <c r="F839" s="223">
        <v>0</v>
      </c>
      <c r="G839" s="224">
        <v>2.1091250000000001</v>
      </c>
      <c r="H839" s="221">
        <f t="shared" si="26"/>
        <v>-1</v>
      </c>
      <c r="I839" s="221">
        <f t="shared" ref="I839:I880" si="27">F839/$F$881</f>
        <v>0</v>
      </c>
      <c r="J839" s="222">
        <v>464.00951964999996</v>
      </c>
      <c r="K839" s="222">
        <v>57.6813636364</v>
      </c>
    </row>
    <row r="840" spans="1:11">
      <c r="A840" s="216" t="s">
        <v>990</v>
      </c>
      <c r="B840" s="216" t="s">
        <v>2071</v>
      </c>
      <c r="C840" s="216" t="s">
        <v>1828</v>
      </c>
      <c r="D840" s="216" t="s">
        <v>452</v>
      </c>
      <c r="E840" s="217" t="s">
        <v>2194</v>
      </c>
      <c r="F840" s="223">
        <v>0</v>
      </c>
      <c r="G840" s="224">
        <v>4.5291709655367302E-2</v>
      </c>
      <c r="H840" s="221">
        <f t="shared" si="26"/>
        <v>-1</v>
      </c>
      <c r="I840" s="221">
        <f t="shared" si="27"/>
        <v>0</v>
      </c>
      <c r="J840" s="222">
        <v>40.343569497896397</v>
      </c>
      <c r="K840" s="222">
        <v>59.445428571400001</v>
      </c>
    </row>
    <row r="841" spans="1:11">
      <c r="A841" s="216" t="s">
        <v>252</v>
      </c>
      <c r="B841" s="216" t="s">
        <v>33</v>
      </c>
      <c r="C841" s="216" t="s">
        <v>1848</v>
      </c>
      <c r="D841" s="216" t="s">
        <v>1695</v>
      </c>
      <c r="E841" s="217" t="s">
        <v>2194</v>
      </c>
      <c r="F841" s="223">
        <v>0</v>
      </c>
      <c r="G841" s="224">
        <v>1.09002336</v>
      </c>
      <c r="H841" s="221">
        <f t="shared" si="26"/>
        <v>-1</v>
      </c>
      <c r="I841" s="221">
        <f t="shared" si="27"/>
        <v>0</v>
      </c>
      <c r="J841" s="222">
        <v>57.951824289999998</v>
      </c>
      <c r="K841" s="222">
        <v>60.053863636400003</v>
      </c>
    </row>
    <row r="842" spans="1:11">
      <c r="A842" s="216" t="s">
        <v>598</v>
      </c>
      <c r="B842" s="216" t="s">
        <v>599</v>
      </c>
      <c r="C842" s="216" t="s">
        <v>1830</v>
      </c>
      <c r="D842" s="216" t="s">
        <v>452</v>
      </c>
      <c r="E842" s="217" t="s">
        <v>2194</v>
      </c>
      <c r="F842" s="223">
        <v>0</v>
      </c>
      <c r="G842" s="224">
        <v>0</v>
      </c>
      <c r="H842" s="221" t="str">
        <f t="shared" ref="H842:H881" si="28">IF(ISERROR(F842/G842-1),"",((F842/G842-1)))</f>
        <v/>
      </c>
      <c r="I842" s="221">
        <f t="shared" si="27"/>
        <v>0</v>
      </c>
      <c r="J842" s="222">
        <v>0.92822318999999998</v>
      </c>
      <c r="K842" s="222">
        <v>60.332045454499998</v>
      </c>
    </row>
    <row r="843" spans="1:11">
      <c r="A843" s="216" t="s">
        <v>2142</v>
      </c>
      <c r="B843" s="216" t="s">
        <v>2143</v>
      </c>
      <c r="C843" s="216" t="s">
        <v>2083</v>
      </c>
      <c r="D843" s="216" t="s">
        <v>452</v>
      </c>
      <c r="E843" s="217" t="s">
        <v>2194</v>
      </c>
      <c r="F843" s="223">
        <v>0</v>
      </c>
      <c r="G843" s="224">
        <v>0.74490956182447898</v>
      </c>
      <c r="H843" s="221">
        <f t="shared" si="28"/>
        <v>-1</v>
      </c>
      <c r="I843" s="221">
        <f t="shared" si="27"/>
        <v>0</v>
      </c>
      <c r="J843" s="222">
        <v>643</v>
      </c>
      <c r="K843" s="222">
        <v>65.091904761899997</v>
      </c>
    </row>
    <row r="844" spans="1:11">
      <c r="A844" s="216" t="s">
        <v>2144</v>
      </c>
      <c r="B844" s="216" t="s">
        <v>2145</v>
      </c>
      <c r="C844" s="216" t="s">
        <v>2083</v>
      </c>
      <c r="D844" s="216" t="s">
        <v>452</v>
      </c>
      <c r="E844" s="217" t="s">
        <v>2194</v>
      </c>
      <c r="F844" s="223">
        <v>0</v>
      </c>
      <c r="G844" s="224">
        <v>0.334443346035248</v>
      </c>
      <c r="H844" s="221">
        <f t="shared" si="28"/>
        <v>-1</v>
      </c>
      <c r="I844" s="221">
        <f t="shared" si="27"/>
        <v>0</v>
      </c>
      <c r="J844" s="222">
        <v>48.781492499999992</v>
      </c>
      <c r="K844" s="222">
        <v>65.093809523800005</v>
      </c>
    </row>
    <row r="845" spans="1:11">
      <c r="A845" s="216" t="s">
        <v>719</v>
      </c>
      <c r="B845" s="216" t="s">
        <v>732</v>
      </c>
      <c r="C845" s="216" t="s">
        <v>1835</v>
      </c>
      <c r="D845" s="216" t="s">
        <v>452</v>
      </c>
      <c r="E845" s="217" t="s">
        <v>2194</v>
      </c>
      <c r="F845" s="223">
        <v>0</v>
      </c>
      <c r="G845" s="224">
        <v>0</v>
      </c>
      <c r="H845" s="221" t="str">
        <f t="shared" si="28"/>
        <v/>
      </c>
      <c r="I845" s="221">
        <f t="shared" si="27"/>
        <v>0</v>
      </c>
      <c r="J845" s="222">
        <v>2.81799</v>
      </c>
      <c r="K845" s="222">
        <v>67.7549090909</v>
      </c>
    </row>
    <row r="846" spans="1:11">
      <c r="A846" s="216" t="s">
        <v>2117</v>
      </c>
      <c r="B846" s="216" t="s">
        <v>2118</v>
      </c>
      <c r="C846" s="216" t="s">
        <v>1399</v>
      </c>
      <c r="D846" s="216" t="s">
        <v>452</v>
      </c>
      <c r="E846" s="217" t="s">
        <v>2194</v>
      </c>
      <c r="F846" s="223">
        <v>0</v>
      </c>
      <c r="G846" s="224">
        <v>6.3909999999999998E-4</v>
      </c>
      <c r="H846" s="221">
        <f t="shared" si="28"/>
        <v>-1</v>
      </c>
      <c r="I846" s="221">
        <f t="shared" si="27"/>
        <v>0</v>
      </c>
      <c r="J846" s="222">
        <v>2.3210000000000002</v>
      </c>
      <c r="K846" s="222">
        <v>68.858380952399997</v>
      </c>
    </row>
    <row r="847" spans="1:11">
      <c r="A847" s="216" t="s">
        <v>1725</v>
      </c>
      <c r="B847" s="216" t="s">
        <v>1726</v>
      </c>
      <c r="C847" s="216" t="s">
        <v>1833</v>
      </c>
      <c r="D847" s="216" t="s">
        <v>452</v>
      </c>
      <c r="E847" s="217" t="s">
        <v>2194</v>
      </c>
      <c r="F847" s="223">
        <v>0</v>
      </c>
      <c r="G847" s="224">
        <v>3.2690000000000002E-3</v>
      </c>
      <c r="H847" s="221">
        <f t="shared" si="28"/>
        <v>-1</v>
      </c>
      <c r="I847" s="221">
        <f t="shared" si="27"/>
        <v>0</v>
      </c>
      <c r="J847" s="222">
        <v>3.3132444907499998</v>
      </c>
      <c r="K847" s="222">
        <v>71.751809523800006</v>
      </c>
    </row>
    <row r="848" spans="1:11">
      <c r="A848" s="216" t="s">
        <v>262</v>
      </c>
      <c r="B848" s="216" t="s">
        <v>29</v>
      </c>
      <c r="C848" s="216" t="s">
        <v>1848</v>
      </c>
      <c r="D848" s="216" t="s">
        <v>1695</v>
      </c>
      <c r="E848" s="217" t="s">
        <v>2194</v>
      </c>
      <c r="F848" s="223">
        <v>0</v>
      </c>
      <c r="G848" s="224">
        <v>4.2761648374405005E-3</v>
      </c>
      <c r="H848" s="221">
        <f t="shared" si="28"/>
        <v>-1</v>
      </c>
      <c r="I848" s="221">
        <f t="shared" si="27"/>
        <v>0</v>
      </c>
      <c r="J848" s="222">
        <v>52.3446655676643</v>
      </c>
      <c r="K848" s="222">
        <v>74.593363636399999</v>
      </c>
    </row>
    <row r="849" spans="1:11">
      <c r="A849" s="216" t="s">
        <v>264</v>
      </c>
      <c r="B849" s="216" t="s">
        <v>34</v>
      </c>
      <c r="C849" s="216" t="s">
        <v>1848</v>
      </c>
      <c r="D849" s="216" t="s">
        <v>453</v>
      </c>
      <c r="E849" s="217" t="s">
        <v>2194</v>
      </c>
      <c r="F849" s="223">
        <v>0</v>
      </c>
      <c r="G849" s="224">
        <v>0</v>
      </c>
      <c r="H849" s="221" t="str">
        <f t="shared" si="28"/>
        <v/>
      </c>
      <c r="I849" s="221">
        <f t="shared" si="27"/>
        <v>0</v>
      </c>
      <c r="J849" s="222">
        <v>36.388578098966398</v>
      </c>
      <c r="K849" s="222">
        <v>75.961863636399997</v>
      </c>
    </row>
    <row r="850" spans="1:11">
      <c r="A850" s="216" t="s">
        <v>1687</v>
      </c>
      <c r="B850" s="216" t="s">
        <v>1688</v>
      </c>
      <c r="C850" s="216" t="s">
        <v>1027</v>
      </c>
      <c r="D850" s="216" t="s">
        <v>452</v>
      </c>
      <c r="E850" s="217" t="s">
        <v>2194</v>
      </c>
      <c r="F850" s="223">
        <v>0</v>
      </c>
      <c r="G850" s="224">
        <v>0</v>
      </c>
      <c r="H850" s="221" t="str">
        <f t="shared" si="28"/>
        <v/>
      </c>
      <c r="I850" s="221">
        <f t="shared" si="27"/>
        <v>0</v>
      </c>
      <c r="J850" s="222">
        <v>12.37975758</v>
      </c>
      <c r="K850" s="222">
        <v>77.308142857099995</v>
      </c>
    </row>
    <row r="851" spans="1:11">
      <c r="A851" s="216" t="s">
        <v>1685</v>
      </c>
      <c r="B851" s="216" t="s">
        <v>1686</v>
      </c>
      <c r="C851" s="216" t="s">
        <v>1027</v>
      </c>
      <c r="D851" s="216" t="s">
        <v>452</v>
      </c>
      <c r="E851" s="217" t="s">
        <v>2194</v>
      </c>
      <c r="F851" s="223">
        <v>0</v>
      </c>
      <c r="G851" s="224">
        <v>7.9150000000000002E-3</v>
      </c>
      <c r="H851" s="221">
        <f t="shared" si="28"/>
        <v>-1</v>
      </c>
      <c r="I851" s="221">
        <f t="shared" si="27"/>
        <v>0</v>
      </c>
      <c r="J851" s="222">
        <v>64.834420800000004</v>
      </c>
      <c r="K851" s="222">
        <v>77.3795238095</v>
      </c>
    </row>
    <row r="852" spans="1:11">
      <c r="A852" s="216" t="s">
        <v>336</v>
      </c>
      <c r="B852" s="216" t="s">
        <v>337</v>
      </c>
      <c r="C852" s="216" t="s">
        <v>347</v>
      </c>
      <c r="D852" s="216" t="s">
        <v>453</v>
      </c>
      <c r="E852" s="217" t="s">
        <v>2194</v>
      </c>
      <c r="F852" s="223">
        <v>0</v>
      </c>
      <c r="G852" s="224">
        <v>0.18477935000000001</v>
      </c>
      <c r="H852" s="221">
        <f t="shared" si="28"/>
        <v>-1</v>
      </c>
      <c r="I852" s="221">
        <f t="shared" si="27"/>
        <v>0</v>
      </c>
      <c r="J852" s="222">
        <v>6.8239999999999998</v>
      </c>
      <c r="K852" s="222">
        <v>78.040272727300007</v>
      </c>
    </row>
    <row r="853" spans="1:11">
      <c r="A853" s="216" t="s">
        <v>2430</v>
      </c>
      <c r="B853" s="216" t="s">
        <v>2435</v>
      </c>
      <c r="C853" s="216" t="s">
        <v>1027</v>
      </c>
      <c r="D853" s="216" t="s">
        <v>452</v>
      </c>
      <c r="E853" s="217" t="s">
        <v>2194</v>
      </c>
      <c r="F853" s="223">
        <v>0</v>
      </c>
      <c r="G853" s="224"/>
      <c r="H853" s="221" t="str">
        <f t="shared" si="28"/>
        <v/>
      </c>
      <c r="I853" s="221">
        <f t="shared" si="27"/>
        <v>0</v>
      </c>
      <c r="J853" s="222">
        <v>3.1785728099999999</v>
      </c>
      <c r="K853" s="222">
        <v>80.207599999999999</v>
      </c>
    </row>
    <row r="854" spans="1:11">
      <c r="A854" s="216" t="s">
        <v>988</v>
      </c>
      <c r="B854" s="216" t="s">
        <v>2072</v>
      </c>
      <c r="C854" s="216" t="s">
        <v>1828</v>
      </c>
      <c r="D854" s="216" t="s">
        <v>452</v>
      </c>
      <c r="E854" s="217" t="s">
        <v>2194</v>
      </c>
      <c r="F854" s="223">
        <v>0</v>
      </c>
      <c r="G854" s="224">
        <v>2.503412256267E-4</v>
      </c>
      <c r="H854" s="221">
        <f t="shared" si="28"/>
        <v>-1</v>
      </c>
      <c r="I854" s="221">
        <f t="shared" si="27"/>
        <v>0</v>
      </c>
      <c r="J854" s="222">
        <v>15.088629918452401</v>
      </c>
      <c r="K854" s="222">
        <v>80.651476190500006</v>
      </c>
    </row>
    <row r="855" spans="1:11">
      <c r="A855" s="216" t="s">
        <v>991</v>
      </c>
      <c r="B855" s="216" t="s">
        <v>2074</v>
      </c>
      <c r="C855" s="216" t="s">
        <v>1828</v>
      </c>
      <c r="D855" s="216" t="s">
        <v>452</v>
      </c>
      <c r="E855" s="217" t="s">
        <v>2194</v>
      </c>
      <c r="F855" s="223">
        <v>0</v>
      </c>
      <c r="G855" s="224">
        <v>0</v>
      </c>
      <c r="H855" s="221" t="str">
        <f t="shared" si="28"/>
        <v/>
      </c>
      <c r="I855" s="221">
        <f t="shared" si="27"/>
        <v>0</v>
      </c>
      <c r="J855" s="222">
        <v>3.4467969404835004</v>
      </c>
      <c r="K855" s="222">
        <v>82.165857142899995</v>
      </c>
    </row>
    <row r="856" spans="1:11">
      <c r="A856" s="216" t="s">
        <v>1403</v>
      </c>
      <c r="B856" s="216" t="s">
        <v>628</v>
      </c>
      <c r="C856" s="216" t="s">
        <v>1399</v>
      </c>
      <c r="D856" s="216" t="s">
        <v>452</v>
      </c>
      <c r="E856" s="217" t="s">
        <v>2194</v>
      </c>
      <c r="F856" s="223">
        <v>0</v>
      </c>
      <c r="G856" s="224">
        <v>0</v>
      </c>
      <c r="H856" s="221" t="str">
        <f t="shared" si="28"/>
        <v/>
      </c>
      <c r="I856" s="221">
        <f t="shared" si="27"/>
        <v>0</v>
      </c>
      <c r="J856" s="222">
        <v>5.87308757</v>
      </c>
      <c r="K856" s="222">
        <v>83.256571428599997</v>
      </c>
    </row>
    <row r="857" spans="1:11">
      <c r="A857" s="216" t="s">
        <v>989</v>
      </c>
      <c r="B857" s="216" t="s">
        <v>2073</v>
      </c>
      <c r="C857" s="216" t="s">
        <v>1828</v>
      </c>
      <c r="D857" s="216" t="s">
        <v>452</v>
      </c>
      <c r="E857" s="217" t="s">
        <v>2194</v>
      </c>
      <c r="F857" s="223">
        <v>0</v>
      </c>
      <c r="G857" s="224">
        <v>6.4702214411247794E-2</v>
      </c>
      <c r="H857" s="221">
        <f t="shared" si="28"/>
        <v>-1</v>
      </c>
      <c r="I857" s="221">
        <f t="shared" si="27"/>
        <v>0</v>
      </c>
      <c r="J857" s="222">
        <v>63.284208037714791</v>
      </c>
      <c r="K857" s="222">
        <v>83.346050000000005</v>
      </c>
    </row>
    <row r="858" spans="1:11">
      <c r="A858" s="216" t="s">
        <v>2431</v>
      </c>
      <c r="B858" s="216" t="s">
        <v>2436</v>
      </c>
      <c r="C858" s="216" t="s">
        <v>1027</v>
      </c>
      <c r="D858" s="216" t="s">
        <v>452</v>
      </c>
      <c r="E858" s="217" t="s">
        <v>2194</v>
      </c>
      <c r="F858" s="223">
        <v>0</v>
      </c>
      <c r="G858" s="224"/>
      <c r="H858" s="221" t="str">
        <f t="shared" si="28"/>
        <v/>
      </c>
      <c r="I858" s="221">
        <f t="shared" si="27"/>
        <v>0</v>
      </c>
      <c r="J858" s="222">
        <v>3.2892551999999999</v>
      </c>
      <c r="K858" s="222">
        <v>85.713999999999999</v>
      </c>
    </row>
    <row r="859" spans="1:11">
      <c r="A859" s="216" t="s">
        <v>2428</v>
      </c>
      <c r="B859" s="216" t="s">
        <v>2433</v>
      </c>
      <c r="C859" s="216" t="s">
        <v>1027</v>
      </c>
      <c r="D859" s="216" t="s">
        <v>452</v>
      </c>
      <c r="E859" s="217" t="s">
        <v>2194</v>
      </c>
      <c r="F859" s="223">
        <v>0</v>
      </c>
      <c r="G859" s="224"/>
      <c r="H859" s="221" t="str">
        <f t="shared" si="28"/>
        <v/>
      </c>
      <c r="I859" s="221">
        <f t="shared" si="27"/>
        <v>0</v>
      </c>
      <c r="J859" s="222">
        <v>3.5049376999999997</v>
      </c>
      <c r="K859" s="222">
        <v>87.318799999999996</v>
      </c>
    </row>
    <row r="860" spans="1:11">
      <c r="A860" s="216" t="s">
        <v>660</v>
      </c>
      <c r="B860" s="216" t="s">
        <v>661</v>
      </c>
      <c r="C860" s="216" t="s">
        <v>1829</v>
      </c>
      <c r="D860" s="216" t="s">
        <v>452</v>
      </c>
      <c r="E860" s="217" t="s">
        <v>2194</v>
      </c>
      <c r="F860" s="223">
        <v>0</v>
      </c>
      <c r="G860" s="224">
        <v>14.093279939999999</v>
      </c>
      <c r="H860" s="221">
        <f t="shared" si="28"/>
        <v>-1</v>
      </c>
      <c r="I860" s="221">
        <f t="shared" si="27"/>
        <v>0</v>
      </c>
      <c r="J860" s="222">
        <v>9.3748148699999998</v>
      </c>
      <c r="K860" s="222">
        <v>90.005523809500005</v>
      </c>
    </row>
    <row r="861" spans="1:11">
      <c r="A861" s="216" t="s">
        <v>2133</v>
      </c>
      <c r="B861" s="216" t="s">
        <v>2134</v>
      </c>
      <c r="C861" s="216" t="s">
        <v>1399</v>
      </c>
      <c r="D861" s="216" t="s">
        <v>452</v>
      </c>
      <c r="E861" s="217" t="s">
        <v>2194</v>
      </c>
      <c r="F861" s="223">
        <v>0</v>
      </c>
      <c r="G861" s="224">
        <v>0</v>
      </c>
      <c r="H861" s="221" t="str">
        <f t="shared" si="28"/>
        <v/>
      </c>
      <c r="I861" s="221">
        <f t="shared" si="27"/>
        <v>0</v>
      </c>
      <c r="J861" s="222">
        <v>2.6730750014739</v>
      </c>
      <c r="K861" s="222">
        <v>90.344190476199998</v>
      </c>
    </row>
    <row r="862" spans="1:11">
      <c r="A862" s="216" t="s">
        <v>1731</v>
      </c>
      <c r="B862" s="216" t="s">
        <v>1732</v>
      </c>
      <c r="C862" s="216" t="s">
        <v>1833</v>
      </c>
      <c r="D862" s="216" t="s">
        <v>452</v>
      </c>
      <c r="E862" s="217" t="s">
        <v>2194</v>
      </c>
      <c r="F862" s="223">
        <v>0</v>
      </c>
      <c r="G862" s="224">
        <v>1.4519999999999999E-3</v>
      </c>
      <c r="H862" s="221">
        <f t="shared" si="28"/>
        <v>-1</v>
      </c>
      <c r="I862" s="221">
        <f t="shared" si="27"/>
        <v>0</v>
      </c>
      <c r="J862" s="222">
        <v>3.1322833964999997</v>
      </c>
      <c r="K862" s="222">
        <v>92.736333333299996</v>
      </c>
    </row>
    <row r="863" spans="1:11">
      <c r="A863" s="216" t="s">
        <v>602</v>
      </c>
      <c r="B863" s="216" t="s">
        <v>603</v>
      </c>
      <c r="C863" s="216" t="s">
        <v>1835</v>
      </c>
      <c r="D863" s="216" t="s">
        <v>452</v>
      </c>
      <c r="E863" s="217" t="s">
        <v>2194</v>
      </c>
      <c r="F863" s="223">
        <v>0</v>
      </c>
      <c r="G863" s="224">
        <v>0.84209670999999997</v>
      </c>
      <c r="H863" s="221">
        <f t="shared" si="28"/>
        <v>-1</v>
      </c>
      <c r="I863" s="221">
        <f t="shared" si="27"/>
        <v>0</v>
      </c>
      <c r="J863" s="222">
        <v>4.6655100000000003</v>
      </c>
      <c r="K863" s="222">
        <v>93.750227272700002</v>
      </c>
    </row>
    <row r="864" spans="1:11">
      <c r="A864" s="216" t="s">
        <v>55</v>
      </c>
      <c r="B864" s="216" t="s">
        <v>771</v>
      </c>
      <c r="C864" s="216" t="s">
        <v>1831</v>
      </c>
      <c r="D864" s="216" t="s">
        <v>452</v>
      </c>
      <c r="E864" s="217" t="s">
        <v>2194</v>
      </c>
      <c r="F864" s="223">
        <v>0</v>
      </c>
      <c r="G864" s="224">
        <v>1.6260000000000001E-3</v>
      </c>
      <c r="H864" s="221">
        <f t="shared" si="28"/>
        <v>-1</v>
      </c>
      <c r="I864" s="221">
        <f t="shared" si="27"/>
        <v>0</v>
      </c>
      <c r="J864" s="222">
        <v>4.0559017200000005</v>
      </c>
      <c r="K864" s="222">
        <v>95.907380952400004</v>
      </c>
    </row>
    <row r="865" spans="1:11">
      <c r="A865" s="216" t="s">
        <v>377</v>
      </c>
      <c r="B865" s="216" t="s">
        <v>378</v>
      </c>
      <c r="C865" s="216" t="s">
        <v>2083</v>
      </c>
      <c r="D865" s="216" t="s">
        <v>453</v>
      </c>
      <c r="E865" s="217" t="s">
        <v>454</v>
      </c>
      <c r="F865" s="223">
        <v>0</v>
      </c>
      <c r="G865" s="224">
        <v>0.65775657999999992</v>
      </c>
      <c r="H865" s="221">
        <f t="shared" si="28"/>
        <v>-1</v>
      </c>
      <c r="I865" s="221">
        <f t="shared" si="27"/>
        <v>0</v>
      </c>
      <c r="J865" s="222">
        <v>14.816555841677399</v>
      </c>
      <c r="K865" s="222">
        <v>96.741619047599997</v>
      </c>
    </row>
    <row r="866" spans="1:11">
      <c r="A866" s="216" t="s">
        <v>306</v>
      </c>
      <c r="B866" s="216" t="s">
        <v>314</v>
      </c>
      <c r="C866" s="216" t="s">
        <v>2083</v>
      </c>
      <c r="D866" s="216" t="s">
        <v>452</v>
      </c>
      <c r="E866" s="217" t="s">
        <v>2194</v>
      </c>
      <c r="F866" s="223">
        <v>0</v>
      </c>
      <c r="G866" s="224">
        <v>0</v>
      </c>
      <c r="H866" s="221" t="str">
        <f t="shared" si="28"/>
        <v/>
      </c>
      <c r="I866" s="221">
        <f t="shared" si="27"/>
        <v>0</v>
      </c>
      <c r="J866" s="222">
        <v>9.2697079999999996</v>
      </c>
      <c r="K866" s="222">
        <v>99.750571428599997</v>
      </c>
    </row>
    <row r="867" spans="1:11">
      <c r="A867" s="216" t="s">
        <v>671</v>
      </c>
      <c r="B867" s="216" t="s">
        <v>1170</v>
      </c>
      <c r="C867" s="216" t="s">
        <v>2083</v>
      </c>
      <c r="D867" s="216" t="s">
        <v>452</v>
      </c>
      <c r="E867" s="217" t="s">
        <v>2194</v>
      </c>
      <c r="F867" s="223">
        <v>0</v>
      </c>
      <c r="G867" s="224">
        <v>0</v>
      </c>
      <c r="H867" s="221" t="str">
        <f t="shared" si="28"/>
        <v/>
      </c>
      <c r="I867" s="221">
        <f t="shared" si="27"/>
        <v>0</v>
      </c>
      <c r="J867" s="222">
        <v>10.583753639999999</v>
      </c>
      <c r="K867" s="222">
        <v>99.750789473699996</v>
      </c>
    </row>
    <row r="868" spans="1:11">
      <c r="A868" s="216" t="s">
        <v>986</v>
      </c>
      <c r="B868" s="216" t="s">
        <v>987</v>
      </c>
      <c r="C868" s="216" t="s">
        <v>2083</v>
      </c>
      <c r="D868" s="216" t="s">
        <v>452</v>
      </c>
      <c r="E868" s="217" t="s">
        <v>2194</v>
      </c>
      <c r="F868" s="223">
        <v>0</v>
      </c>
      <c r="G868" s="224">
        <v>0</v>
      </c>
      <c r="H868" s="221" t="str">
        <f t="shared" si="28"/>
        <v/>
      </c>
      <c r="I868" s="221">
        <f t="shared" si="27"/>
        <v>0</v>
      </c>
      <c r="J868" s="222">
        <v>7.4219999999999997</v>
      </c>
      <c r="K868" s="222">
        <v>99.770285714300002</v>
      </c>
    </row>
    <row r="869" spans="1:11">
      <c r="A869" s="216" t="s">
        <v>984</v>
      </c>
      <c r="B869" s="216" t="s">
        <v>985</v>
      </c>
      <c r="C869" s="216" t="s">
        <v>2083</v>
      </c>
      <c r="D869" s="216" t="s">
        <v>452</v>
      </c>
      <c r="E869" s="217" t="s">
        <v>2194</v>
      </c>
      <c r="F869" s="223">
        <v>0</v>
      </c>
      <c r="G869" s="224">
        <v>0</v>
      </c>
      <c r="H869" s="221" t="str">
        <f t="shared" si="28"/>
        <v/>
      </c>
      <c r="I869" s="221">
        <f t="shared" si="27"/>
        <v>0</v>
      </c>
      <c r="J869" s="222">
        <v>25.46566</v>
      </c>
      <c r="K869" s="222">
        <v>99.787857142899995</v>
      </c>
    </row>
    <row r="870" spans="1:11">
      <c r="A870" s="216" t="s">
        <v>1670</v>
      </c>
      <c r="B870" s="216" t="s">
        <v>1671</v>
      </c>
      <c r="C870" s="216" t="s">
        <v>1027</v>
      </c>
      <c r="D870" s="216" t="s">
        <v>452</v>
      </c>
      <c r="E870" s="217" t="s">
        <v>2194</v>
      </c>
      <c r="F870" s="223">
        <v>0</v>
      </c>
      <c r="G870" s="224">
        <v>3.2654144900000004</v>
      </c>
      <c r="H870" s="221">
        <f t="shared" si="28"/>
        <v>-1</v>
      </c>
      <c r="I870" s="221">
        <f t="shared" si="27"/>
        <v>0</v>
      </c>
      <c r="J870" s="222">
        <v>3.5685325117133622</v>
      </c>
      <c r="K870" s="222">
        <v>103.7021818182</v>
      </c>
    </row>
    <row r="871" spans="1:11">
      <c r="A871" s="216" t="s">
        <v>170</v>
      </c>
      <c r="B871" s="216" t="s">
        <v>171</v>
      </c>
      <c r="C871" s="216" t="s">
        <v>1836</v>
      </c>
      <c r="D871" s="216" t="s">
        <v>453</v>
      </c>
      <c r="E871" s="217" t="s">
        <v>454</v>
      </c>
      <c r="F871" s="223">
        <v>0</v>
      </c>
      <c r="G871" s="224">
        <v>5.13E-6</v>
      </c>
      <c r="H871" s="221">
        <f t="shared" si="28"/>
        <v>-1</v>
      </c>
      <c r="I871" s="221">
        <f t="shared" si="27"/>
        <v>0</v>
      </c>
      <c r="J871" s="222">
        <v>9.2545251414000003</v>
      </c>
      <c r="K871" s="222">
        <v>109.986047619</v>
      </c>
    </row>
    <row r="872" spans="1:11">
      <c r="A872" s="216" t="s">
        <v>1152</v>
      </c>
      <c r="B872" s="216" t="s">
        <v>1153</v>
      </c>
      <c r="C872" s="216" t="s">
        <v>1834</v>
      </c>
      <c r="D872" s="216" t="s">
        <v>453</v>
      </c>
      <c r="E872" s="217" t="s">
        <v>454</v>
      </c>
      <c r="F872" s="223">
        <v>0</v>
      </c>
      <c r="G872" s="224">
        <v>3.1800000000000001E-3</v>
      </c>
      <c r="H872" s="221">
        <f t="shared" si="28"/>
        <v>-1</v>
      </c>
      <c r="I872" s="221">
        <f t="shared" si="27"/>
        <v>0</v>
      </c>
      <c r="J872" s="222">
        <v>18.895110659999997</v>
      </c>
      <c r="K872" s="222">
        <v>133.1225454545</v>
      </c>
    </row>
    <row r="873" spans="1:11">
      <c r="A873" s="216" t="s">
        <v>2163</v>
      </c>
      <c r="B873" s="216" t="s">
        <v>2184</v>
      </c>
      <c r="C873" s="216" t="s">
        <v>1399</v>
      </c>
      <c r="D873" s="216" t="s">
        <v>452</v>
      </c>
      <c r="E873" s="217" t="s">
        <v>2194</v>
      </c>
      <c r="F873" s="223">
        <v>0</v>
      </c>
      <c r="G873" s="224">
        <v>0</v>
      </c>
      <c r="H873" s="221" t="str">
        <f t="shared" si="28"/>
        <v/>
      </c>
      <c r="I873" s="221">
        <f t="shared" si="27"/>
        <v>0</v>
      </c>
      <c r="J873" s="222">
        <v>3.1217811521858998</v>
      </c>
      <c r="K873" s="222">
        <v>146.28985714289999</v>
      </c>
    </row>
    <row r="874" spans="1:11">
      <c r="A874" s="216" t="s">
        <v>275</v>
      </c>
      <c r="B874" s="216" t="s">
        <v>22</v>
      </c>
      <c r="C874" s="216" t="s">
        <v>1848</v>
      </c>
      <c r="D874" s="216" t="s">
        <v>1695</v>
      </c>
      <c r="E874" s="217" t="s">
        <v>2194</v>
      </c>
      <c r="F874" s="223">
        <v>0</v>
      </c>
      <c r="G874" s="224">
        <v>0.10110871</v>
      </c>
      <c r="H874" s="221">
        <f t="shared" si="28"/>
        <v>-1</v>
      </c>
      <c r="I874" s="221">
        <f t="shared" si="27"/>
        <v>0</v>
      </c>
      <c r="J874" s="222">
        <v>21.540054530296501</v>
      </c>
      <c r="K874" s="222">
        <v>162.5275238095</v>
      </c>
    </row>
    <row r="875" spans="1:11">
      <c r="A875" s="216" t="s">
        <v>2161</v>
      </c>
      <c r="B875" s="216" t="s">
        <v>2182</v>
      </c>
      <c r="C875" s="216" t="s">
        <v>1399</v>
      </c>
      <c r="D875" s="216" t="s">
        <v>452</v>
      </c>
      <c r="E875" s="217" t="s">
        <v>2194</v>
      </c>
      <c r="F875" s="223">
        <v>0</v>
      </c>
      <c r="G875" s="224">
        <v>8.4239999999999992E-3</v>
      </c>
      <c r="H875" s="221">
        <f t="shared" si="28"/>
        <v>-1</v>
      </c>
      <c r="I875" s="221">
        <f t="shared" si="27"/>
        <v>0</v>
      </c>
      <c r="J875" s="222">
        <v>3.3161718356612999</v>
      </c>
      <c r="K875" s="222">
        <v>169.1574285714</v>
      </c>
    </row>
    <row r="876" spans="1:11">
      <c r="A876" s="216" t="s">
        <v>702</v>
      </c>
      <c r="B876" s="216" t="s">
        <v>703</v>
      </c>
      <c r="C876" s="216" t="s">
        <v>704</v>
      </c>
      <c r="D876" s="216" t="s">
        <v>452</v>
      </c>
      <c r="E876" s="217" t="s">
        <v>2194</v>
      </c>
      <c r="F876" s="223">
        <v>0</v>
      </c>
      <c r="G876" s="224">
        <v>9.9137999999999987E-3</v>
      </c>
      <c r="H876" s="221">
        <f t="shared" si="28"/>
        <v>-1</v>
      </c>
      <c r="I876" s="221">
        <f t="shared" si="27"/>
        <v>0</v>
      </c>
      <c r="J876" s="222">
        <v>23.16147556</v>
      </c>
      <c r="K876" s="222">
        <v>179.85695238100001</v>
      </c>
    </row>
    <row r="877" spans="1:11">
      <c r="A877" s="216" t="s">
        <v>2159</v>
      </c>
      <c r="B877" s="216" t="s">
        <v>2180</v>
      </c>
      <c r="C877" s="216" t="s">
        <v>1399</v>
      </c>
      <c r="D877" s="216" t="s">
        <v>452</v>
      </c>
      <c r="E877" s="217" t="s">
        <v>2194</v>
      </c>
      <c r="F877" s="223">
        <v>0</v>
      </c>
      <c r="G877" s="224">
        <v>2.4502500000000002E-3</v>
      </c>
      <c r="H877" s="221">
        <f t="shared" si="28"/>
        <v>-1</v>
      </c>
      <c r="I877" s="221">
        <f t="shared" si="27"/>
        <v>0</v>
      </c>
      <c r="J877" s="222">
        <v>3.1886783670923999</v>
      </c>
      <c r="K877" s="222">
        <v>191.60642857139999</v>
      </c>
    </row>
    <row r="878" spans="1:11">
      <c r="A878" s="216" t="s">
        <v>2155</v>
      </c>
      <c r="B878" s="216" t="s">
        <v>2176</v>
      </c>
      <c r="C878" s="216" t="s">
        <v>1399</v>
      </c>
      <c r="D878" s="216" t="s">
        <v>452</v>
      </c>
      <c r="E878" s="217" t="s">
        <v>2194</v>
      </c>
      <c r="F878" s="223">
        <v>0</v>
      </c>
      <c r="G878" s="224">
        <v>0</v>
      </c>
      <c r="H878" s="221" t="str">
        <f t="shared" si="28"/>
        <v/>
      </c>
      <c r="I878" s="221">
        <f t="shared" si="27"/>
        <v>0</v>
      </c>
      <c r="J878" s="222">
        <v>3.0498755710383003</v>
      </c>
      <c r="K878" s="222">
        <v>219.63233333330001</v>
      </c>
    </row>
    <row r="879" spans="1:11">
      <c r="A879" s="216" t="s">
        <v>2160</v>
      </c>
      <c r="B879" s="216" t="s">
        <v>2181</v>
      </c>
      <c r="C879" s="216" t="s">
        <v>1399</v>
      </c>
      <c r="D879" s="216" t="s">
        <v>452</v>
      </c>
      <c r="E879" s="217" t="s">
        <v>2194</v>
      </c>
      <c r="F879" s="223">
        <v>0</v>
      </c>
      <c r="G879" s="224">
        <v>0</v>
      </c>
      <c r="H879" s="221" t="str">
        <f t="shared" si="28"/>
        <v/>
      </c>
      <c r="I879" s="221">
        <f t="shared" si="27"/>
        <v>0</v>
      </c>
      <c r="J879" s="222">
        <v>3.3977246746473</v>
      </c>
      <c r="K879" s="222">
        <v>244.80942857139999</v>
      </c>
    </row>
    <row r="880" spans="1:11">
      <c r="A880" s="216" t="s">
        <v>2429</v>
      </c>
      <c r="B880" s="216" t="s">
        <v>2434</v>
      </c>
      <c r="C880" s="216" t="s">
        <v>1027</v>
      </c>
      <c r="D880" s="216" t="s">
        <v>452</v>
      </c>
      <c r="E880" s="217" t="s">
        <v>2194</v>
      </c>
      <c r="F880" s="229">
        <v>0</v>
      </c>
      <c r="G880" s="230"/>
      <c r="H880" s="231" t="str">
        <f t="shared" si="28"/>
        <v/>
      </c>
      <c r="I880" s="221">
        <f t="shared" si="27"/>
        <v>0</v>
      </c>
      <c r="J880" s="222" t="s">
        <v>2438</v>
      </c>
      <c r="K880" s="222" t="s">
        <v>2438</v>
      </c>
    </row>
    <row r="881" spans="1:11">
      <c r="A881" s="232" t="s">
        <v>62</v>
      </c>
      <c r="B881" s="233">
        <f>COUNTA(B7:B880)</f>
        <v>874</v>
      </c>
      <c r="C881" s="233"/>
      <c r="D881" s="233"/>
      <c r="E881" s="234"/>
      <c r="F881" s="235">
        <f>SUM(F7:F880)</f>
        <v>18293.854646759479</v>
      </c>
      <c r="G881" s="236">
        <f>SUM(G7:G880)</f>
        <v>26992.36957006442</v>
      </c>
      <c r="H881" s="237">
        <f t="shared" si="28"/>
        <v>-0.32225829231946834</v>
      </c>
      <c r="I881" s="238">
        <f>SUM(I7:I880)</f>
        <v>1.0000000000000024</v>
      </c>
      <c r="J881" s="239">
        <v>151628.26109271788</v>
      </c>
      <c r="K881" s="240"/>
    </row>
    <row r="882" spans="1:11">
      <c r="A882" s="241"/>
      <c r="B882" s="241"/>
      <c r="C882" s="241"/>
      <c r="D882" s="241"/>
      <c r="E882" s="241"/>
      <c r="F882" s="241"/>
      <c r="G882" s="241"/>
      <c r="H882" s="242"/>
      <c r="I882" s="243"/>
    </row>
    <row r="883" spans="1:11">
      <c r="A883" s="197" t="s">
        <v>626</v>
      </c>
      <c r="B883" s="241"/>
      <c r="C883" s="241"/>
      <c r="D883" s="241"/>
      <c r="E883" s="241"/>
      <c r="F883" s="241"/>
      <c r="G883" s="241"/>
      <c r="H883" s="242"/>
      <c r="I883" s="241"/>
    </row>
    <row r="884" spans="1:11">
      <c r="A884" s="241"/>
      <c r="B884" s="241"/>
      <c r="C884" s="241"/>
      <c r="D884" s="241"/>
      <c r="E884" s="241"/>
      <c r="F884" s="241"/>
      <c r="G884" s="241"/>
      <c r="H884" s="242"/>
      <c r="I884" s="241"/>
    </row>
    <row r="885" spans="1:11">
      <c r="A885" s="244" t="s">
        <v>133</v>
      </c>
      <c r="B885" s="241"/>
      <c r="C885" s="241"/>
      <c r="D885" s="241"/>
      <c r="E885" s="241"/>
      <c r="F885" s="241"/>
      <c r="G885" s="241"/>
      <c r="H885" s="242"/>
      <c r="I885" s="241"/>
    </row>
    <row r="886" spans="1:11">
      <c r="A886" s="241"/>
      <c r="B886" s="241"/>
      <c r="C886" s="241"/>
      <c r="D886" s="241"/>
      <c r="E886" s="241"/>
      <c r="F886" s="241"/>
      <c r="G886" s="241"/>
      <c r="H886" s="242"/>
      <c r="I886" s="241"/>
    </row>
    <row r="887" spans="1:11">
      <c r="A887" s="241"/>
      <c r="B887" s="241"/>
      <c r="C887" s="241"/>
      <c r="D887" s="241"/>
      <c r="E887" s="241"/>
      <c r="F887" s="241"/>
      <c r="G887" s="241"/>
      <c r="H887" s="242"/>
      <c r="I887" s="241"/>
    </row>
    <row r="888" spans="1:11">
      <c r="A888" s="241"/>
      <c r="B888" s="241"/>
      <c r="C888" s="241"/>
      <c r="D888" s="241"/>
      <c r="E888" s="241"/>
      <c r="F888" s="241"/>
      <c r="G888" s="241"/>
      <c r="H888" s="242"/>
      <c r="I888" s="241"/>
    </row>
    <row r="889" spans="1:11">
      <c r="A889" s="241"/>
      <c r="B889" s="241"/>
      <c r="C889" s="241"/>
      <c r="D889" s="241"/>
      <c r="E889" s="241"/>
      <c r="F889" s="241"/>
      <c r="G889" s="241"/>
    </row>
    <row r="890" spans="1:11">
      <c r="A890" s="241"/>
      <c r="B890" s="241"/>
      <c r="C890" s="241"/>
      <c r="D890" s="241"/>
      <c r="E890" s="241"/>
      <c r="F890" s="241"/>
      <c r="G890" s="241"/>
    </row>
    <row r="891" spans="1:11">
      <c r="A891" s="241"/>
      <c r="B891" s="241"/>
      <c r="C891" s="241"/>
      <c r="D891" s="241"/>
      <c r="E891" s="241"/>
      <c r="F891" s="241"/>
      <c r="G891" s="241"/>
    </row>
    <row r="892" spans="1:11">
      <c r="A892" s="241"/>
      <c r="B892" s="241"/>
      <c r="C892" s="241"/>
      <c r="D892" s="241"/>
      <c r="E892" s="241"/>
      <c r="F892" s="241"/>
      <c r="G892" s="241"/>
    </row>
    <row r="893" spans="1:11">
      <c r="A893" s="241"/>
      <c r="B893" s="241"/>
      <c r="C893" s="241"/>
      <c r="D893" s="241"/>
      <c r="E893" s="241"/>
      <c r="F893" s="241"/>
      <c r="G893" s="241"/>
    </row>
    <row r="894" spans="1:11">
      <c r="A894" s="241"/>
      <c r="B894" s="241"/>
      <c r="C894" s="241"/>
      <c r="D894" s="241"/>
      <c r="E894" s="241"/>
      <c r="F894" s="241"/>
      <c r="G894" s="241"/>
    </row>
    <row r="895" spans="1:11">
      <c r="A895" s="241"/>
      <c r="B895" s="241"/>
      <c r="C895" s="241"/>
      <c r="D895" s="241"/>
      <c r="E895" s="241"/>
      <c r="F895" s="241"/>
      <c r="G895" s="241"/>
    </row>
    <row r="896" spans="1:11">
      <c r="A896" s="241"/>
      <c r="B896" s="241"/>
      <c r="C896" s="241"/>
      <c r="D896" s="241"/>
      <c r="E896" s="241"/>
      <c r="F896" s="241"/>
      <c r="G896" s="241"/>
    </row>
  </sheetData>
  <autoFilter ref="A6:K881"/>
  <mergeCells count="1">
    <mergeCell ref="F5:H5"/>
  </mergeCells>
  <pageMargins left="0.75" right="0.75" top="1" bottom="1" header="0.5" footer="0.5"/>
  <pageSetup paperSize="9" scale="51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96"/>
  <sheetViews>
    <sheetView showGridLines="0" workbookViewId="0">
      <selection activeCell="C36" sqref="C36"/>
    </sheetView>
  </sheetViews>
  <sheetFormatPr defaultRowHeight="1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88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>
      <c r="A1" s="41" t="s">
        <v>627</v>
      </c>
      <c r="B1" s="4"/>
      <c r="C1" s="4"/>
      <c r="I1" s="22"/>
      <c r="J1" s="22"/>
      <c r="K1" s="23"/>
      <c r="L1" s="22"/>
    </row>
    <row r="2" spans="1:15" ht="15.75" customHeight="1">
      <c r="A2" s="14" t="s">
        <v>2426</v>
      </c>
      <c r="B2" s="5"/>
      <c r="C2" s="5"/>
      <c r="F2" s="87"/>
      <c r="H2" s="87"/>
      <c r="I2" s="22"/>
      <c r="J2" s="22"/>
      <c r="K2" s="23"/>
      <c r="L2" s="22"/>
    </row>
    <row r="3" spans="1:15" ht="12" customHeight="1">
      <c r="A3" s="14"/>
      <c r="B3" s="5"/>
      <c r="C3" s="5"/>
      <c r="I3" s="22"/>
      <c r="J3" s="22"/>
      <c r="K3" s="23"/>
      <c r="L3" s="22"/>
    </row>
    <row r="4" spans="1:15">
      <c r="A4" s="24"/>
      <c r="B4" s="6"/>
      <c r="C4" s="6"/>
      <c r="D4" s="13"/>
      <c r="E4" s="13"/>
      <c r="F4" s="89"/>
      <c r="G4" s="89"/>
      <c r="H4" s="89"/>
      <c r="I4" s="22"/>
      <c r="J4" s="22"/>
      <c r="K4" s="23"/>
      <c r="L4" s="22"/>
    </row>
    <row r="5" spans="1:15" ht="22.5" customHeight="1">
      <c r="A5" s="45" t="s">
        <v>819</v>
      </c>
      <c r="B5" s="46" t="s">
        <v>201</v>
      </c>
      <c r="C5" s="47" t="s">
        <v>1857</v>
      </c>
      <c r="D5" s="47" t="s">
        <v>451</v>
      </c>
      <c r="E5" s="48" t="s">
        <v>233</v>
      </c>
      <c r="F5" s="189" t="s">
        <v>1385</v>
      </c>
      <c r="G5" s="190"/>
      <c r="H5" s="191"/>
      <c r="I5" s="192" t="s">
        <v>199</v>
      </c>
      <c r="J5" s="193"/>
      <c r="K5" s="194"/>
      <c r="L5" s="195"/>
    </row>
    <row r="6" spans="1:15" ht="22.5">
      <c r="A6" s="2"/>
      <c r="B6" s="2"/>
      <c r="C6" s="1"/>
      <c r="D6" s="1"/>
      <c r="E6" s="1"/>
      <c r="F6" s="90" t="s">
        <v>2437</v>
      </c>
      <c r="G6" s="147" t="s">
        <v>2270</v>
      </c>
      <c r="H6" s="147" t="s">
        <v>196</v>
      </c>
      <c r="I6" s="90" t="s">
        <v>2437</v>
      </c>
      <c r="J6" s="147" t="s">
        <v>2270</v>
      </c>
      <c r="K6" s="91" t="s">
        <v>196</v>
      </c>
      <c r="L6" s="7" t="s">
        <v>200</v>
      </c>
    </row>
    <row r="7" spans="1:15">
      <c r="A7" s="18" t="s">
        <v>1309</v>
      </c>
      <c r="B7" s="18" t="s">
        <v>1310</v>
      </c>
      <c r="C7" s="18" t="s">
        <v>1834</v>
      </c>
      <c r="D7" s="18" t="s">
        <v>453</v>
      </c>
      <c r="E7" s="156" t="s">
        <v>2194</v>
      </c>
      <c r="F7" s="158">
        <v>2825.047540092</v>
      </c>
      <c r="G7" s="159">
        <v>4651.7501513570005</v>
      </c>
      <c r="H7" s="160">
        <f t="shared" ref="H7:H70" si="0">IF(ISERROR(F7/G7-1),"",((F7/G7-1)))</f>
        <v>-0.39269147134484816</v>
      </c>
      <c r="I7" s="148">
        <v>3035.3728977300002</v>
      </c>
      <c r="J7" s="148">
        <v>6259.8384669300003</v>
      </c>
      <c r="K7" s="93">
        <f t="shared" ref="K7:K70" si="1">IF(ISERROR(I7/J7-1),"",((I7/J7-1)))</f>
        <v>-0.51510363825432193</v>
      </c>
      <c r="L7" s="44">
        <f t="shared" ref="L7:L70" si="2">IF(ISERROR(I7/F7),"",(I7/F7))</f>
        <v>1.0744502011570223</v>
      </c>
      <c r="M7" s="36"/>
      <c r="O7" s="68"/>
    </row>
    <row r="8" spans="1:15">
      <c r="A8" s="18" t="s">
        <v>210</v>
      </c>
      <c r="B8" s="18" t="s">
        <v>211</v>
      </c>
      <c r="C8" s="18" t="s">
        <v>1399</v>
      </c>
      <c r="D8" s="18" t="s">
        <v>452</v>
      </c>
      <c r="E8" s="18" t="s">
        <v>2194</v>
      </c>
      <c r="F8" s="92">
        <v>1057.551533395</v>
      </c>
      <c r="G8" s="148">
        <v>2359.7738468090001</v>
      </c>
      <c r="H8" s="93">
        <f t="shared" si="0"/>
        <v>-0.55184199756045604</v>
      </c>
      <c r="I8" s="148">
        <v>1353.2686902299999</v>
      </c>
      <c r="J8" s="148">
        <v>2009.51729424</v>
      </c>
      <c r="K8" s="93">
        <f t="shared" si="1"/>
        <v>-0.3265702693333592</v>
      </c>
      <c r="L8" s="42">
        <f t="shared" si="2"/>
        <v>1.2796243468965294</v>
      </c>
      <c r="M8" s="36"/>
      <c r="O8" s="68"/>
    </row>
    <row r="9" spans="1:15">
      <c r="A9" s="18" t="s">
        <v>754</v>
      </c>
      <c r="B9" s="18" t="s">
        <v>755</v>
      </c>
      <c r="C9" s="18" t="s">
        <v>1399</v>
      </c>
      <c r="D9" s="18" t="s">
        <v>452</v>
      </c>
      <c r="E9" s="18" t="s">
        <v>2194</v>
      </c>
      <c r="F9" s="92">
        <v>1927.4598283350001</v>
      </c>
      <c r="G9" s="148">
        <v>1736.16512816</v>
      </c>
      <c r="H9" s="93">
        <f t="shared" si="0"/>
        <v>0.11018231910793852</v>
      </c>
      <c r="I9" s="148">
        <v>700.18178690999991</v>
      </c>
      <c r="J9" s="148">
        <v>832.40351536000003</v>
      </c>
      <c r="K9" s="93">
        <f t="shared" si="1"/>
        <v>-0.15884330857590923</v>
      </c>
      <c r="L9" s="43">
        <f t="shared" si="2"/>
        <v>0.36326660437579067</v>
      </c>
      <c r="M9" s="36"/>
      <c r="O9" s="68"/>
    </row>
    <row r="10" spans="1:15">
      <c r="A10" s="18" t="s">
        <v>1919</v>
      </c>
      <c r="B10" s="18" t="s">
        <v>1319</v>
      </c>
      <c r="C10" s="18" t="s">
        <v>1834</v>
      </c>
      <c r="D10" s="18" t="s">
        <v>453</v>
      </c>
      <c r="E10" s="18" t="s">
        <v>454</v>
      </c>
      <c r="F10" s="92">
        <v>603.80657282899995</v>
      </c>
      <c r="G10" s="148">
        <v>1021.5716601829999</v>
      </c>
      <c r="H10" s="93">
        <f t="shared" si="0"/>
        <v>-0.40894349719838874</v>
      </c>
      <c r="I10" s="148">
        <v>1593.4415422899999</v>
      </c>
      <c r="J10" s="148">
        <v>2254.49460189</v>
      </c>
      <c r="K10" s="93">
        <f t="shared" si="1"/>
        <v>-0.29321563202937928</v>
      </c>
      <c r="L10" s="43">
        <f t="shared" si="2"/>
        <v>2.6389933697215118</v>
      </c>
      <c r="M10" s="36"/>
      <c r="O10" s="68"/>
    </row>
    <row r="11" spans="1:15">
      <c r="A11" s="18" t="s">
        <v>774</v>
      </c>
      <c r="B11" s="18" t="s">
        <v>775</v>
      </c>
      <c r="C11" s="18" t="s">
        <v>1832</v>
      </c>
      <c r="D11" s="18" t="s">
        <v>453</v>
      </c>
      <c r="E11" s="18" t="s">
        <v>2194</v>
      </c>
      <c r="F11" s="92">
        <v>511.02473771799998</v>
      </c>
      <c r="G11" s="148">
        <v>991.37257765999993</v>
      </c>
      <c r="H11" s="93">
        <f t="shared" si="0"/>
        <v>-0.48452806822213668</v>
      </c>
      <c r="I11" s="148">
        <v>87.216675370000004</v>
      </c>
      <c r="J11" s="148">
        <v>308.20474283999999</v>
      </c>
      <c r="K11" s="93">
        <f t="shared" si="1"/>
        <v>-0.717017088814635</v>
      </c>
      <c r="L11" s="42">
        <f t="shared" si="2"/>
        <v>0.17067016316953523</v>
      </c>
      <c r="M11" s="36"/>
      <c r="O11" s="68"/>
    </row>
    <row r="12" spans="1:15">
      <c r="A12" s="18" t="s">
        <v>1883</v>
      </c>
      <c r="B12" s="18" t="s">
        <v>1318</v>
      </c>
      <c r="C12" s="18" t="s">
        <v>1834</v>
      </c>
      <c r="D12" s="18" t="s">
        <v>453</v>
      </c>
      <c r="E12" s="18" t="s">
        <v>454</v>
      </c>
      <c r="F12" s="92">
        <v>392.10189571399997</v>
      </c>
      <c r="G12" s="148">
        <v>760.47925724300001</v>
      </c>
      <c r="H12" s="93">
        <f t="shared" si="0"/>
        <v>-0.48440159020838414</v>
      </c>
      <c r="I12" s="148">
        <v>770.78581004</v>
      </c>
      <c r="J12" s="148">
        <v>986.06645133000006</v>
      </c>
      <c r="K12" s="93">
        <f t="shared" si="1"/>
        <v>-0.21832265056744493</v>
      </c>
      <c r="L12" s="42">
        <f t="shared" si="2"/>
        <v>1.9657793508915167</v>
      </c>
      <c r="M12" s="36"/>
      <c r="O12" s="68"/>
    </row>
    <row r="13" spans="1:15">
      <c r="A13" s="18" t="s">
        <v>904</v>
      </c>
      <c r="B13" s="18" t="s">
        <v>905</v>
      </c>
      <c r="C13" s="18" t="s">
        <v>1829</v>
      </c>
      <c r="D13" s="18" t="s">
        <v>452</v>
      </c>
      <c r="E13" s="18" t="s">
        <v>2194</v>
      </c>
      <c r="F13" s="92">
        <v>465.263777893</v>
      </c>
      <c r="G13" s="148">
        <v>729.59620801199992</v>
      </c>
      <c r="H13" s="93">
        <f t="shared" si="0"/>
        <v>-0.36229962164859875</v>
      </c>
      <c r="I13" s="148">
        <v>51.100118899999998</v>
      </c>
      <c r="J13" s="148">
        <v>434.44188489999999</v>
      </c>
      <c r="K13" s="93">
        <f t="shared" si="1"/>
        <v>-0.88237754996445095</v>
      </c>
      <c r="L13" s="42">
        <f t="shared" si="2"/>
        <v>0.10983042593905054</v>
      </c>
      <c r="M13" s="36"/>
      <c r="O13" s="68"/>
    </row>
    <row r="14" spans="1:15">
      <c r="A14" s="18" t="s">
        <v>1184</v>
      </c>
      <c r="B14" s="18" t="s">
        <v>1185</v>
      </c>
      <c r="C14" s="18" t="s">
        <v>1835</v>
      </c>
      <c r="D14" s="18" t="s">
        <v>452</v>
      </c>
      <c r="E14" s="18" t="s">
        <v>2194</v>
      </c>
      <c r="F14" s="92">
        <v>419.776873034</v>
      </c>
      <c r="G14" s="148">
        <v>714.06302272800008</v>
      </c>
      <c r="H14" s="93">
        <f t="shared" si="0"/>
        <v>-0.41212909831083522</v>
      </c>
      <c r="I14" s="148">
        <v>191.43077880999999</v>
      </c>
      <c r="J14" s="148">
        <v>369.4214523</v>
      </c>
      <c r="K14" s="93">
        <f t="shared" si="1"/>
        <v>-0.48180925168757449</v>
      </c>
      <c r="L14" s="42">
        <f t="shared" si="2"/>
        <v>0.45602983658057544</v>
      </c>
      <c r="M14" s="36"/>
      <c r="O14" s="68"/>
    </row>
    <row r="15" spans="1:15">
      <c r="A15" s="18" t="s">
        <v>370</v>
      </c>
      <c r="B15" s="18" t="s">
        <v>371</v>
      </c>
      <c r="C15" s="18" t="s">
        <v>1835</v>
      </c>
      <c r="D15" s="18" t="s">
        <v>452</v>
      </c>
      <c r="E15" s="18" t="s">
        <v>2194</v>
      </c>
      <c r="F15" s="92">
        <v>295.01403877899997</v>
      </c>
      <c r="G15" s="148">
        <v>620.44311158899995</v>
      </c>
      <c r="H15" s="93">
        <f t="shared" si="0"/>
        <v>-0.52451073552344296</v>
      </c>
      <c r="I15" s="148">
        <v>118.19441399</v>
      </c>
      <c r="J15" s="148">
        <v>389.33536043999999</v>
      </c>
      <c r="K15" s="93">
        <f t="shared" si="1"/>
        <v>-0.69642003783980777</v>
      </c>
      <c r="L15" s="42">
        <f t="shared" si="2"/>
        <v>0.40063996438671667</v>
      </c>
      <c r="M15" s="36"/>
      <c r="O15" s="68"/>
    </row>
    <row r="16" spans="1:15">
      <c r="A16" s="18" t="s">
        <v>2025</v>
      </c>
      <c r="B16" s="18" t="s">
        <v>2026</v>
      </c>
      <c r="C16" s="18" t="s">
        <v>1834</v>
      </c>
      <c r="D16" s="18" t="s">
        <v>453</v>
      </c>
      <c r="E16" s="18" t="s">
        <v>2194</v>
      </c>
      <c r="F16" s="92">
        <v>247.465363524</v>
      </c>
      <c r="G16" s="148">
        <v>569.98807841899998</v>
      </c>
      <c r="H16" s="93">
        <f t="shared" si="0"/>
        <v>-0.56584115897580678</v>
      </c>
      <c r="I16" s="148">
        <v>243.79382936000002</v>
      </c>
      <c r="J16" s="148">
        <v>654.8268266</v>
      </c>
      <c r="K16" s="93">
        <f t="shared" si="1"/>
        <v>-0.62769724840714092</v>
      </c>
      <c r="L16" s="42">
        <f t="shared" si="2"/>
        <v>0.98516344222190955</v>
      </c>
      <c r="M16" s="36"/>
      <c r="O16" s="68"/>
    </row>
    <row r="17" spans="1:15">
      <c r="A17" s="18" t="s">
        <v>1388</v>
      </c>
      <c r="B17" s="18" t="s">
        <v>243</v>
      </c>
      <c r="C17" s="18" t="s">
        <v>1399</v>
      </c>
      <c r="D17" s="18" t="s">
        <v>452</v>
      </c>
      <c r="E17" s="18" t="s">
        <v>2194</v>
      </c>
      <c r="F17" s="92">
        <v>189.92467655599998</v>
      </c>
      <c r="G17" s="148">
        <v>434.37238751400002</v>
      </c>
      <c r="H17" s="93">
        <f t="shared" si="0"/>
        <v>-0.56276070483444662</v>
      </c>
      <c r="I17" s="148">
        <v>741.21432529999993</v>
      </c>
      <c r="J17" s="148">
        <v>935.54054974999997</v>
      </c>
      <c r="K17" s="93">
        <f t="shared" si="1"/>
        <v>-0.20771544803902819</v>
      </c>
      <c r="L17" s="42">
        <f t="shared" si="2"/>
        <v>3.9026752012472175</v>
      </c>
      <c r="M17" s="36"/>
      <c r="O17" s="68"/>
    </row>
    <row r="18" spans="1:15">
      <c r="A18" s="18" t="s">
        <v>1875</v>
      </c>
      <c r="B18" s="18" t="s">
        <v>215</v>
      </c>
      <c r="C18" s="18" t="s">
        <v>1399</v>
      </c>
      <c r="D18" s="18" t="s">
        <v>452</v>
      </c>
      <c r="E18" s="18" t="s">
        <v>2194</v>
      </c>
      <c r="F18" s="92">
        <v>414.298746161</v>
      </c>
      <c r="G18" s="148">
        <v>392.69501403300001</v>
      </c>
      <c r="H18" s="93">
        <f t="shared" si="0"/>
        <v>5.5014021966127036E-2</v>
      </c>
      <c r="I18" s="148">
        <v>598.58796998000003</v>
      </c>
      <c r="J18" s="148">
        <v>869.03999824000005</v>
      </c>
      <c r="K18" s="93">
        <f t="shared" si="1"/>
        <v>-0.31120780264168013</v>
      </c>
      <c r="L18" s="43">
        <f t="shared" si="2"/>
        <v>1.4448220650597472</v>
      </c>
      <c r="M18" s="36"/>
      <c r="O18" s="68"/>
    </row>
    <row r="19" spans="1:15">
      <c r="A19" s="18" t="s">
        <v>362</v>
      </c>
      <c r="B19" s="18" t="s">
        <v>363</v>
      </c>
      <c r="C19" s="18" t="s">
        <v>1399</v>
      </c>
      <c r="D19" s="18" t="s">
        <v>452</v>
      </c>
      <c r="E19" s="18" t="s">
        <v>2194</v>
      </c>
      <c r="F19" s="92">
        <v>349.49690552999999</v>
      </c>
      <c r="G19" s="148">
        <v>384.96784472899998</v>
      </c>
      <c r="H19" s="93">
        <f t="shared" si="0"/>
        <v>-9.2140005158015015E-2</v>
      </c>
      <c r="I19" s="148">
        <v>412.80809603111248</v>
      </c>
      <c r="J19" s="148">
        <v>645.86426206200508</v>
      </c>
      <c r="K19" s="93">
        <f t="shared" si="1"/>
        <v>-0.3608438796208211</v>
      </c>
      <c r="L19" s="42">
        <f t="shared" si="2"/>
        <v>1.1811495023256451</v>
      </c>
      <c r="M19" s="36"/>
      <c r="O19" s="68"/>
    </row>
    <row r="20" spans="1:15">
      <c r="A20" s="18" t="s">
        <v>1907</v>
      </c>
      <c r="B20" s="18" t="s">
        <v>1908</v>
      </c>
      <c r="C20" s="18" t="s">
        <v>1834</v>
      </c>
      <c r="D20" s="18" t="s">
        <v>453</v>
      </c>
      <c r="E20" s="18" t="s">
        <v>454</v>
      </c>
      <c r="F20" s="92">
        <v>212.223642458</v>
      </c>
      <c r="G20" s="148">
        <v>342.36970540800002</v>
      </c>
      <c r="H20" s="93">
        <f t="shared" si="0"/>
        <v>-0.38013311602703193</v>
      </c>
      <c r="I20" s="148">
        <v>896.01692051999999</v>
      </c>
      <c r="J20" s="148">
        <v>512.85540618000005</v>
      </c>
      <c r="K20" s="93">
        <f t="shared" si="1"/>
        <v>0.74711411778609449</v>
      </c>
      <c r="L20" s="42">
        <f t="shared" si="2"/>
        <v>4.2220410042077461</v>
      </c>
      <c r="M20" s="36"/>
      <c r="O20" s="68"/>
    </row>
    <row r="21" spans="1:15">
      <c r="A21" s="18" t="s">
        <v>1159</v>
      </c>
      <c r="B21" s="18" t="s">
        <v>1160</v>
      </c>
      <c r="C21" s="18" t="s">
        <v>1834</v>
      </c>
      <c r="D21" s="18" t="s">
        <v>453</v>
      </c>
      <c r="E21" s="18" t="s">
        <v>454</v>
      </c>
      <c r="F21" s="92">
        <v>198.065682493</v>
      </c>
      <c r="G21" s="148">
        <v>318.93078533600004</v>
      </c>
      <c r="H21" s="93">
        <f t="shared" si="0"/>
        <v>-0.37896969624825094</v>
      </c>
      <c r="I21" s="148">
        <v>258.57655487905151</v>
      </c>
      <c r="J21" s="148">
        <v>370.488881960779</v>
      </c>
      <c r="K21" s="93">
        <f t="shared" si="1"/>
        <v>-0.30206662745030721</v>
      </c>
      <c r="L21" s="42">
        <f t="shared" si="2"/>
        <v>1.3055091201283195</v>
      </c>
      <c r="M21" s="36"/>
      <c r="O21" s="68"/>
    </row>
    <row r="22" spans="1:15">
      <c r="A22" s="18" t="s">
        <v>1983</v>
      </c>
      <c r="B22" s="18" t="s">
        <v>1251</v>
      </c>
      <c r="C22" s="18" t="s">
        <v>1833</v>
      </c>
      <c r="D22" s="18" t="s">
        <v>452</v>
      </c>
      <c r="E22" s="18" t="s">
        <v>454</v>
      </c>
      <c r="F22" s="92">
        <v>231.716052695</v>
      </c>
      <c r="G22" s="148">
        <v>278.96537806599997</v>
      </c>
      <c r="H22" s="93">
        <f t="shared" si="0"/>
        <v>-0.16937343873482869</v>
      </c>
      <c r="I22" s="148">
        <v>62.636417950000002</v>
      </c>
      <c r="J22" s="148">
        <v>40.878762649999999</v>
      </c>
      <c r="K22" s="93">
        <f t="shared" si="1"/>
        <v>0.53224838252289919</v>
      </c>
      <c r="L22" s="42">
        <f t="shared" si="2"/>
        <v>0.27031540206860938</v>
      </c>
      <c r="M22" s="36"/>
      <c r="O22" s="68"/>
    </row>
    <row r="23" spans="1:15">
      <c r="A23" s="18" t="s">
        <v>1944</v>
      </c>
      <c r="B23" s="18" t="s">
        <v>1336</v>
      </c>
      <c r="C23" s="18" t="s">
        <v>1834</v>
      </c>
      <c r="D23" s="18" t="s">
        <v>453</v>
      </c>
      <c r="E23" s="18" t="s">
        <v>454</v>
      </c>
      <c r="F23" s="92">
        <v>98.964977961999992</v>
      </c>
      <c r="G23" s="148">
        <v>248.77451017500002</v>
      </c>
      <c r="H23" s="93">
        <f t="shared" si="0"/>
        <v>-0.60219003991854614</v>
      </c>
      <c r="I23" s="148">
        <v>142.22535694000001</v>
      </c>
      <c r="J23" s="148">
        <v>917.7753487</v>
      </c>
      <c r="K23" s="93">
        <f t="shared" si="1"/>
        <v>-0.84503249390882229</v>
      </c>
      <c r="L23" s="42">
        <f t="shared" si="2"/>
        <v>1.4371281625971857</v>
      </c>
      <c r="M23" s="36"/>
      <c r="O23" s="68"/>
    </row>
    <row r="24" spans="1:15">
      <c r="A24" s="18" t="s">
        <v>1873</v>
      </c>
      <c r="B24" s="18" t="s">
        <v>214</v>
      </c>
      <c r="C24" s="18" t="s">
        <v>1399</v>
      </c>
      <c r="D24" s="18" t="s">
        <v>452</v>
      </c>
      <c r="E24" s="18" t="s">
        <v>454</v>
      </c>
      <c r="F24" s="92">
        <v>183.24625284400003</v>
      </c>
      <c r="G24" s="148">
        <v>241.443825269</v>
      </c>
      <c r="H24" s="93">
        <f t="shared" si="0"/>
        <v>-0.24103980443550488</v>
      </c>
      <c r="I24" s="148">
        <v>394.92953875000001</v>
      </c>
      <c r="J24" s="148">
        <v>495.45890535000001</v>
      </c>
      <c r="K24" s="93">
        <f t="shared" si="1"/>
        <v>-0.20290152324335453</v>
      </c>
      <c r="L24" s="42">
        <f t="shared" si="2"/>
        <v>2.1551847998016571</v>
      </c>
      <c r="M24" s="36"/>
      <c r="O24" s="68"/>
    </row>
    <row r="25" spans="1:15">
      <c r="A25" s="18" t="s">
        <v>1396</v>
      </c>
      <c r="B25" s="18" t="s">
        <v>1392</v>
      </c>
      <c r="C25" s="18" t="s">
        <v>1835</v>
      </c>
      <c r="D25" s="18" t="s">
        <v>452</v>
      </c>
      <c r="E25" s="18" t="s">
        <v>454</v>
      </c>
      <c r="F25" s="92">
        <v>130.17214496099999</v>
      </c>
      <c r="G25" s="148">
        <v>198.09249414500002</v>
      </c>
      <c r="H25" s="93">
        <f t="shared" si="0"/>
        <v>-0.34287189667208495</v>
      </c>
      <c r="I25" s="148">
        <v>59.879507959999998</v>
      </c>
      <c r="J25" s="148">
        <v>59.373902009999995</v>
      </c>
      <c r="K25" s="93">
        <f t="shared" si="1"/>
        <v>8.5156261064809335E-3</v>
      </c>
      <c r="L25" s="42">
        <f t="shared" si="2"/>
        <v>0.46000246810053025</v>
      </c>
      <c r="M25" s="36"/>
      <c r="O25" s="68"/>
    </row>
    <row r="26" spans="1:15">
      <c r="A26" s="18" t="s">
        <v>742</v>
      </c>
      <c r="B26" s="18" t="s">
        <v>743</v>
      </c>
      <c r="C26" s="18" t="s">
        <v>1399</v>
      </c>
      <c r="D26" s="18" t="s">
        <v>452</v>
      </c>
      <c r="E26" s="18" t="s">
        <v>2194</v>
      </c>
      <c r="F26" s="92">
        <v>86.422513598000009</v>
      </c>
      <c r="G26" s="148">
        <v>195.000135529</v>
      </c>
      <c r="H26" s="93">
        <f t="shared" si="0"/>
        <v>-0.55680793060193823</v>
      </c>
      <c r="I26" s="148">
        <v>195.85253716795148</v>
      </c>
      <c r="J26" s="148">
        <v>556.73406499958003</v>
      </c>
      <c r="K26" s="93">
        <f t="shared" si="1"/>
        <v>-0.64821168762486403</v>
      </c>
      <c r="L26" s="42">
        <f t="shared" si="2"/>
        <v>2.266221254324682</v>
      </c>
      <c r="M26" s="36"/>
      <c r="O26" s="68"/>
    </row>
    <row r="27" spans="1:15">
      <c r="A27" s="18" t="s">
        <v>2030</v>
      </c>
      <c r="B27" s="18" t="s">
        <v>2031</v>
      </c>
      <c r="C27" s="18" t="s">
        <v>1834</v>
      </c>
      <c r="D27" s="18" t="s">
        <v>1695</v>
      </c>
      <c r="E27" s="18" t="s">
        <v>454</v>
      </c>
      <c r="F27" s="92">
        <v>197.76205012700001</v>
      </c>
      <c r="G27" s="148">
        <v>190.34209177299999</v>
      </c>
      <c r="H27" s="93">
        <f t="shared" si="0"/>
        <v>3.8982225554445415E-2</v>
      </c>
      <c r="I27" s="148">
        <v>228.1862072348095</v>
      </c>
      <c r="J27" s="148">
        <v>175.43095860598149</v>
      </c>
      <c r="K27" s="93">
        <f t="shared" si="1"/>
        <v>0.3007180092273023</v>
      </c>
      <c r="L27" s="42">
        <f t="shared" si="2"/>
        <v>1.1538422416650289</v>
      </c>
      <c r="M27" s="36"/>
      <c r="O27" s="68"/>
    </row>
    <row r="28" spans="1:15">
      <c r="A28" s="18" t="s">
        <v>534</v>
      </c>
      <c r="B28" s="18" t="s">
        <v>906</v>
      </c>
      <c r="C28" s="18" t="s">
        <v>1829</v>
      </c>
      <c r="D28" s="18" t="s">
        <v>452</v>
      </c>
      <c r="E28" s="18" t="s">
        <v>2194</v>
      </c>
      <c r="F28" s="92">
        <v>162.08043999099999</v>
      </c>
      <c r="G28" s="148">
        <v>160.83835393799998</v>
      </c>
      <c r="H28" s="93">
        <f t="shared" si="0"/>
        <v>7.7225737679385009E-3</v>
      </c>
      <c r="I28" s="148">
        <v>2.6712224999999998</v>
      </c>
      <c r="J28" s="148">
        <v>19.343899230000002</v>
      </c>
      <c r="K28" s="93">
        <f t="shared" si="1"/>
        <v>-0.86190878745598187</v>
      </c>
      <c r="L28" s="42">
        <f t="shared" si="2"/>
        <v>1.6480844327349604E-2</v>
      </c>
      <c r="M28" s="36"/>
      <c r="O28" s="68"/>
    </row>
    <row r="29" spans="1:15">
      <c r="A29" s="18" t="s">
        <v>508</v>
      </c>
      <c r="B29" s="18" t="s">
        <v>509</v>
      </c>
      <c r="C29" s="18" t="s">
        <v>1834</v>
      </c>
      <c r="D29" s="18" t="s">
        <v>453</v>
      </c>
      <c r="E29" s="18" t="s">
        <v>454</v>
      </c>
      <c r="F29" s="92">
        <v>100.37475892</v>
      </c>
      <c r="G29" s="148">
        <v>158.503761774</v>
      </c>
      <c r="H29" s="93">
        <f t="shared" si="0"/>
        <v>-0.36673579354464969</v>
      </c>
      <c r="I29" s="148">
        <v>453.00355317000003</v>
      </c>
      <c r="J29" s="148">
        <v>308.99898113</v>
      </c>
      <c r="K29" s="93">
        <f t="shared" si="1"/>
        <v>0.46603575038784806</v>
      </c>
      <c r="L29" s="42">
        <f t="shared" si="2"/>
        <v>4.5131222036712417</v>
      </c>
      <c r="M29" s="36"/>
      <c r="O29" s="68"/>
    </row>
    <row r="30" spans="1:15">
      <c r="A30" s="18" t="s">
        <v>1723</v>
      </c>
      <c r="B30" s="18" t="s">
        <v>1724</v>
      </c>
      <c r="C30" s="18" t="s">
        <v>1829</v>
      </c>
      <c r="D30" s="18" t="s">
        <v>452</v>
      </c>
      <c r="E30" s="18" t="s">
        <v>2194</v>
      </c>
      <c r="F30" s="92">
        <v>122.67365248999999</v>
      </c>
      <c r="G30" s="148">
        <v>156.96225198799999</v>
      </c>
      <c r="H30" s="93">
        <f t="shared" si="0"/>
        <v>-0.21845124584872422</v>
      </c>
      <c r="I30" s="148">
        <v>65.166693629999997</v>
      </c>
      <c r="J30" s="148">
        <v>0</v>
      </c>
      <c r="K30" s="93" t="str">
        <f t="shared" si="1"/>
        <v/>
      </c>
      <c r="L30" s="42">
        <f t="shared" si="2"/>
        <v>0.53121996702032004</v>
      </c>
      <c r="M30" s="36"/>
      <c r="O30" s="68"/>
    </row>
    <row r="31" spans="1:15">
      <c r="A31" s="18" t="s">
        <v>1970</v>
      </c>
      <c r="B31" s="18" t="s">
        <v>776</v>
      </c>
      <c r="C31" s="18" t="s">
        <v>1832</v>
      </c>
      <c r="D31" s="18" t="s">
        <v>453</v>
      </c>
      <c r="E31" s="18" t="s">
        <v>454</v>
      </c>
      <c r="F31" s="92">
        <v>76.709971724000013</v>
      </c>
      <c r="G31" s="148">
        <v>154.54097609000002</v>
      </c>
      <c r="H31" s="93">
        <f t="shared" si="0"/>
        <v>-0.50362697541572121</v>
      </c>
      <c r="I31" s="148">
        <v>269.14637174000001</v>
      </c>
      <c r="J31" s="148">
        <v>252.11212236</v>
      </c>
      <c r="K31" s="93">
        <f t="shared" si="1"/>
        <v>6.7566165484403751E-2</v>
      </c>
      <c r="L31" s="42">
        <f t="shared" si="2"/>
        <v>3.5086230080800958</v>
      </c>
      <c r="M31" s="36"/>
      <c r="O31" s="68"/>
    </row>
    <row r="32" spans="1:15">
      <c r="A32" s="18" t="s">
        <v>1913</v>
      </c>
      <c r="B32" s="18" t="s">
        <v>1914</v>
      </c>
      <c r="C32" s="18" t="s">
        <v>1834</v>
      </c>
      <c r="D32" s="18" t="s">
        <v>453</v>
      </c>
      <c r="E32" s="18" t="s">
        <v>454</v>
      </c>
      <c r="F32" s="92">
        <v>131.753691425</v>
      </c>
      <c r="G32" s="148">
        <v>149.856816993</v>
      </c>
      <c r="H32" s="93">
        <f t="shared" si="0"/>
        <v>-0.12080281652349267</v>
      </c>
      <c r="I32" s="148">
        <v>94.58784854000001</v>
      </c>
      <c r="J32" s="148">
        <v>499.15466206000002</v>
      </c>
      <c r="K32" s="93">
        <f t="shared" si="1"/>
        <v>-0.8105039264791436</v>
      </c>
      <c r="L32" s="42">
        <f t="shared" si="2"/>
        <v>0.71791421945732414</v>
      </c>
      <c r="M32" s="36"/>
      <c r="O32" s="68"/>
    </row>
    <row r="33" spans="1:15">
      <c r="A33" s="18" t="s">
        <v>356</v>
      </c>
      <c r="B33" s="18" t="s">
        <v>357</v>
      </c>
      <c r="C33" s="18" t="s">
        <v>1399</v>
      </c>
      <c r="D33" s="18" t="s">
        <v>452</v>
      </c>
      <c r="E33" s="18" t="s">
        <v>2194</v>
      </c>
      <c r="F33" s="92">
        <v>83.559465514999999</v>
      </c>
      <c r="G33" s="148">
        <v>146.92061991600002</v>
      </c>
      <c r="H33" s="93">
        <f t="shared" si="0"/>
        <v>-0.43126114249467462</v>
      </c>
      <c r="I33" s="148">
        <v>228.72493824</v>
      </c>
      <c r="J33" s="148">
        <v>345.54808039</v>
      </c>
      <c r="K33" s="93">
        <f t="shared" si="1"/>
        <v>-0.33808071518773453</v>
      </c>
      <c r="L33" s="42">
        <f t="shared" si="2"/>
        <v>2.7372714369378168</v>
      </c>
      <c r="M33" s="36"/>
      <c r="O33" s="68"/>
    </row>
    <row r="34" spans="1:15">
      <c r="A34" s="18" t="s">
        <v>1876</v>
      </c>
      <c r="B34" s="18" t="s">
        <v>883</v>
      </c>
      <c r="C34" s="18" t="s">
        <v>1399</v>
      </c>
      <c r="D34" s="18" t="s">
        <v>452</v>
      </c>
      <c r="E34" s="18" t="s">
        <v>2194</v>
      </c>
      <c r="F34" s="92">
        <v>95.018793459999998</v>
      </c>
      <c r="G34" s="148">
        <v>125.92756088</v>
      </c>
      <c r="H34" s="93">
        <f t="shared" si="0"/>
        <v>-0.24544878979633267</v>
      </c>
      <c r="I34" s="148">
        <v>284.62582273000004</v>
      </c>
      <c r="J34" s="148">
        <v>353.61460681</v>
      </c>
      <c r="K34" s="93">
        <f t="shared" si="1"/>
        <v>-0.19509596818512698</v>
      </c>
      <c r="L34" s="42">
        <f t="shared" si="2"/>
        <v>2.9954687106169033</v>
      </c>
      <c r="M34" s="36"/>
      <c r="O34" s="68"/>
    </row>
    <row r="35" spans="1:15">
      <c r="A35" s="18" t="s">
        <v>654</v>
      </c>
      <c r="B35" s="18" t="s">
        <v>655</v>
      </c>
      <c r="C35" s="18" t="s">
        <v>1399</v>
      </c>
      <c r="D35" s="18" t="s">
        <v>452</v>
      </c>
      <c r="E35" s="18" t="s">
        <v>2194</v>
      </c>
      <c r="F35" s="92">
        <v>70.096914317</v>
      </c>
      <c r="G35" s="148">
        <v>124.984384799</v>
      </c>
      <c r="H35" s="93">
        <f t="shared" si="0"/>
        <v>-0.43915462375776049</v>
      </c>
      <c r="I35" s="148">
        <v>149.05779692604199</v>
      </c>
      <c r="J35" s="148">
        <v>348.69660339727301</v>
      </c>
      <c r="K35" s="93">
        <f t="shared" si="1"/>
        <v>-0.57252868116923072</v>
      </c>
      <c r="L35" s="42">
        <f t="shared" si="2"/>
        <v>2.1264530454501376</v>
      </c>
      <c r="M35" s="36"/>
      <c r="O35" s="68"/>
    </row>
    <row r="36" spans="1:15">
      <c r="A36" s="18" t="s">
        <v>1982</v>
      </c>
      <c r="B36" s="18" t="s">
        <v>1249</v>
      </c>
      <c r="C36" s="18" t="s">
        <v>1833</v>
      </c>
      <c r="D36" s="18" t="s">
        <v>452</v>
      </c>
      <c r="E36" s="18" t="s">
        <v>454</v>
      </c>
      <c r="F36" s="92">
        <v>128.64970477899999</v>
      </c>
      <c r="G36" s="148">
        <v>116.215687854</v>
      </c>
      <c r="H36" s="93">
        <f t="shared" si="0"/>
        <v>0.10699086461219132</v>
      </c>
      <c r="I36" s="148">
        <v>35.52571923</v>
      </c>
      <c r="J36" s="148">
        <v>30.367999179999998</v>
      </c>
      <c r="K36" s="93">
        <f t="shared" si="1"/>
        <v>0.16984062793958499</v>
      </c>
      <c r="L36" s="42">
        <f t="shared" si="2"/>
        <v>0.27614302956254438</v>
      </c>
      <c r="M36" s="36"/>
      <c r="O36" s="68"/>
    </row>
    <row r="37" spans="1:15">
      <c r="A37" s="18" t="s">
        <v>1154</v>
      </c>
      <c r="B37" s="18" t="s">
        <v>1155</v>
      </c>
      <c r="C37" s="18" t="s">
        <v>1834</v>
      </c>
      <c r="D37" s="18" t="s">
        <v>1695</v>
      </c>
      <c r="E37" s="18" t="s">
        <v>454</v>
      </c>
      <c r="F37" s="92">
        <v>68.809106283000006</v>
      </c>
      <c r="G37" s="148">
        <v>105.755653008</v>
      </c>
      <c r="H37" s="93">
        <f t="shared" si="0"/>
        <v>-0.34935765298716592</v>
      </c>
      <c r="I37" s="148">
        <v>75.517838013243491</v>
      </c>
      <c r="J37" s="148">
        <v>235.41787905055151</v>
      </c>
      <c r="K37" s="93">
        <f t="shared" si="1"/>
        <v>-0.67921791531803122</v>
      </c>
      <c r="L37" s="42">
        <f t="shared" si="2"/>
        <v>1.0974977309347926</v>
      </c>
      <c r="M37" s="36"/>
      <c r="O37" s="68"/>
    </row>
    <row r="38" spans="1:15">
      <c r="A38" s="18" t="s">
        <v>2040</v>
      </c>
      <c r="B38" s="18" t="s">
        <v>2041</v>
      </c>
      <c r="C38" s="18" t="s">
        <v>1399</v>
      </c>
      <c r="D38" s="18" t="s">
        <v>452</v>
      </c>
      <c r="E38" s="18" t="s">
        <v>2194</v>
      </c>
      <c r="F38" s="92">
        <v>107.54303191</v>
      </c>
      <c r="G38" s="148">
        <v>105.59474051000001</v>
      </c>
      <c r="H38" s="93">
        <f t="shared" si="0"/>
        <v>1.8450648115523105E-2</v>
      </c>
      <c r="I38" s="148">
        <v>101.59094453</v>
      </c>
      <c r="J38" s="148">
        <v>69.276354819999995</v>
      </c>
      <c r="K38" s="93">
        <f t="shared" si="1"/>
        <v>0.46645915181251474</v>
      </c>
      <c r="L38" s="42">
        <f t="shared" si="2"/>
        <v>0.94465390017103901</v>
      </c>
      <c r="M38" s="36"/>
      <c r="O38" s="68"/>
    </row>
    <row r="39" spans="1:15">
      <c r="A39" s="18" t="s">
        <v>1040</v>
      </c>
      <c r="B39" s="18" t="s">
        <v>218</v>
      </c>
      <c r="C39" s="18" t="s">
        <v>1399</v>
      </c>
      <c r="D39" s="18" t="s">
        <v>452</v>
      </c>
      <c r="E39" s="18" t="s">
        <v>2194</v>
      </c>
      <c r="F39" s="92">
        <v>90.969977284999999</v>
      </c>
      <c r="G39" s="148">
        <v>104.479643399</v>
      </c>
      <c r="H39" s="93">
        <f t="shared" si="0"/>
        <v>-0.12930429004631638</v>
      </c>
      <c r="I39" s="148">
        <v>115.62034809000001</v>
      </c>
      <c r="J39" s="148">
        <v>152.22914384000001</v>
      </c>
      <c r="K39" s="93">
        <f t="shared" si="1"/>
        <v>-0.24048480354377844</v>
      </c>
      <c r="L39" s="42">
        <f t="shared" si="2"/>
        <v>1.2709725949229691</v>
      </c>
      <c r="M39" s="36"/>
      <c r="O39" s="68"/>
    </row>
    <row r="40" spans="1:15">
      <c r="A40" s="18" t="s">
        <v>43</v>
      </c>
      <c r="B40" s="18" t="s">
        <v>793</v>
      </c>
      <c r="C40" s="18" t="s">
        <v>1832</v>
      </c>
      <c r="D40" s="18" t="s">
        <v>453</v>
      </c>
      <c r="E40" s="18" t="s">
        <v>454</v>
      </c>
      <c r="F40" s="92">
        <v>26.572665632</v>
      </c>
      <c r="G40" s="148">
        <v>99.968725480000003</v>
      </c>
      <c r="H40" s="93">
        <f t="shared" si="0"/>
        <v>-0.73419021294498554</v>
      </c>
      <c r="I40" s="148">
        <v>5.6072481399999994</v>
      </c>
      <c r="J40" s="148">
        <v>95.704809130000001</v>
      </c>
      <c r="K40" s="93">
        <f t="shared" si="1"/>
        <v>-0.94141100963501811</v>
      </c>
      <c r="L40" s="42">
        <f t="shared" si="2"/>
        <v>0.21101564358103009</v>
      </c>
      <c r="M40" s="36"/>
      <c r="O40" s="68"/>
    </row>
    <row r="41" spans="1:15">
      <c r="A41" s="18" t="s">
        <v>1911</v>
      </c>
      <c r="B41" s="18" t="s">
        <v>1912</v>
      </c>
      <c r="C41" s="18" t="s">
        <v>1834</v>
      </c>
      <c r="D41" s="18" t="s">
        <v>453</v>
      </c>
      <c r="E41" s="18" t="s">
        <v>454</v>
      </c>
      <c r="F41" s="92">
        <v>50.576637427000001</v>
      </c>
      <c r="G41" s="148">
        <v>95.926247617000001</v>
      </c>
      <c r="H41" s="93">
        <f t="shared" si="0"/>
        <v>-0.47275496870330169</v>
      </c>
      <c r="I41" s="148">
        <v>124.14453211</v>
      </c>
      <c r="J41" s="148">
        <v>193.44710502000001</v>
      </c>
      <c r="K41" s="93">
        <f t="shared" si="1"/>
        <v>-0.35825076267145473</v>
      </c>
      <c r="L41" s="42">
        <f t="shared" si="2"/>
        <v>2.4545825587789327</v>
      </c>
      <c r="M41" s="36"/>
      <c r="O41" s="68"/>
    </row>
    <row r="42" spans="1:15">
      <c r="A42" s="18" t="s">
        <v>212</v>
      </c>
      <c r="B42" s="18" t="s">
        <v>213</v>
      </c>
      <c r="C42" s="18" t="s">
        <v>1399</v>
      </c>
      <c r="D42" s="18" t="s">
        <v>452</v>
      </c>
      <c r="E42" s="18" t="s">
        <v>2194</v>
      </c>
      <c r="F42" s="92">
        <v>76.617441121999988</v>
      </c>
      <c r="G42" s="148">
        <v>94.728037882999999</v>
      </c>
      <c r="H42" s="93">
        <f t="shared" si="0"/>
        <v>-0.19118517775453847</v>
      </c>
      <c r="I42" s="148">
        <v>329.42101862999999</v>
      </c>
      <c r="J42" s="148">
        <v>319.26085030000002</v>
      </c>
      <c r="K42" s="93">
        <f t="shared" si="1"/>
        <v>3.1824034548717073E-2</v>
      </c>
      <c r="L42" s="42">
        <f t="shared" si="2"/>
        <v>4.2995565214120655</v>
      </c>
      <c r="M42" s="36"/>
      <c r="O42" s="68"/>
    </row>
    <row r="43" spans="1:15">
      <c r="A43" s="18" t="s">
        <v>1920</v>
      </c>
      <c r="B43" s="18" t="s">
        <v>1335</v>
      </c>
      <c r="C43" s="18" t="s">
        <v>1834</v>
      </c>
      <c r="D43" s="18" t="s">
        <v>453</v>
      </c>
      <c r="E43" s="18" t="s">
        <v>454</v>
      </c>
      <c r="F43" s="92">
        <v>61.979882229999994</v>
      </c>
      <c r="G43" s="148">
        <v>94.091914012999993</v>
      </c>
      <c r="H43" s="93">
        <f t="shared" si="0"/>
        <v>-0.3412836492896012</v>
      </c>
      <c r="I43" s="148">
        <v>120.73938941</v>
      </c>
      <c r="J43" s="148">
        <v>118.15697057999999</v>
      </c>
      <c r="K43" s="93">
        <f t="shared" si="1"/>
        <v>2.1855831419201222E-2</v>
      </c>
      <c r="L43" s="42">
        <f t="shared" si="2"/>
        <v>1.9480416074678948</v>
      </c>
      <c r="M43" s="36"/>
      <c r="O43" s="68"/>
    </row>
    <row r="44" spans="1:15">
      <c r="A44" s="18" t="s">
        <v>740</v>
      </c>
      <c r="B44" s="18" t="s">
        <v>741</v>
      </c>
      <c r="C44" s="18" t="s">
        <v>1399</v>
      </c>
      <c r="D44" s="18" t="s">
        <v>452</v>
      </c>
      <c r="E44" s="18" t="s">
        <v>2194</v>
      </c>
      <c r="F44" s="92">
        <v>96.777558113000012</v>
      </c>
      <c r="G44" s="148">
        <v>93.300260136999995</v>
      </c>
      <c r="H44" s="93">
        <f t="shared" si="0"/>
        <v>3.7269970854250989E-2</v>
      </c>
      <c r="I44" s="148">
        <v>431.786153353847</v>
      </c>
      <c r="J44" s="148">
        <v>139.969308251906</v>
      </c>
      <c r="K44" s="93">
        <f t="shared" si="1"/>
        <v>2.0848630942488584</v>
      </c>
      <c r="L44" s="42">
        <f t="shared" si="2"/>
        <v>4.4616351329063519</v>
      </c>
      <c r="M44" s="36"/>
      <c r="O44" s="68"/>
    </row>
    <row r="45" spans="1:15">
      <c r="A45" s="18" t="s">
        <v>1921</v>
      </c>
      <c r="B45" s="18" t="s">
        <v>1320</v>
      </c>
      <c r="C45" s="18" t="s">
        <v>1834</v>
      </c>
      <c r="D45" s="18" t="s">
        <v>453</v>
      </c>
      <c r="E45" s="18" t="s">
        <v>454</v>
      </c>
      <c r="F45" s="92">
        <v>79.463834302999999</v>
      </c>
      <c r="G45" s="148">
        <v>91.391445759000007</v>
      </c>
      <c r="H45" s="93">
        <f t="shared" si="0"/>
        <v>-0.13051124595898411</v>
      </c>
      <c r="I45" s="148">
        <v>83.170170339999999</v>
      </c>
      <c r="J45" s="148">
        <v>107.1879284</v>
      </c>
      <c r="K45" s="93">
        <f t="shared" si="1"/>
        <v>-0.224071482848063</v>
      </c>
      <c r="L45" s="42">
        <f t="shared" si="2"/>
        <v>1.046641797108198</v>
      </c>
      <c r="M45" s="36"/>
      <c r="O45" s="68"/>
    </row>
    <row r="46" spans="1:15">
      <c r="A46" s="18" t="s">
        <v>1905</v>
      </c>
      <c r="B46" s="18" t="s">
        <v>1906</v>
      </c>
      <c r="C46" s="18" t="s">
        <v>1834</v>
      </c>
      <c r="D46" s="18" t="s">
        <v>453</v>
      </c>
      <c r="E46" s="18" t="s">
        <v>454</v>
      </c>
      <c r="F46" s="92">
        <v>135.66292590500001</v>
      </c>
      <c r="G46" s="148">
        <v>83.56224761</v>
      </c>
      <c r="H46" s="93">
        <f t="shared" si="0"/>
        <v>0.62349541551542775</v>
      </c>
      <c r="I46" s="148">
        <v>371.84534300000001</v>
      </c>
      <c r="J46" s="148">
        <v>494.19463532999998</v>
      </c>
      <c r="K46" s="93">
        <f t="shared" si="1"/>
        <v>-0.24757308878575923</v>
      </c>
      <c r="L46" s="42">
        <f t="shared" si="2"/>
        <v>2.7409503408498668</v>
      </c>
      <c r="M46" s="36"/>
      <c r="O46" s="68"/>
    </row>
    <row r="47" spans="1:15">
      <c r="A47" s="18" t="s">
        <v>965</v>
      </c>
      <c r="B47" s="18" t="s">
        <v>966</v>
      </c>
      <c r="C47" s="18" t="s">
        <v>1829</v>
      </c>
      <c r="D47" s="18" t="s">
        <v>452</v>
      </c>
      <c r="E47" s="18" t="s">
        <v>2194</v>
      </c>
      <c r="F47" s="92">
        <v>35.994969296999997</v>
      </c>
      <c r="G47" s="148">
        <v>83.345265784999995</v>
      </c>
      <c r="H47" s="93">
        <f t="shared" si="0"/>
        <v>-0.5681222087664376</v>
      </c>
      <c r="I47" s="148">
        <v>123.16971568000001</v>
      </c>
      <c r="J47" s="148">
        <v>181.22464477</v>
      </c>
      <c r="K47" s="93">
        <f t="shared" si="1"/>
        <v>-0.32034787080796878</v>
      </c>
      <c r="L47" s="42">
        <f t="shared" si="2"/>
        <v>3.4218591676994596</v>
      </c>
      <c r="M47" s="36"/>
      <c r="O47" s="68"/>
    </row>
    <row r="48" spans="1:15">
      <c r="A48" s="18" t="s">
        <v>1043</v>
      </c>
      <c r="B48" s="18" t="s">
        <v>1218</v>
      </c>
      <c r="C48" s="18" t="s">
        <v>1399</v>
      </c>
      <c r="D48" s="18" t="s">
        <v>452</v>
      </c>
      <c r="E48" s="18" t="s">
        <v>2194</v>
      </c>
      <c r="F48" s="92">
        <v>34.923310139999998</v>
      </c>
      <c r="G48" s="148">
        <v>82.592629110000004</v>
      </c>
      <c r="H48" s="93">
        <f t="shared" si="0"/>
        <v>-0.57716190274694124</v>
      </c>
      <c r="I48" s="148">
        <v>75.93550943000001</v>
      </c>
      <c r="J48" s="148">
        <v>129.42342662000001</v>
      </c>
      <c r="K48" s="93">
        <f t="shared" si="1"/>
        <v>-0.41327848123698518</v>
      </c>
      <c r="L48" s="42">
        <f t="shared" si="2"/>
        <v>2.1743502871174289</v>
      </c>
      <c r="M48" s="36"/>
      <c r="O48" s="68"/>
    </row>
    <row r="49" spans="1:15">
      <c r="A49" s="18" t="s">
        <v>744</v>
      </c>
      <c r="B49" s="18" t="s">
        <v>745</v>
      </c>
      <c r="C49" s="18" t="s">
        <v>1399</v>
      </c>
      <c r="D49" s="18" t="s">
        <v>452</v>
      </c>
      <c r="E49" s="18" t="s">
        <v>2194</v>
      </c>
      <c r="F49" s="92">
        <v>93.519353396</v>
      </c>
      <c r="G49" s="148">
        <v>80.943606744000007</v>
      </c>
      <c r="H49" s="93">
        <f t="shared" si="0"/>
        <v>0.15536429815603903</v>
      </c>
      <c r="I49" s="148">
        <v>243.40151356000001</v>
      </c>
      <c r="J49" s="148">
        <v>112.565828339123</v>
      </c>
      <c r="K49" s="93">
        <f t="shared" si="1"/>
        <v>1.1623037572886958</v>
      </c>
      <c r="L49" s="42">
        <f t="shared" si="2"/>
        <v>2.6026860186825327</v>
      </c>
      <c r="M49" s="36"/>
      <c r="O49" s="68"/>
    </row>
    <row r="50" spans="1:15">
      <c r="A50" s="18" t="s">
        <v>1064</v>
      </c>
      <c r="B50" s="18" t="s">
        <v>496</v>
      </c>
      <c r="C50" s="18" t="s">
        <v>1830</v>
      </c>
      <c r="D50" s="18" t="s">
        <v>452</v>
      </c>
      <c r="E50" s="18" t="s">
        <v>2194</v>
      </c>
      <c r="F50" s="92">
        <v>85.022645620000006</v>
      </c>
      <c r="G50" s="148">
        <v>80.762497590000009</v>
      </c>
      <c r="H50" s="93">
        <f t="shared" si="0"/>
        <v>5.2749087226439118E-2</v>
      </c>
      <c r="I50" s="148">
        <v>625.02667388999998</v>
      </c>
      <c r="J50" s="148">
        <v>399.95831263999997</v>
      </c>
      <c r="K50" s="93">
        <f t="shared" si="1"/>
        <v>0.56272954989832313</v>
      </c>
      <c r="L50" s="42">
        <f t="shared" si="2"/>
        <v>7.3512964614567817</v>
      </c>
      <c r="M50" s="36"/>
      <c r="O50" s="68"/>
    </row>
    <row r="51" spans="1:15">
      <c r="A51" s="18" t="s">
        <v>2042</v>
      </c>
      <c r="B51" s="18" t="s">
        <v>2043</v>
      </c>
      <c r="C51" s="18" t="s">
        <v>1399</v>
      </c>
      <c r="D51" s="18" t="s">
        <v>452</v>
      </c>
      <c r="E51" s="18" t="s">
        <v>2194</v>
      </c>
      <c r="F51" s="92">
        <v>47.091585509999994</v>
      </c>
      <c r="G51" s="148">
        <v>78.41661019</v>
      </c>
      <c r="H51" s="93">
        <f t="shared" si="0"/>
        <v>-0.3994692528037217</v>
      </c>
      <c r="I51" s="148">
        <v>24.41404928</v>
      </c>
      <c r="J51" s="148">
        <v>66.895558129999998</v>
      </c>
      <c r="K51" s="93">
        <f t="shared" si="1"/>
        <v>-0.6350422963426734</v>
      </c>
      <c r="L51" s="42">
        <f t="shared" si="2"/>
        <v>0.51843761503455066</v>
      </c>
      <c r="M51" s="36"/>
      <c r="O51" s="68"/>
    </row>
    <row r="52" spans="1:15">
      <c r="A52" s="18" t="s">
        <v>1211</v>
      </c>
      <c r="B52" s="18" t="s">
        <v>1212</v>
      </c>
      <c r="C52" s="18" t="s">
        <v>1829</v>
      </c>
      <c r="D52" s="18" t="s">
        <v>452</v>
      </c>
      <c r="E52" s="18" t="s">
        <v>2194</v>
      </c>
      <c r="F52" s="92">
        <v>2.32449057</v>
      </c>
      <c r="G52" s="148">
        <v>75.214954085999992</v>
      </c>
      <c r="H52" s="93">
        <f t="shared" si="0"/>
        <v>-0.96909536676254293</v>
      </c>
      <c r="I52" s="148">
        <v>0.48868149</v>
      </c>
      <c r="J52" s="148">
        <v>0.42139309999999996</v>
      </c>
      <c r="K52" s="93">
        <f t="shared" si="1"/>
        <v>0.15968080635397208</v>
      </c>
      <c r="L52" s="42">
        <f t="shared" si="2"/>
        <v>0.21023165088598317</v>
      </c>
      <c r="M52" s="36"/>
      <c r="O52" s="68"/>
    </row>
    <row r="53" spans="1:15">
      <c r="A53" s="18" t="s">
        <v>1965</v>
      </c>
      <c r="B53" s="18" t="s">
        <v>1277</v>
      </c>
      <c r="C53" s="18" t="s">
        <v>1835</v>
      </c>
      <c r="D53" s="18" t="s">
        <v>452</v>
      </c>
      <c r="E53" s="18" t="s">
        <v>2194</v>
      </c>
      <c r="F53" s="92">
        <v>38.201574313000002</v>
      </c>
      <c r="G53" s="148">
        <v>74.766417893000011</v>
      </c>
      <c r="H53" s="93">
        <f t="shared" si="0"/>
        <v>-0.48905437240993443</v>
      </c>
      <c r="I53" s="148">
        <v>124.20048548999999</v>
      </c>
      <c r="J53" s="148">
        <v>106.5828853</v>
      </c>
      <c r="K53" s="93">
        <f t="shared" si="1"/>
        <v>0.16529483265921674</v>
      </c>
      <c r="L53" s="42">
        <f t="shared" si="2"/>
        <v>3.2511876204990471</v>
      </c>
      <c r="M53" s="36"/>
      <c r="O53" s="68"/>
    </row>
    <row r="54" spans="1:15">
      <c r="A54" s="18" t="s">
        <v>1948</v>
      </c>
      <c r="B54" s="18" t="s">
        <v>1317</v>
      </c>
      <c r="C54" s="18" t="s">
        <v>1834</v>
      </c>
      <c r="D54" s="18" t="s">
        <v>453</v>
      </c>
      <c r="E54" s="18" t="s">
        <v>454</v>
      </c>
      <c r="F54" s="92">
        <v>57.540550770999999</v>
      </c>
      <c r="G54" s="148">
        <v>74.222141500000006</v>
      </c>
      <c r="H54" s="93">
        <f t="shared" si="0"/>
        <v>-0.22475221533455758</v>
      </c>
      <c r="I54" s="148">
        <v>116.72765923999999</v>
      </c>
      <c r="J54" s="148">
        <v>206.20882946</v>
      </c>
      <c r="K54" s="93">
        <f t="shared" si="1"/>
        <v>-0.43393471780197168</v>
      </c>
      <c r="L54" s="42">
        <f t="shared" si="2"/>
        <v>2.0286156054458528</v>
      </c>
      <c r="M54" s="36"/>
      <c r="O54" s="68"/>
    </row>
    <row r="55" spans="1:15">
      <c r="A55" s="18" t="s">
        <v>1102</v>
      </c>
      <c r="B55" s="18" t="s">
        <v>1334</v>
      </c>
      <c r="C55" s="18" t="s">
        <v>1834</v>
      </c>
      <c r="D55" s="18" t="s">
        <v>453</v>
      </c>
      <c r="E55" s="18" t="s">
        <v>454</v>
      </c>
      <c r="F55" s="92">
        <v>57.516401035999998</v>
      </c>
      <c r="G55" s="148">
        <v>69.763000230000003</v>
      </c>
      <c r="H55" s="93">
        <f t="shared" si="0"/>
        <v>-0.17554576428227686</v>
      </c>
      <c r="I55" s="148">
        <v>93.047414970000005</v>
      </c>
      <c r="J55" s="148">
        <v>150.19700760000001</v>
      </c>
      <c r="K55" s="93">
        <f t="shared" si="1"/>
        <v>-0.38049754481260378</v>
      </c>
      <c r="L55" s="42">
        <f t="shared" si="2"/>
        <v>1.617754471663845</v>
      </c>
      <c r="M55" s="36"/>
      <c r="O55" s="68"/>
    </row>
    <row r="56" spans="1:15">
      <c r="A56" s="18" t="s">
        <v>1390</v>
      </c>
      <c r="B56" s="18" t="s">
        <v>119</v>
      </c>
      <c r="C56" s="18" t="s">
        <v>1835</v>
      </c>
      <c r="D56" s="18" t="s">
        <v>452</v>
      </c>
      <c r="E56" s="18" t="s">
        <v>454</v>
      </c>
      <c r="F56" s="92">
        <v>37.275111559000003</v>
      </c>
      <c r="G56" s="148">
        <v>65.045642389999998</v>
      </c>
      <c r="H56" s="93">
        <f t="shared" si="0"/>
        <v>-0.42693914320184168</v>
      </c>
      <c r="I56" s="148">
        <v>103.54450632</v>
      </c>
      <c r="J56" s="148">
        <v>63.512952930005497</v>
      </c>
      <c r="K56" s="93">
        <f t="shared" si="1"/>
        <v>0.63028959516512018</v>
      </c>
      <c r="L56" s="42">
        <f t="shared" si="2"/>
        <v>2.7778456452399101</v>
      </c>
      <c r="M56" s="36"/>
      <c r="O56" s="68"/>
    </row>
    <row r="57" spans="1:15">
      <c r="A57" s="18" t="s">
        <v>254</v>
      </c>
      <c r="B57" s="18" t="s">
        <v>1248</v>
      </c>
      <c r="C57" s="18" t="s">
        <v>1833</v>
      </c>
      <c r="D57" s="18" t="s">
        <v>452</v>
      </c>
      <c r="E57" s="18" t="s">
        <v>454</v>
      </c>
      <c r="F57" s="92">
        <v>24.474865125000001</v>
      </c>
      <c r="G57" s="148">
        <v>64.303671902999994</v>
      </c>
      <c r="H57" s="93">
        <f t="shared" si="0"/>
        <v>-0.61938619676463358</v>
      </c>
      <c r="I57" s="148">
        <v>5.2807693499999999</v>
      </c>
      <c r="J57" s="148">
        <v>2.8066965000000001</v>
      </c>
      <c r="K57" s="93">
        <f t="shared" si="1"/>
        <v>0.88148927039314717</v>
      </c>
      <c r="L57" s="42">
        <f t="shared" si="2"/>
        <v>0.21576296020548549</v>
      </c>
      <c r="M57" s="36"/>
      <c r="O57" s="68"/>
    </row>
    <row r="58" spans="1:15">
      <c r="A58" s="18" t="s">
        <v>1844</v>
      </c>
      <c r="B58" s="18" t="s">
        <v>1845</v>
      </c>
      <c r="C58" s="18" t="s">
        <v>1829</v>
      </c>
      <c r="D58" s="18" t="s">
        <v>452</v>
      </c>
      <c r="E58" s="18" t="s">
        <v>2194</v>
      </c>
      <c r="F58" s="92">
        <v>20.854676152</v>
      </c>
      <c r="G58" s="148">
        <v>63.192230033000001</v>
      </c>
      <c r="H58" s="93">
        <f t="shared" si="0"/>
        <v>-0.66998037351887485</v>
      </c>
      <c r="I58" s="148">
        <v>17.340490092599101</v>
      </c>
      <c r="J58" s="148">
        <v>0.62726591941363508</v>
      </c>
      <c r="K58" s="93">
        <f t="shared" si="1"/>
        <v>26.64455959732182</v>
      </c>
      <c r="L58" s="42">
        <f t="shared" si="2"/>
        <v>0.83149169837078085</v>
      </c>
      <c r="M58" s="36"/>
      <c r="O58" s="68"/>
    </row>
    <row r="59" spans="1:15">
      <c r="A59" s="18" t="s">
        <v>658</v>
      </c>
      <c r="B59" s="18" t="s">
        <v>659</v>
      </c>
      <c r="C59" s="18" t="s">
        <v>1399</v>
      </c>
      <c r="D59" s="18" t="s">
        <v>452</v>
      </c>
      <c r="E59" s="18" t="s">
        <v>2194</v>
      </c>
      <c r="F59" s="92">
        <v>66.313094934000006</v>
      </c>
      <c r="G59" s="148">
        <v>62.861317027000005</v>
      </c>
      <c r="H59" s="93">
        <f t="shared" si="0"/>
        <v>5.491100203193966E-2</v>
      </c>
      <c r="I59" s="148">
        <v>73.161752379999996</v>
      </c>
      <c r="J59" s="148">
        <v>105.85810998999999</v>
      </c>
      <c r="K59" s="93">
        <f t="shared" si="1"/>
        <v>-0.3088696521512494</v>
      </c>
      <c r="L59" s="42">
        <f t="shared" si="2"/>
        <v>1.1032776023018729</v>
      </c>
      <c r="M59" s="36"/>
      <c r="O59" s="68"/>
    </row>
    <row r="60" spans="1:15">
      <c r="A60" s="18" t="s">
        <v>736</v>
      </c>
      <c r="B60" s="18" t="s">
        <v>737</v>
      </c>
      <c r="C60" s="18" t="s">
        <v>1399</v>
      </c>
      <c r="D60" s="18" t="s">
        <v>452</v>
      </c>
      <c r="E60" s="18" t="s">
        <v>454</v>
      </c>
      <c r="F60" s="92">
        <v>27.481357541999998</v>
      </c>
      <c r="G60" s="148">
        <v>61.768111182999995</v>
      </c>
      <c r="H60" s="93">
        <f t="shared" si="0"/>
        <v>-0.55508826454833382</v>
      </c>
      <c r="I60" s="148">
        <v>40.270567290000002</v>
      </c>
      <c r="J60" s="148">
        <v>78.773737319999995</v>
      </c>
      <c r="K60" s="93">
        <f t="shared" si="1"/>
        <v>-0.48878181155211431</v>
      </c>
      <c r="L60" s="42">
        <f t="shared" si="2"/>
        <v>1.4653776556872835</v>
      </c>
      <c r="M60" s="36"/>
      <c r="O60" s="68"/>
    </row>
    <row r="61" spans="1:15">
      <c r="A61" s="18" t="s">
        <v>1311</v>
      </c>
      <c r="B61" s="18" t="s">
        <v>1312</v>
      </c>
      <c r="C61" s="18" t="s">
        <v>1834</v>
      </c>
      <c r="D61" s="18" t="s">
        <v>453</v>
      </c>
      <c r="E61" s="18" t="s">
        <v>454</v>
      </c>
      <c r="F61" s="92">
        <v>51.520432620999998</v>
      </c>
      <c r="G61" s="148">
        <v>61.034774063</v>
      </c>
      <c r="H61" s="93">
        <f t="shared" si="0"/>
        <v>-0.15588394629231062</v>
      </c>
      <c r="I61" s="148">
        <v>27.322993219999997</v>
      </c>
      <c r="J61" s="148">
        <v>37.113144179999999</v>
      </c>
      <c r="K61" s="93">
        <f t="shared" si="1"/>
        <v>-0.26379201159884058</v>
      </c>
      <c r="L61" s="42">
        <f t="shared" si="2"/>
        <v>0.53033314803461107</v>
      </c>
      <c r="M61" s="36"/>
      <c r="O61" s="68"/>
    </row>
    <row r="62" spans="1:15">
      <c r="A62" s="18" t="s">
        <v>1381</v>
      </c>
      <c r="B62" s="18" t="s">
        <v>1147</v>
      </c>
      <c r="C62" s="18" t="s">
        <v>1834</v>
      </c>
      <c r="D62" s="18" t="s">
        <v>1695</v>
      </c>
      <c r="E62" s="18" t="s">
        <v>454</v>
      </c>
      <c r="F62" s="92">
        <v>19.649137796000002</v>
      </c>
      <c r="G62" s="148">
        <v>60.957306038999995</v>
      </c>
      <c r="H62" s="93">
        <f t="shared" si="0"/>
        <v>-0.67765737902805867</v>
      </c>
      <c r="I62" s="148">
        <v>28.837655524808849</v>
      </c>
      <c r="J62" s="148">
        <v>93.210726897276501</v>
      </c>
      <c r="K62" s="93">
        <f t="shared" si="1"/>
        <v>-0.69061870361133892</v>
      </c>
      <c r="L62" s="42">
        <f t="shared" si="2"/>
        <v>1.4676295634040168</v>
      </c>
      <c r="M62" s="36"/>
      <c r="O62" s="68"/>
    </row>
    <row r="63" spans="1:15">
      <c r="A63" s="18" t="s">
        <v>1062</v>
      </c>
      <c r="B63" s="18" t="s">
        <v>492</v>
      </c>
      <c r="C63" s="18" t="s">
        <v>1830</v>
      </c>
      <c r="D63" s="18" t="s">
        <v>452</v>
      </c>
      <c r="E63" s="18" t="s">
        <v>2194</v>
      </c>
      <c r="F63" s="92">
        <v>35.013086710000003</v>
      </c>
      <c r="G63" s="148">
        <v>60.482527900000001</v>
      </c>
      <c r="H63" s="93">
        <f t="shared" si="0"/>
        <v>-0.42110411178762908</v>
      </c>
      <c r="I63" s="148">
        <v>265.95842182000001</v>
      </c>
      <c r="J63" s="148">
        <v>509.66678837000001</v>
      </c>
      <c r="K63" s="93">
        <f t="shared" si="1"/>
        <v>-0.47817195883887254</v>
      </c>
      <c r="L63" s="42">
        <f t="shared" si="2"/>
        <v>7.5959718725410257</v>
      </c>
      <c r="M63" s="36"/>
      <c r="O63" s="68"/>
    </row>
    <row r="64" spans="1:15">
      <c r="A64" s="18" t="s">
        <v>621</v>
      </c>
      <c r="B64" s="18" t="s">
        <v>622</v>
      </c>
      <c r="C64" s="18" t="s">
        <v>1832</v>
      </c>
      <c r="D64" s="18" t="s">
        <v>453</v>
      </c>
      <c r="E64" s="18" t="s">
        <v>454</v>
      </c>
      <c r="F64" s="92">
        <v>19.38413203</v>
      </c>
      <c r="G64" s="148">
        <v>60.141393108000003</v>
      </c>
      <c r="H64" s="93">
        <f t="shared" si="0"/>
        <v>-0.67769067146165718</v>
      </c>
      <c r="I64" s="148">
        <v>4.5349352199999995</v>
      </c>
      <c r="J64" s="148">
        <v>4.0480470099999994</v>
      </c>
      <c r="K64" s="93">
        <f t="shared" si="1"/>
        <v>0.12027731120642304</v>
      </c>
      <c r="L64" s="42">
        <f t="shared" si="2"/>
        <v>0.23395090442953403</v>
      </c>
      <c r="M64" s="36"/>
      <c r="O64" s="68"/>
    </row>
    <row r="65" spans="1:15">
      <c r="A65" s="18" t="s">
        <v>1930</v>
      </c>
      <c r="B65" s="18" t="s">
        <v>887</v>
      </c>
      <c r="C65" s="18" t="s">
        <v>1834</v>
      </c>
      <c r="D65" s="18" t="s">
        <v>453</v>
      </c>
      <c r="E65" s="18" t="s">
        <v>2194</v>
      </c>
      <c r="F65" s="92">
        <v>32.523764755000002</v>
      </c>
      <c r="G65" s="148">
        <v>59.889332674999999</v>
      </c>
      <c r="H65" s="93">
        <f t="shared" si="0"/>
        <v>-0.45693559600177991</v>
      </c>
      <c r="I65" s="148">
        <v>48.523279090000003</v>
      </c>
      <c r="J65" s="148">
        <v>96.274925120000006</v>
      </c>
      <c r="K65" s="93">
        <f t="shared" si="1"/>
        <v>-0.49599255434871425</v>
      </c>
      <c r="L65" s="42">
        <f t="shared" si="2"/>
        <v>1.4919330359053939</v>
      </c>
      <c r="M65" s="36"/>
      <c r="O65" s="68"/>
    </row>
    <row r="66" spans="1:15">
      <c r="A66" s="18" t="s">
        <v>810</v>
      </c>
      <c r="B66" s="18" t="s">
        <v>1157</v>
      </c>
      <c r="C66" s="18" t="s">
        <v>1834</v>
      </c>
      <c r="D66" s="18" t="s">
        <v>453</v>
      </c>
      <c r="E66" s="18" t="s">
        <v>454</v>
      </c>
      <c r="F66" s="92">
        <v>36.075956384999998</v>
      </c>
      <c r="G66" s="148">
        <v>58.893715348000001</v>
      </c>
      <c r="H66" s="93">
        <f t="shared" si="0"/>
        <v>-0.38743962455367287</v>
      </c>
      <c r="I66" s="148">
        <v>58.526232869019502</v>
      </c>
      <c r="J66" s="148">
        <v>47.63477609180395</v>
      </c>
      <c r="K66" s="93">
        <f t="shared" si="1"/>
        <v>0.22864507132824619</v>
      </c>
      <c r="L66" s="42">
        <f t="shared" si="2"/>
        <v>1.6223057884989043</v>
      </c>
      <c r="M66" s="36"/>
      <c r="O66" s="68"/>
    </row>
    <row r="67" spans="1:15">
      <c r="A67" s="18" t="s">
        <v>354</v>
      </c>
      <c r="B67" s="18" t="s">
        <v>355</v>
      </c>
      <c r="C67" s="18" t="s">
        <v>1399</v>
      </c>
      <c r="D67" s="18" t="s">
        <v>452</v>
      </c>
      <c r="E67" s="18" t="s">
        <v>2194</v>
      </c>
      <c r="F67" s="92">
        <v>71.976748587999992</v>
      </c>
      <c r="G67" s="148">
        <v>58.883525749999997</v>
      </c>
      <c r="H67" s="93">
        <f t="shared" si="0"/>
        <v>0.22235799693091574</v>
      </c>
      <c r="I67" s="148">
        <v>48.395861780000004</v>
      </c>
      <c r="J67" s="148">
        <v>42.363555890000001</v>
      </c>
      <c r="K67" s="93">
        <f t="shared" si="1"/>
        <v>0.1423937571639009</v>
      </c>
      <c r="L67" s="42">
        <f t="shared" si="2"/>
        <v>0.67238188344713024</v>
      </c>
      <c r="M67" s="36"/>
      <c r="O67" s="68"/>
    </row>
    <row r="68" spans="1:15">
      <c r="A68" s="18" t="s">
        <v>1110</v>
      </c>
      <c r="B68" s="18" t="s">
        <v>1257</v>
      </c>
      <c r="C68" s="18" t="s">
        <v>1835</v>
      </c>
      <c r="D68" s="18" t="s">
        <v>452</v>
      </c>
      <c r="E68" s="18" t="s">
        <v>454</v>
      </c>
      <c r="F68" s="92">
        <v>21.445004267000002</v>
      </c>
      <c r="G68" s="148">
        <v>57.421037448</v>
      </c>
      <c r="H68" s="93">
        <f t="shared" si="0"/>
        <v>-0.62653053270901959</v>
      </c>
      <c r="I68" s="148">
        <v>2.9650770499999997</v>
      </c>
      <c r="J68" s="148">
        <v>5.9194060300000002</v>
      </c>
      <c r="K68" s="93">
        <f t="shared" si="1"/>
        <v>-0.49909213272872932</v>
      </c>
      <c r="L68" s="42">
        <f t="shared" si="2"/>
        <v>0.13826423222319983</v>
      </c>
      <c r="M68" s="36"/>
      <c r="O68" s="68"/>
    </row>
    <row r="69" spans="1:15">
      <c r="A69" s="18" t="s">
        <v>1869</v>
      </c>
      <c r="B69" s="18" t="s">
        <v>134</v>
      </c>
      <c r="C69" s="18" t="s">
        <v>1828</v>
      </c>
      <c r="D69" s="18" t="s">
        <v>452</v>
      </c>
      <c r="E69" s="18" t="s">
        <v>2194</v>
      </c>
      <c r="F69" s="92">
        <v>32.485280969999998</v>
      </c>
      <c r="G69" s="148">
        <v>54.120153209999998</v>
      </c>
      <c r="H69" s="93">
        <f t="shared" si="0"/>
        <v>-0.39975630068989598</v>
      </c>
      <c r="I69" s="148">
        <v>25.516447579999998</v>
      </c>
      <c r="J69" s="148">
        <v>66.836319450000005</v>
      </c>
      <c r="K69" s="93">
        <f t="shared" si="1"/>
        <v>-0.61822482461667039</v>
      </c>
      <c r="L69" s="42">
        <f t="shared" si="2"/>
        <v>0.78547720130739562</v>
      </c>
      <c r="M69" s="36"/>
      <c r="O69" s="68"/>
    </row>
    <row r="70" spans="1:15">
      <c r="A70" s="18" t="s">
        <v>258</v>
      </c>
      <c r="B70" s="18" t="s">
        <v>372</v>
      </c>
      <c r="C70" s="18" t="s">
        <v>1835</v>
      </c>
      <c r="D70" s="18" t="s">
        <v>452</v>
      </c>
      <c r="E70" s="18" t="s">
        <v>454</v>
      </c>
      <c r="F70" s="92">
        <v>22.490245488000003</v>
      </c>
      <c r="G70" s="148">
        <v>52.841844184000003</v>
      </c>
      <c r="H70" s="93">
        <f t="shared" si="0"/>
        <v>-0.57438568173951365</v>
      </c>
      <c r="I70" s="148">
        <v>15.2224767</v>
      </c>
      <c r="J70" s="148">
        <v>20.72614334</v>
      </c>
      <c r="K70" s="93">
        <f t="shared" si="1"/>
        <v>-0.2655422453524342</v>
      </c>
      <c r="L70" s="42">
        <f t="shared" si="2"/>
        <v>0.67684795651173191</v>
      </c>
      <c r="M70" s="36"/>
      <c r="O70" s="68"/>
    </row>
    <row r="71" spans="1:15">
      <c r="A71" s="18" t="s">
        <v>1039</v>
      </c>
      <c r="B71" s="18" t="s">
        <v>217</v>
      </c>
      <c r="C71" s="18" t="s">
        <v>1399</v>
      </c>
      <c r="D71" s="18" t="s">
        <v>452</v>
      </c>
      <c r="E71" s="18" t="s">
        <v>2194</v>
      </c>
      <c r="F71" s="92">
        <v>28.450731861000001</v>
      </c>
      <c r="G71" s="148">
        <v>51.452081651</v>
      </c>
      <c r="H71" s="93">
        <f t="shared" ref="H71:H134" si="3">IF(ISERROR(F71/G71-1),"",((F71/G71-1)))</f>
        <v>-0.44704410495999736</v>
      </c>
      <c r="I71" s="148">
        <v>195.46362456</v>
      </c>
      <c r="J71" s="148">
        <v>98.272935489999995</v>
      </c>
      <c r="K71" s="93">
        <f t="shared" ref="K71:K134" si="4">IF(ISERROR(I71/J71-1),"",((I71/J71-1)))</f>
        <v>0.98898734005854427</v>
      </c>
      <c r="L71" s="42">
        <f t="shared" ref="L71:L134" si="5">IF(ISERROR(I71/F71),"",(I71/F71))</f>
        <v>6.8702494373418812</v>
      </c>
      <c r="M71" s="36"/>
      <c r="O71" s="68"/>
    </row>
    <row r="72" spans="1:15">
      <c r="A72" s="18" t="s">
        <v>1990</v>
      </c>
      <c r="B72" s="18" t="s">
        <v>806</v>
      </c>
      <c r="C72" s="18" t="s">
        <v>1832</v>
      </c>
      <c r="D72" s="18" t="s">
        <v>452</v>
      </c>
      <c r="E72" s="18" t="s">
        <v>2194</v>
      </c>
      <c r="F72" s="92">
        <v>24.995556355000002</v>
      </c>
      <c r="G72" s="148">
        <v>50.686585413000003</v>
      </c>
      <c r="H72" s="93">
        <f t="shared" si="3"/>
        <v>-0.50686052036582474</v>
      </c>
      <c r="I72" s="148">
        <v>0</v>
      </c>
      <c r="J72" s="148">
        <v>0</v>
      </c>
      <c r="K72" s="93" t="str">
        <f t="shared" si="4"/>
        <v/>
      </c>
      <c r="L72" s="42">
        <f t="shared" si="5"/>
        <v>0</v>
      </c>
      <c r="M72" s="36"/>
      <c r="O72" s="68"/>
    </row>
    <row r="73" spans="1:15">
      <c r="A73" s="18" t="s">
        <v>1569</v>
      </c>
      <c r="B73" s="18" t="s">
        <v>1573</v>
      </c>
      <c r="C73" s="18" t="s">
        <v>1835</v>
      </c>
      <c r="D73" s="18" t="s">
        <v>452</v>
      </c>
      <c r="E73" s="18" t="s">
        <v>454</v>
      </c>
      <c r="F73" s="92">
        <v>74.163699627</v>
      </c>
      <c r="G73" s="148">
        <v>50.659021902999996</v>
      </c>
      <c r="H73" s="93">
        <f t="shared" si="3"/>
        <v>0.46397811961324242</v>
      </c>
      <c r="I73" s="148">
        <v>81.395355879999997</v>
      </c>
      <c r="J73" s="148">
        <v>159.01143243000001</v>
      </c>
      <c r="K73" s="93">
        <f t="shared" si="4"/>
        <v>-0.4881163282656934</v>
      </c>
      <c r="L73" s="42">
        <f t="shared" si="5"/>
        <v>1.0975093784340721</v>
      </c>
      <c r="M73" s="36"/>
      <c r="O73" s="68"/>
    </row>
    <row r="74" spans="1:15">
      <c r="A74" s="18" t="s">
        <v>1915</v>
      </c>
      <c r="B74" s="18" t="s">
        <v>1916</v>
      </c>
      <c r="C74" s="18" t="s">
        <v>1834</v>
      </c>
      <c r="D74" s="18" t="s">
        <v>453</v>
      </c>
      <c r="E74" s="18" t="s">
        <v>454</v>
      </c>
      <c r="F74" s="92">
        <v>31.128300940000003</v>
      </c>
      <c r="G74" s="148">
        <v>49.740342240999993</v>
      </c>
      <c r="H74" s="93">
        <f t="shared" si="3"/>
        <v>-0.3741840217106196</v>
      </c>
      <c r="I74" s="148">
        <v>47.422698729999993</v>
      </c>
      <c r="J74" s="148">
        <v>39.1137838</v>
      </c>
      <c r="K74" s="93">
        <f t="shared" si="4"/>
        <v>0.21242933111472562</v>
      </c>
      <c r="L74" s="42">
        <f t="shared" si="5"/>
        <v>1.5234592733283949</v>
      </c>
      <c r="M74" s="36"/>
      <c r="O74" s="68"/>
    </row>
    <row r="75" spans="1:15">
      <c r="A75" s="18" t="s">
        <v>1332</v>
      </c>
      <c r="B75" s="18" t="s">
        <v>1333</v>
      </c>
      <c r="C75" s="18" t="s">
        <v>1834</v>
      </c>
      <c r="D75" s="18" t="s">
        <v>453</v>
      </c>
      <c r="E75" s="18" t="s">
        <v>454</v>
      </c>
      <c r="F75" s="92">
        <v>19.610097879999998</v>
      </c>
      <c r="G75" s="148">
        <v>48.128952976999997</v>
      </c>
      <c r="H75" s="93">
        <f t="shared" si="3"/>
        <v>-0.59255091442834162</v>
      </c>
      <c r="I75" s="148">
        <v>67.058690867761499</v>
      </c>
      <c r="J75" s="148">
        <v>58.850634660520498</v>
      </c>
      <c r="K75" s="93">
        <f t="shared" si="4"/>
        <v>0.13947268801074308</v>
      </c>
      <c r="L75" s="42">
        <f t="shared" si="5"/>
        <v>3.4196000080220665</v>
      </c>
      <c r="M75" s="36"/>
      <c r="O75" s="68"/>
    </row>
    <row r="76" spans="1:15">
      <c r="A76" s="18" t="s">
        <v>283</v>
      </c>
      <c r="B76" s="18" t="s">
        <v>284</v>
      </c>
      <c r="C76" s="18" t="s">
        <v>1399</v>
      </c>
      <c r="D76" s="18" t="s">
        <v>452</v>
      </c>
      <c r="E76" s="18" t="s">
        <v>2194</v>
      </c>
      <c r="F76" s="92">
        <v>55.032556840000005</v>
      </c>
      <c r="G76" s="148">
        <v>46.462170540000002</v>
      </c>
      <c r="H76" s="93">
        <f t="shared" si="3"/>
        <v>0.18445944733945696</v>
      </c>
      <c r="I76" s="148">
        <v>36.580406919291548</v>
      </c>
      <c r="J76" s="148">
        <v>53.238044993751501</v>
      </c>
      <c r="K76" s="93">
        <f t="shared" si="4"/>
        <v>-0.3128897403429266</v>
      </c>
      <c r="L76" s="42">
        <f t="shared" si="5"/>
        <v>0.66470484054819257</v>
      </c>
      <c r="M76" s="36"/>
      <c r="O76" s="68"/>
    </row>
    <row r="77" spans="1:15">
      <c r="A77" s="18" t="s">
        <v>1106</v>
      </c>
      <c r="B77" s="18" t="s">
        <v>1253</v>
      </c>
      <c r="C77" s="18" t="s">
        <v>1835</v>
      </c>
      <c r="D77" s="18" t="s">
        <v>452</v>
      </c>
      <c r="E77" s="18" t="s">
        <v>454</v>
      </c>
      <c r="F77" s="92">
        <v>52.75249891</v>
      </c>
      <c r="G77" s="148">
        <v>46.066388696000004</v>
      </c>
      <c r="H77" s="93">
        <f t="shared" si="3"/>
        <v>0.14514075019257056</v>
      </c>
      <c r="I77" s="148">
        <v>178.20286575</v>
      </c>
      <c r="J77" s="148">
        <v>61.835762659999993</v>
      </c>
      <c r="K77" s="93">
        <f t="shared" si="4"/>
        <v>1.8818738232410444</v>
      </c>
      <c r="L77" s="42">
        <f t="shared" si="5"/>
        <v>3.3780933497392871</v>
      </c>
      <c r="M77" s="36"/>
      <c r="O77" s="68"/>
    </row>
    <row r="78" spans="1:15">
      <c r="A78" s="18" t="s">
        <v>1086</v>
      </c>
      <c r="B78" s="18" t="s">
        <v>114</v>
      </c>
      <c r="C78" s="18" t="s">
        <v>1832</v>
      </c>
      <c r="D78" s="18" t="s">
        <v>453</v>
      </c>
      <c r="E78" s="18" t="s">
        <v>454</v>
      </c>
      <c r="F78" s="92">
        <v>15.821311</v>
      </c>
      <c r="G78" s="148">
        <v>45.509464880000003</v>
      </c>
      <c r="H78" s="93">
        <f t="shared" si="3"/>
        <v>-0.65235119679570275</v>
      </c>
      <c r="I78" s="148">
        <v>83.913521790000004</v>
      </c>
      <c r="J78" s="148">
        <v>94.050207610000001</v>
      </c>
      <c r="K78" s="93">
        <f t="shared" si="4"/>
        <v>-0.1077795156182324</v>
      </c>
      <c r="L78" s="42">
        <f t="shared" si="5"/>
        <v>5.3038286011822917</v>
      </c>
      <c r="M78" s="36"/>
      <c r="O78" s="68"/>
    </row>
    <row r="79" spans="1:15">
      <c r="A79" s="18" t="s">
        <v>1127</v>
      </c>
      <c r="B79" s="18" t="s">
        <v>1274</v>
      </c>
      <c r="C79" s="18" t="s">
        <v>1835</v>
      </c>
      <c r="D79" s="18" t="s">
        <v>452</v>
      </c>
      <c r="E79" s="18" t="s">
        <v>454</v>
      </c>
      <c r="F79" s="92">
        <v>11.86922423</v>
      </c>
      <c r="G79" s="148">
        <v>45.145923222</v>
      </c>
      <c r="H79" s="93">
        <f t="shared" si="3"/>
        <v>-0.73709200337681824</v>
      </c>
      <c r="I79" s="148">
        <v>5.2615951599999997</v>
      </c>
      <c r="J79" s="148">
        <v>17.327770170000001</v>
      </c>
      <c r="K79" s="93">
        <f t="shared" si="4"/>
        <v>-0.69634897575514187</v>
      </c>
      <c r="L79" s="42">
        <f t="shared" si="5"/>
        <v>0.44329730890929503</v>
      </c>
      <c r="M79" s="36"/>
      <c r="O79" s="68"/>
    </row>
    <row r="80" spans="1:15">
      <c r="A80" s="18" t="s">
        <v>1389</v>
      </c>
      <c r="B80" s="18" t="s">
        <v>1158</v>
      </c>
      <c r="C80" s="18" t="s">
        <v>1834</v>
      </c>
      <c r="D80" s="18" t="s">
        <v>453</v>
      </c>
      <c r="E80" s="18" t="s">
        <v>454</v>
      </c>
      <c r="F80" s="92">
        <v>27.272211508000002</v>
      </c>
      <c r="G80" s="148">
        <v>45.107711494</v>
      </c>
      <c r="H80" s="93">
        <f t="shared" si="3"/>
        <v>-0.39539802386943057</v>
      </c>
      <c r="I80" s="148">
        <v>48.773086990863504</v>
      </c>
      <c r="J80" s="148">
        <v>81.1442864257655</v>
      </c>
      <c r="K80" s="93">
        <f t="shared" si="4"/>
        <v>-0.39893381112565018</v>
      </c>
      <c r="L80" s="42">
        <f t="shared" si="5"/>
        <v>1.7883803437266705</v>
      </c>
      <c r="M80" s="36"/>
      <c r="O80" s="68"/>
    </row>
    <row r="81" spans="1:15">
      <c r="A81" s="18" t="s">
        <v>1909</v>
      </c>
      <c r="B81" s="18" t="s">
        <v>1910</v>
      </c>
      <c r="C81" s="18" t="s">
        <v>1834</v>
      </c>
      <c r="D81" s="18" t="s">
        <v>453</v>
      </c>
      <c r="E81" s="18" t="s">
        <v>454</v>
      </c>
      <c r="F81" s="92">
        <v>32.725978198</v>
      </c>
      <c r="G81" s="148">
        <v>44.742202722000002</v>
      </c>
      <c r="H81" s="93">
        <f t="shared" si="3"/>
        <v>-0.26856577890590871</v>
      </c>
      <c r="I81" s="148">
        <v>48.337714030000001</v>
      </c>
      <c r="J81" s="148">
        <v>30.386287920000001</v>
      </c>
      <c r="K81" s="93">
        <f t="shared" si="4"/>
        <v>0.59077390951016828</v>
      </c>
      <c r="L81" s="42">
        <f t="shared" si="5"/>
        <v>1.4770441310430895</v>
      </c>
      <c r="M81" s="36"/>
      <c r="O81" s="68"/>
    </row>
    <row r="82" spans="1:15">
      <c r="A82" s="18" t="s">
        <v>1041</v>
      </c>
      <c r="B82" s="18" t="s">
        <v>219</v>
      </c>
      <c r="C82" s="18" t="s">
        <v>1399</v>
      </c>
      <c r="D82" s="18" t="s">
        <v>452</v>
      </c>
      <c r="E82" s="18" t="s">
        <v>2194</v>
      </c>
      <c r="F82" s="92">
        <v>21.204176019999998</v>
      </c>
      <c r="G82" s="148">
        <v>44.348601681999995</v>
      </c>
      <c r="H82" s="93">
        <f t="shared" si="3"/>
        <v>-0.52187498104125685</v>
      </c>
      <c r="I82" s="148">
        <v>38.78555102</v>
      </c>
      <c r="J82" s="148">
        <v>30.918843039999999</v>
      </c>
      <c r="K82" s="93">
        <f t="shared" si="4"/>
        <v>0.25443086501725709</v>
      </c>
      <c r="L82" s="42">
        <f t="shared" si="5"/>
        <v>1.8291468144490532</v>
      </c>
      <c r="M82" s="36"/>
      <c r="O82" s="68"/>
    </row>
    <row r="83" spans="1:15">
      <c r="A83" s="18" t="s">
        <v>1103</v>
      </c>
      <c r="B83" s="18" t="s">
        <v>1904</v>
      </c>
      <c r="C83" s="18" t="s">
        <v>1834</v>
      </c>
      <c r="D83" s="18" t="s">
        <v>452</v>
      </c>
      <c r="E83" s="18" t="s">
        <v>2194</v>
      </c>
      <c r="F83" s="92">
        <v>37.951780538999998</v>
      </c>
      <c r="G83" s="148">
        <v>43.480083141000001</v>
      </c>
      <c r="H83" s="93">
        <f t="shared" si="3"/>
        <v>-0.12714563088742192</v>
      </c>
      <c r="I83" s="148">
        <v>220.46028455000001</v>
      </c>
      <c r="J83" s="148">
        <v>189.54325116999999</v>
      </c>
      <c r="K83" s="93">
        <f t="shared" si="4"/>
        <v>0.16311334320350324</v>
      </c>
      <c r="L83" s="42">
        <f t="shared" si="5"/>
        <v>5.8089576146091666</v>
      </c>
      <c r="M83" s="36"/>
      <c r="O83" s="68"/>
    </row>
    <row r="84" spans="1:15">
      <c r="A84" s="18" t="s">
        <v>1177</v>
      </c>
      <c r="B84" s="18" t="s">
        <v>1178</v>
      </c>
      <c r="C84" s="18" t="s">
        <v>1834</v>
      </c>
      <c r="D84" s="18" t="s">
        <v>453</v>
      </c>
      <c r="E84" s="18" t="s">
        <v>2194</v>
      </c>
      <c r="F84" s="92">
        <v>14.783584715</v>
      </c>
      <c r="G84" s="148">
        <v>43.071791836000003</v>
      </c>
      <c r="H84" s="93">
        <f t="shared" si="3"/>
        <v>-0.65676875549338831</v>
      </c>
      <c r="I84" s="148">
        <v>14.72053816</v>
      </c>
      <c r="J84" s="148">
        <v>61.876389229999994</v>
      </c>
      <c r="K84" s="93">
        <f t="shared" si="4"/>
        <v>-0.76209765399719009</v>
      </c>
      <c r="L84" s="42">
        <f t="shared" si="5"/>
        <v>0.99573536755696135</v>
      </c>
      <c r="M84" s="36"/>
      <c r="O84" s="68"/>
    </row>
    <row r="85" spans="1:15">
      <c r="A85" s="18" t="s">
        <v>1070</v>
      </c>
      <c r="B85" s="18" t="s">
        <v>483</v>
      </c>
      <c r="C85" s="18" t="s">
        <v>1830</v>
      </c>
      <c r="D85" s="18" t="s">
        <v>452</v>
      </c>
      <c r="E85" s="18" t="s">
        <v>2194</v>
      </c>
      <c r="F85" s="92">
        <v>37.869119900000001</v>
      </c>
      <c r="G85" s="148">
        <v>42.703118509999996</v>
      </c>
      <c r="H85" s="93">
        <f t="shared" si="3"/>
        <v>-0.11320013101310145</v>
      </c>
      <c r="I85" s="148">
        <v>463.21574422000003</v>
      </c>
      <c r="J85" s="148">
        <v>593.96196851000002</v>
      </c>
      <c r="K85" s="93">
        <f t="shared" si="4"/>
        <v>-0.22012558248129444</v>
      </c>
      <c r="L85" s="42">
        <f t="shared" si="5"/>
        <v>12.232017682037549</v>
      </c>
      <c r="M85" s="36"/>
      <c r="O85" s="68"/>
    </row>
    <row r="86" spans="1:15">
      <c r="A86" s="18" t="s">
        <v>1088</v>
      </c>
      <c r="B86" s="18" t="s">
        <v>116</v>
      </c>
      <c r="C86" s="18" t="s">
        <v>1832</v>
      </c>
      <c r="D86" s="18" t="s">
        <v>453</v>
      </c>
      <c r="E86" s="18" t="s">
        <v>454</v>
      </c>
      <c r="F86" s="92">
        <v>171.48164213999999</v>
      </c>
      <c r="G86" s="148">
        <v>42.548171140000001</v>
      </c>
      <c r="H86" s="93">
        <f t="shared" si="3"/>
        <v>3.0302940771709981</v>
      </c>
      <c r="I86" s="148">
        <v>45.09653848</v>
      </c>
      <c r="J86" s="148">
        <v>62.174035549999999</v>
      </c>
      <c r="K86" s="93">
        <f t="shared" si="4"/>
        <v>-0.27467248858675697</v>
      </c>
      <c r="L86" s="42">
        <f t="shared" si="5"/>
        <v>0.26298172747367649</v>
      </c>
      <c r="M86" s="36"/>
      <c r="O86" s="68"/>
    </row>
    <row r="87" spans="1:15">
      <c r="A87" s="18" t="s">
        <v>79</v>
      </c>
      <c r="B87" s="18" t="s">
        <v>91</v>
      </c>
      <c r="C87" s="18" t="s">
        <v>1399</v>
      </c>
      <c r="D87" s="18" t="s">
        <v>452</v>
      </c>
      <c r="E87" s="18" t="s">
        <v>2194</v>
      </c>
      <c r="F87" s="92">
        <v>13.113820762</v>
      </c>
      <c r="G87" s="148">
        <v>42.040790877999996</v>
      </c>
      <c r="H87" s="93">
        <f t="shared" si="3"/>
        <v>-0.68806912315099944</v>
      </c>
      <c r="I87" s="148">
        <v>64.76896558</v>
      </c>
      <c r="J87" s="148">
        <v>149.64698449000002</v>
      </c>
      <c r="K87" s="93">
        <f t="shared" si="4"/>
        <v>-0.56718830118272034</v>
      </c>
      <c r="L87" s="42">
        <f t="shared" si="5"/>
        <v>4.9389851177226269</v>
      </c>
      <c r="M87" s="36"/>
      <c r="O87" s="68"/>
    </row>
    <row r="88" spans="1:15">
      <c r="A88" s="18" t="s">
        <v>1943</v>
      </c>
      <c r="B88" s="18" t="s">
        <v>785</v>
      </c>
      <c r="C88" s="18" t="s">
        <v>1834</v>
      </c>
      <c r="D88" s="18" t="s">
        <v>1695</v>
      </c>
      <c r="E88" s="18" t="s">
        <v>454</v>
      </c>
      <c r="F88" s="92">
        <v>31.084464671999999</v>
      </c>
      <c r="G88" s="148">
        <v>41.987767645000005</v>
      </c>
      <c r="H88" s="93">
        <f t="shared" si="3"/>
        <v>-0.25967808208299437</v>
      </c>
      <c r="I88" s="148">
        <v>364.12849131999997</v>
      </c>
      <c r="J88" s="148">
        <v>137.70095568000002</v>
      </c>
      <c r="K88" s="93">
        <f t="shared" si="4"/>
        <v>1.6443425139778225</v>
      </c>
      <c r="L88" s="42">
        <f t="shared" si="5"/>
        <v>11.714163173219983</v>
      </c>
      <c r="M88" s="36"/>
      <c r="O88" s="68"/>
    </row>
    <row r="89" spans="1:15">
      <c r="A89" s="18" t="s">
        <v>1045</v>
      </c>
      <c r="B89" s="18" t="s">
        <v>221</v>
      </c>
      <c r="C89" s="18" t="s">
        <v>1399</v>
      </c>
      <c r="D89" s="18" t="s">
        <v>452</v>
      </c>
      <c r="E89" s="18" t="s">
        <v>2194</v>
      </c>
      <c r="F89" s="92">
        <v>7.8559319829999996</v>
      </c>
      <c r="G89" s="148">
        <v>41.057428556000005</v>
      </c>
      <c r="H89" s="93">
        <f t="shared" si="3"/>
        <v>-0.80865991224255673</v>
      </c>
      <c r="I89" s="148">
        <v>11.30977863</v>
      </c>
      <c r="J89" s="148">
        <v>206.45685785000001</v>
      </c>
      <c r="K89" s="93">
        <f t="shared" si="4"/>
        <v>-0.94521965146724718</v>
      </c>
      <c r="L89" s="42">
        <f t="shared" si="5"/>
        <v>1.4396482370868309</v>
      </c>
      <c r="M89" s="36"/>
      <c r="O89" s="68"/>
    </row>
    <row r="90" spans="1:15">
      <c r="A90" s="18" t="s">
        <v>135</v>
      </c>
      <c r="B90" s="18" t="s">
        <v>136</v>
      </c>
      <c r="C90" s="18" t="s">
        <v>1828</v>
      </c>
      <c r="D90" s="18" t="s">
        <v>452</v>
      </c>
      <c r="E90" s="18" t="s">
        <v>2194</v>
      </c>
      <c r="F90" s="92">
        <v>6.1462140300000003</v>
      </c>
      <c r="G90" s="148">
        <v>40.27448562</v>
      </c>
      <c r="H90" s="93">
        <f t="shared" si="3"/>
        <v>-0.84739186769531738</v>
      </c>
      <c r="I90" s="148">
        <v>8.2340365099999993</v>
      </c>
      <c r="J90" s="148">
        <v>72.141015459999991</v>
      </c>
      <c r="K90" s="93">
        <f t="shared" si="4"/>
        <v>-0.88586192670706831</v>
      </c>
      <c r="L90" s="42">
        <f t="shared" si="5"/>
        <v>1.3396924464083459</v>
      </c>
      <c r="M90" s="36"/>
      <c r="O90" s="68"/>
    </row>
    <row r="91" spans="1:15">
      <c r="A91" s="18" t="s">
        <v>41</v>
      </c>
      <c r="B91" s="18" t="s">
        <v>746</v>
      </c>
      <c r="C91" s="18" t="s">
        <v>1399</v>
      </c>
      <c r="D91" s="18" t="s">
        <v>452</v>
      </c>
      <c r="E91" s="18" t="s">
        <v>2194</v>
      </c>
      <c r="F91" s="92">
        <v>29.392545839</v>
      </c>
      <c r="G91" s="148">
        <v>40.086541752999999</v>
      </c>
      <c r="H91" s="93">
        <f t="shared" si="3"/>
        <v>-0.26677272337167079</v>
      </c>
      <c r="I91" s="148">
        <v>29.68351582</v>
      </c>
      <c r="J91" s="148">
        <v>35.602542139999997</v>
      </c>
      <c r="K91" s="93">
        <f t="shared" si="4"/>
        <v>-0.16625291241070905</v>
      </c>
      <c r="L91" s="42">
        <f t="shared" si="5"/>
        <v>1.0098994480639347</v>
      </c>
      <c r="M91" s="36"/>
      <c r="O91" s="68"/>
    </row>
    <row r="92" spans="1:15">
      <c r="A92" s="18" t="s">
        <v>1221</v>
      </c>
      <c r="B92" s="18" t="s">
        <v>1222</v>
      </c>
      <c r="C92" s="18" t="s">
        <v>1399</v>
      </c>
      <c r="D92" s="18" t="s">
        <v>452</v>
      </c>
      <c r="E92" s="18" t="s">
        <v>2194</v>
      </c>
      <c r="F92" s="92">
        <v>32.657203234000001</v>
      </c>
      <c r="G92" s="148">
        <v>39.847583153999999</v>
      </c>
      <c r="H92" s="93">
        <f t="shared" si="3"/>
        <v>-0.1804470773600283</v>
      </c>
      <c r="I92" s="148">
        <v>78.701241010000004</v>
      </c>
      <c r="J92" s="148">
        <v>97.237545260000005</v>
      </c>
      <c r="K92" s="93">
        <f t="shared" si="4"/>
        <v>-0.19062908468571926</v>
      </c>
      <c r="L92" s="42">
        <f t="shared" si="5"/>
        <v>2.4099198099138732</v>
      </c>
      <c r="M92" s="36"/>
      <c r="O92" s="68"/>
    </row>
    <row r="93" spans="1:15">
      <c r="A93" s="18" t="s">
        <v>360</v>
      </c>
      <c r="B93" s="18" t="s">
        <v>361</v>
      </c>
      <c r="C93" s="18" t="s">
        <v>1399</v>
      </c>
      <c r="D93" s="18" t="s">
        <v>452</v>
      </c>
      <c r="E93" s="18" t="s">
        <v>2194</v>
      </c>
      <c r="F93" s="92">
        <v>26.913302085000002</v>
      </c>
      <c r="G93" s="148">
        <v>39.344724261000003</v>
      </c>
      <c r="H93" s="93">
        <f t="shared" si="3"/>
        <v>-0.31596160373456994</v>
      </c>
      <c r="I93" s="148">
        <v>58.693479101692994</v>
      </c>
      <c r="J93" s="148">
        <v>80.032133200000004</v>
      </c>
      <c r="K93" s="93">
        <f t="shared" si="4"/>
        <v>-0.26662608186366588</v>
      </c>
      <c r="L93" s="42">
        <f t="shared" si="5"/>
        <v>2.1808352953614532</v>
      </c>
      <c r="M93" s="36"/>
      <c r="O93" s="68"/>
    </row>
    <row r="94" spans="1:15">
      <c r="A94" s="18" t="s">
        <v>1860</v>
      </c>
      <c r="B94" s="18" t="s">
        <v>1861</v>
      </c>
      <c r="C94" s="18" t="s">
        <v>1399</v>
      </c>
      <c r="D94" s="18" t="s">
        <v>452</v>
      </c>
      <c r="E94" s="18" t="s">
        <v>2194</v>
      </c>
      <c r="F94" s="92">
        <v>45.717980130000001</v>
      </c>
      <c r="G94" s="148">
        <v>39.232988134999999</v>
      </c>
      <c r="H94" s="93">
        <f t="shared" si="3"/>
        <v>0.16529436841989353</v>
      </c>
      <c r="I94" s="148">
        <v>64.044422708985493</v>
      </c>
      <c r="J94" s="148">
        <v>58.296827780707503</v>
      </c>
      <c r="K94" s="93">
        <f t="shared" si="4"/>
        <v>9.8591898514589049E-2</v>
      </c>
      <c r="L94" s="42">
        <f t="shared" si="5"/>
        <v>1.4008585358949341</v>
      </c>
      <c r="M94" s="36"/>
      <c r="O94" s="68"/>
    </row>
    <row r="95" spans="1:15">
      <c r="A95" s="18" t="s">
        <v>1926</v>
      </c>
      <c r="B95" s="18" t="s">
        <v>892</v>
      </c>
      <c r="C95" s="18" t="s">
        <v>1834</v>
      </c>
      <c r="D95" s="18" t="s">
        <v>453</v>
      </c>
      <c r="E95" s="18" t="s">
        <v>2194</v>
      </c>
      <c r="F95" s="92">
        <v>28.246173467999999</v>
      </c>
      <c r="G95" s="148">
        <v>38.206955979999996</v>
      </c>
      <c r="H95" s="93">
        <f t="shared" si="3"/>
        <v>-0.2607059959765996</v>
      </c>
      <c r="I95" s="148">
        <v>32.586756829999999</v>
      </c>
      <c r="J95" s="148">
        <v>128.48703040000001</v>
      </c>
      <c r="K95" s="93">
        <f t="shared" si="4"/>
        <v>-0.74638096367740481</v>
      </c>
      <c r="L95" s="42">
        <f t="shared" si="5"/>
        <v>1.1536697835166039</v>
      </c>
      <c r="M95" s="36"/>
      <c r="O95" s="68"/>
    </row>
    <row r="96" spans="1:15">
      <c r="A96" s="18" t="s">
        <v>2010</v>
      </c>
      <c r="B96" s="18" t="s">
        <v>2011</v>
      </c>
      <c r="C96" s="18" t="s">
        <v>1834</v>
      </c>
      <c r="D96" s="18" t="s">
        <v>453</v>
      </c>
      <c r="E96" s="18" t="s">
        <v>454</v>
      </c>
      <c r="F96" s="92">
        <v>5.379713443</v>
      </c>
      <c r="G96" s="148">
        <v>37.680150716</v>
      </c>
      <c r="H96" s="93">
        <f t="shared" si="3"/>
        <v>-0.85722685974513291</v>
      </c>
      <c r="I96" s="148">
        <v>14.527159080000001</v>
      </c>
      <c r="J96" s="148">
        <v>71.464619459999994</v>
      </c>
      <c r="K96" s="93">
        <f t="shared" si="4"/>
        <v>-0.7967223615018183</v>
      </c>
      <c r="L96" s="42">
        <f t="shared" si="5"/>
        <v>2.7003592726490879</v>
      </c>
      <c r="M96" s="36"/>
      <c r="O96" s="68"/>
    </row>
    <row r="97" spans="1:15">
      <c r="A97" s="18" t="s">
        <v>2032</v>
      </c>
      <c r="B97" s="18" t="s">
        <v>2033</v>
      </c>
      <c r="C97" s="18" t="s">
        <v>1834</v>
      </c>
      <c r="D97" s="18" t="s">
        <v>1695</v>
      </c>
      <c r="E97" s="18" t="s">
        <v>454</v>
      </c>
      <c r="F97" s="92">
        <v>31.209838019999999</v>
      </c>
      <c r="G97" s="148">
        <v>37.022662345000001</v>
      </c>
      <c r="H97" s="93">
        <f t="shared" si="3"/>
        <v>-0.15700719388661244</v>
      </c>
      <c r="I97" s="148">
        <v>52.436784250000002</v>
      </c>
      <c r="J97" s="148">
        <v>60.926692320000001</v>
      </c>
      <c r="K97" s="93">
        <f t="shared" si="4"/>
        <v>-0.13934628233893265</v>
      </c>
      <c r="L97" s="42">
        <f t="shared" si="5"/>
        <v>1.6801363793172293</v>
      </c>
      <c r="M97" s="36"/>
      <c r="O97" s="68"/>
    </row>
    <row r="98" spans="1:15">
      <c r="A98" s="18" t="s">
        <v>861</v>
      </c>
      <c r="B98" s="18" t="s">
        <v>292</v>
      </c>
      <c r="C98" s="18" t="s">
        <v>1399</v>
      </c>
      <c r="D98" s="18" t="s">
        <v>452</v>
      </c>
      <c r="E98" s="18" t="s">
        <v>2194</v>
      </c>
      <c r="F98" s="92">
        <v>22.256794053</v>
      </c>
      <c r="G98" s="148">
        <v>36.960381325999997</v>
      </c>
      <c r="H98" s="93">
        <f t="shared" si="3"/>
        <v>-0.39782022656396865</v>
      </c>
      <c r="I98" s="148">
        <v>157.96757721</v>
      </c>
      <c r="J98" s="148">
        <v>66.935941020000001</v>
      </c>
      <c r="K98" s="93">
        <f t="shared" si="4"/>
        <v>1.3599814210843824</v>
      </c>
      <c r="L98" s="42">
        <f t="shared" si="5"/>
        <v>7.0974991651462718</v>
      </c>
      <c r="M98" s="36"/>
      <c r="O98" s="68"/>
    </row>
    <row r="99" spans="1:15">
      <c r="A99" s="18" t="s">
        <v>2037</v>
      </c>
      <c r="B99" s="18" t="s">
        <v>2038</v>
      </c>
      <c r="C99" s="18" t="s">
        <v>1834</v>
      </c>
      <c r="D99" s="18" t="s">
        <v>1695</v>
      </c>
      <c r="E99" s="18" t="s">
        <v>454</v>
      </c>
      <c r="F99" s="92">
        <v>24.897781927</v>
      </c>
      <c r="G99" s="148">
        <v>36.837784499000001</v>
      </c>
      <c r="H99" s="93">
        <f t="shared" si="3"/>
        <v>-0.3241237966502607</v>
      </c>
      <c r="I99" s="148">
        <v>26.220258010000002</v>
      </c>
      <c r="J99" s="148">
        <v>105.53848358990101</v>
      </c>
      <c r="K99" s="93">
        <f t="shared" si="4"/>
        <v>-0.75155737397283373</v>
      </c>
      <c r="L99" s="42">
        <f t="shared" si="5"/>
        <v>1.0531162208295295</v>
      </c>
      <c r="M99" s="36"/>
      <c r="O99" s="68"/>
    </row>
    <row r="100" spans="1:15">
      <c r="A100" s="18" t="s">
        <v>1073</v>
      </c>
      <c r="B100" s="18" t="s">
        <v>497</v>
      </c>
      <c r="C100" s="18" t="s">
        <v>1830</v>
      </c>
      <c r="D100" s="18" t="s">
        <v>452</v>
      </c>
      <c r="E100" s="18" t="s">
        <v>2194</v>
      </c>
      <c r="F100" s="92">
        <v>25.521564379999997</v>
      </c>
      <c r="G100" s="148">
        <v>36.270478019000002</v>
      </c>
      <c r="H100" s="93">
        <f t="shared" si="3"/>
        <v>-0.29635434176988984</v>
      </c>
      <c r="I100" s="148">
        <v>260.43601396999998</v>
      </c>
      <c r="J100" s="148">
        <v>393.08970217000001</v>
      </c>
      <c r="K100" s="93">
        <f t="shared" si="4"/>
        <v>-0.33746416522158373</v>
      </c>
      <c r="L100" s="42">
        <f t="shared" si="5"/>
        <v>10.20454742085054</v>
      </c>
      <c r="M100" s="36"/>
      <c r="O100" s="68"/>
    </row>
    <row r="101" spans="1:15">
      <c r="A101" s="18" t="s">
        <v>2034</v>
      </c>
      <c r="B101" s="18" t="s">
        <v>2035</v>
      </c>
      <c r="C101" s="18" t="s">
        <v>1834</v>
      </c>
      <c r="D101" s="18" t="s">
        <v>1695</v>
      </c>
      <c r="E101" s="18" t="s">
        <v>454</v>
      </c>
      <c r="F101" s="92">
        <v>35.90644614</v>
      </c>
      <c r="G101" s="148">
        <v>36.245356799999996</v>
      </c>
      <c r="H101" s="93">
        <f t="shared" si="3"/>
        <v>-9.3504572701570421E-3</v>
      </c>
      <c r="I101" s="148">
        <v>52.732500080000001</v>
      </c>
      <c r="J101" s="148">
        <v>20.958961730000002</v>
      </c>
      <c r="K101" s="93">
        <f t="shared" si="4"/>
        <v>1.5159881848784691</v>
      </c>
      <c r="L101" s="42">
        <f t="shared" si="5"/>
        <v>1.4686081678591876</v>
      </c>
      <c r="M101" s="36"/>
      <c r="O101" s="68"/>
    </row>
    <row r="102" spans="1:15">
      <c r="A102" s="18" t="s">
        <v>1568</v>
      </c>
      <c r="B102" s="18" t="s">
        <v>1572</v>
      </c>
      <c r="C102" s="18" t="s">
        <v>1835</v>
      </c>
      <c r="D102" s="18" t="s">
        <v>452</v>
      </c>
      <c r="E102" s="18" t="s">
        <v>454</v>
      </c>
      <c r="F102" s="92">
        <v>30.072609320000002</v>
      </c>
      <c r="G102" s="148">
        <v>36.031196197</v>
      </c>
      <c r="H102" s="93">
        <f t="shared" si="3"/>
        <v>-0.1653729963452093</v>
      </c>
      <c r="I102" s="148">
        <v>18.118429450000001</v>
      </c>
      <c r="J102" s="148">
        <v>26.612416249999999</v>
      </c>
      <c r="K102" s="93">
        <f t="shared" si="4"/>
        <v>-0.31917382924596327</v>
      </c>
      <c r="L102" s="42">
        <f t="shared" si="5"/>
        <v>0.60248943672307842</v>
      </c>
      <c r="M102" s="36"/>
      <c r="O102" s="68"/>
    </row>
    <row r="103" spans="1:15">
      <c r="A103" s="18" t="s">
        <v>1949</v>
      </c>
      <c r="B103" s="18" t="s">
        <v>1325</v>
      </c>
      <c r="C103" s="18" t="s">
        <v>1834</v>
      </c>
      <c r="D103" s="18" t="s">
        <v>453</v>
      </c>
      <c r="E103" s="18" t="s">
        <v>454</v>
      </c>
      <c r="F103" s="92">
        <v>14.759588190999999</v>
      </c>
      <c r="G103" s="148">
        <v>35.883845766999997</v>
      </c>
      <c r="H103" s="93">
        <f t="shared" si="3"/>
        <v>-0.58868432645607294</v>
      </c>
      <c r="I103" s="148">
        <v>22.632767910000002</v>
      </c>
      <c r="J103" s="148">
        <v>78.805332700000008</v>
      </c>
      <c r="K103" s="93">
        <f t="shared" si="4"/>
        <v>-0.71280156894763036</v>
      </c>
      <c r="L103" s="42">
        <f t="shared" si="5"/>
        <v>1.5334281429207393</v>
      </c>
      <c r="M103" s="36"/>
      <c r="O103" s="68"/>
    </row>
    <row r="104" spans="1:15">
      <c r="A104" s="18" t="s">
        <v>859</v>
      </c>
      <c r="B104" s="18" t="s">
        <v>295</v>
      </c>
      <c r="C104" s="18" t="s">
        <v>1399</v>
      </c>
      <c r="D104" s="18" t="s">
        <v>452</v>
      </c>
      <c r="E104" s="18" t="s">
        <v>2194</v>
      </c>
      <c r="F104" s="92">
        <v>41.774387693000001</v>
      </c>
      <c r="G104" s="148">
        <v>35.143609895000004</v>
      </c>
      <c r="H104" s="93">
        <f t="shared" si="3"/>
        <v>0.18867662763760018</v>
      </c>
      <c r="I104" s="148">
        <v>129.84610419000001</v>
      </c>
      <c r="J104" s="148">
        <v>166.94203647000001</v>
      </c>
      <c r="K104" s="93">
        <f t="shared" si="4"/>
        <v>-0.22220845668590039</v>
      </c>
      <c r="L104" s="42">
        <f t="shared" si="5"/>
        <v>3.1082706739890265</v>
      </c>
      <c r="M104" s="36"/>
      <c r="O104" s="68"/>
    </row>
    <row r="105" spans="1:15">
      <c r="A105" s="18" t="s">
        <v>1215</v>
      </c>
      <c r="B105" s="18" t="s">
        <v>1216</v>
      </c>
      <c r="C105" s="18" t="s">
        <v>1829</v>
      </c>
      <c r="D105" s="18" t="s">
        <v>452</v>
      </c>
      <c r="E105" s="18" t="s">
        <v>2194</v>
      </c>
      <c r="F105" s="92">
        <v>6.8847099360000001</v>
      </c>
      <c r="G105" s="148">
        <v>34.968910733999998</v>
      </c>
      <c r="H105" s="93">
        <f t="shared" si="3"/>
        <v>-0.80311911948386627</v>
      </c>
      <c r="I105" s="148">
        <v>1.05</v>
      </c>
      <c r="J105" s="148">
        <v>0.96120431000000006</v>
      </c>
      <c r="K105" s="93">
        <f t="shared" si="4"/>
        <v>9.2379621144228929E-2</v>
      </c>
      <c r="L105" s="42">
        <f t="shared" si="5"/>
        <v>0.15251187192499899</v>
      </c>
      <c r="M105" s="36"/>
      <c r="O105" s="68"/>
    </row>
    <row r="106" spans="1:15">
      <c r="A106" s="18" t="s">
        <v>1060</v>
      </c>
      <c r="B106" s="18" t="s">
        <v>789</v>
      </c>
      <c r="C106" s="18" t="s">
        <v>1399</v>
      </c>
      <c r="D106" s="18" t="s">
        <v>452</v>
      </c>
      <c r="E106" s="18" t="s">
        <v>2194</v>
      </c>
      <c r="F106" s="92">
        <v>16.147541638</v>
      </c>
      <c r="G106" s="148">
        <v>34.331951205999999</v>
      </c>
      <c r="H106" s="93">
        <f t="shared" si="3"/>
        <v>-0.52966431936504721</v>
      </c>
      <c r="I106" s="148">
        <v>44.191524360000003</v>
      </c>
      <c r="J106" s="148">
        <v>123.70806131000001</v>
      </c>
      <c r="K106" s="93">
        <f t="shared" si="4"/>
        <v>-0.64277571007066014</v>
      </c>
      <c r="L106" s="42">
        <f t="shared" si="5"/>
        <v>2.7367338849899054</v>
      </c>
      <c r="M106" s="36"/>
      <c r="O106" s="68"/>
    </row>
    <row r="107" spans="1:15">
      <c r="A107" s="18" t="s">
        <v>1275</v>
      </c>
      <c r="B107" s="18" t="s">
        <v>1276</v>
      </c>
      <c r="C107" s="18" t="s">
        <v>1835</v>
      </c>
      <c r="D107" s="18" t="s">
        <v>452</v>
      </c>
      <c r="E107" s="18" t="s">
        <v>454</v>
      </c>
      <c r="F107" s="92">
        <v>12.585952928999999</v>
      </c>
      <c r="G107" s="148">
        <v>33.786500601</v>
      </c>
      <c r="H107" s="93">
        <f t="shared" si="3"/>
        <v>-0.62748575007417351</v>
      </c>
      <c r="I107" s="148">
        <v>17.507706329999998</v>
      </c>
      <c r="J107" s="148">
        <v>43.603954539999997</v>
      </c>
      <c r="K107" s="93">
        <f t="shared" si="4"/>
        <v>-0.59848352025183083</v>
      </c>
      <c r="L107" s="42">
        <f t="shared" si="5"/>
        <v>1.391051311630088</v>
      </c>
      <c r="M107" s="36"/>
      <c r="O107" s="68"/>
    </row>
    <row r="108" spans="1:15">
      <c r="A108" s="18" t="s">
        <v>1108</v>
      </c>
      <c r="B108" s="18" t="s">
        <v>1255</v>
      </c>
      <c r="C108" s="18" t="s">
        <v>1835</v>
      </c>
      <c r="D108" s="18" t="s">
        <v>452</v>
      </c>
      <c r="E108" s="18" t="s">
        <v>454</v>
      </c>
      <c r="F108" s="92">
        <v>13.385116266000001</v>
      </c>
      <c r="G108" s="148">
        <v>33.440564057000003</v>
      </c>
      <c r="H108" s="93">
        <f t="shared" si="3"/>
        <v>-0.59973413596777725</v>
      </c>
      <c r="I108" s="148">
        <v>2.40080034</v>
      </c>
      <c r="J108" s="148">
        <v>8.9398974300000003</v>
      </c>
      <c r="K108" s="93">
        <f t="shared" si="4"/>
        <v>-0.73145101956723457</v>
      </c>
      <c r="L108" s="42">
        <f t="shared" si="5"/>
        <v>0.17936342817569365</v>
      </c>
      <c r="M108" s="36"/>
      <c r="O108" s="68"/>
    </row>
    <row r="109" spans="1:15">
      <c r="A109" s="18" t="s">
        <v>1201</v>
      </c>
      <c r="B109" s="18" t="s">
        <v>1202</v>
      </c>
      <c r="C109" s="18" t="s">
        <v>1829</v>
      </c>
      <c r="D109" s="18" t="s">
        <v>452</v>
      </c>
      <c r="E109" s="18" t="s">
        <v>2194</v>
      </c>
      <c r="F109" s="92">
        <v>9.2529460000000008E-2</v>
      </c>
      <c r="G109" s="148">
        <v>33.004760076000004</v>
      </c>
      <c r="H109" s="93">
        <f t="shared" si="3"/>
        <v>-0.99719648136247829</v>
      </c>
      <c r="I109" s="148">
        <v>0.59226254</v>
      </c>
      <c r="J109" s="148">
        <v>1.73910352</v>
      </c>
      <c r="K109" s="93">
        <f t="shared" si="4"/>
        <v>-0.65944376905176982</v>
      </c>
      <c r="L109" s="42">
        <f t="shared" si="5"/>
        <v>6.4007997020624563</v>
      </c>
      <c r="M109" s="36"/>
      <c r="O109" s="68"/>
    </row>
    <row r="110" spans="1:15">
      <c r="A110" s="18" t="s">
        <v>1089</v>
      </c>
      <c r="B110" s="18" t="s">
        <v>118</v>
      </c>
      <c r="C110" s="18" t="s">
        <v>1832</v>
      </c>
      <c r="D110" s="18" t="s">
        <v>453</v>
      </c>
      <c r="E110" s="18" t="s">
        <v>454</v>
      </c>
      <c r="F110" s="92">
        <v>7.4319153600000005</v>
      </c>
      <c r="G110" s="148">
        <v>32.837395090000001</v>
      </c>
      <c r="H110" s="93">
        <f t="shared" si="3"/>
        <v>-0.77367524617495476</v>
      </c>
      <c r="I110" s="148">
        <v>11.32468628</v>
      </c>
      <c r="J110" s="148">
        <v>19.371034609999999</v>
      </c>
      <c r="K110" s="93">
        <f t="shared" si="4"/>
        <v>-0.41538041162995987</v>
      </c>
      <c r="L110" s="42">
        <f t="shared" si="5"/>
        <v>1.5237910728843391</v>
      </c>
      <c r="M110" s="36"/>
      <c r="O110" s="68"/>
    </row>
    <row r="111" spans="1:15">
      <c r="A111" s="18" t="s">
        <v>1059</v>
      </c>
      <c r="B111" s="18" t="s">
        <v>232</v>
      </c>
      <c r="C111" s="18" t="s">
        <v>1399</v>
      </c>
      <c r="D111" s="18" t="s">
        <v>452</v>
      </c>
      <c r="E111" s="18" t="s">
        <v>454</v>
      </c>
      <c r="F111" s="92">
        <v>13.230455538000001</v>
      </c>
      <c r="G111" s="148">
        <v>31.969882791</v>
      </c>
      <c r="H111" s="93">
        <f t="shared" si="3"/>
        <v>-0.58615877247680825</v>
      </c>
      <c r="I111" s="148">
        <v>22.738021030000002</v>
      </c>
      <c r="J111" s="148">
        <v>37.938117909999995</v>
      </c>
      <c r="K111" s="93">
        <f t="shared" si="4"/>
        <v>-0.40065500655722952</v>
      </c>
      <c r="L111" s="42">
        <f t="shared" si="5"/>
        <v>1.7186121040725122</v>
      </c>
      <c r="M111" s="36"/>
      <c r="O111" s="68"/>
    </row>
    <row r="112" spans="1:15">
      <c r="A112" s="18" t="s">
        <v>148</v>
      </c>
      <c r="B112" s="18" t="s">
        <v>149</v>
      </c>
      <c r="C112" s="18" t="s">
        <v>1828</v>
      </c>
      <c r="D112" s="18" t="s">
        <v>452</v>
      </c>
      <c r="E112" s="18" t="s">
        <v>2194</v>
      </c>
      <c r="F112" s="92">
        <v>7.1234129199999998</v>
      </c>
      <c r="G112" s="148">
        <v>31.299524000000002</v>
      </c>
      <c r="H112" s="93">
        <f t="shared" si="3"/>
        <v>-0.77241146159283447</v>
      </c>
      <c r="I112" s="148">
        <v>15.85676527</v>
      </c>
      <c r="J112" s="148">
        <v>39.17425446</v>
      </c>
      <c r="K112" s="93">
        <f t="shared" si="4"/>
        <v>-0.59522483609251564</v>
      </c>
      <c r="L112" s="42">
        <f t="shared" si="5"/>
        <v>2.2260067537963248</v>
      </c>
      <c r="M112" s="36"/>
      <c r="O112" s="68"/>
    </row>
    <row r="113" spans="1:15">
      <c r="A113" s="18" t="s">
        <v>38</v>
      </c>
      <c r="B113" s="18" t="s">
        <v>299</v>
      </c>
      <c r="C113" s="18" t="s">
        <v>1399</v>
      </c>
      <c r="D113" s="18" t="s">
        <v>452</v>
      </c>
      <c r="E113" s="18" t="s">
        <v>2194</v>
      </c>
      <c r="F113" s="92">
        <v>18.93139579</v>
      </c>
      <c r="G113" s="148">
        <v>30.852804195000001</v>
      </c>
      <c r="H113" s="93">
        <f t="shared" si="3"/>
        <v>-0.38639626821771944</v>
      </c>
      <c r="I113" s="148">
        <v>147.43119575999998</v>
      </c>
      <c r="J113" s="148">
        <v>132.34584791</v>
      </c>
      <c r="K113" s="93">
        <f t="shared" si="4"/>
        <v>0.11398429258059206</v>
      </c>
      <c r="L113" s="42">
        <f t="shared" si="5"/>
        <v>7.7876558810247127</v>
      </c>
      <c r="M113" s="36"/>
      <c r="O113" s="68"/>
    </row>
    <row r="114" spans="1:15">
      <c r="A114" s="18" t="s">
        <v>257</v>
      </c>
      <c r="B114" s="18" t="s">
        <v>1181</v>
      </c>
      <c r="C114" s="18" t="s">
        <v>1835</v>
      </c>
      <c r="D114" s="18" t="s">
        <v>452</v>
      </c>
      <c r="E114" s="18" t="s">
        <v>454</v>
      </c>
      <c r="F114" s="92">
        <v>23.401342394</v>
      </c>
      <c r="G114" s="148">
        <v>30.838459579999999</v>
      </c>
      <c r="H114" s="93">
        <f t="shared" si="3"/>
        <v>-0.24116370555756528</v>
      </c>
      <c r="I114" s="148">
        <v>9.5037714999999992</v>
      </c>
      <c r="J114" s="148">
        <v>23.440582020000001</v>
      </c>
      <c r="K114" s="93">
        <f t="shared" si="4"/>
        <v>-0.59455906462172403</v>
      </c>
      <c r="L114" s="42">
        <f t="shared" si="5"/>
        <v>0.40612078315800909</v>
      </c>
      <c r="M114" s="36"/>
      <c r="O114" s="68"/>
    </row>
    <row r="115" spans="1:15">
      <c r="A115" s="18" t="s">
        <v>1394</v>
      </c>
      <c r="B115" s="18" t="s">
        <v>242</v>
      </c>
      <c r="C115" s="18" t="s">
        <v>1399</v>
      </c>
      <c r="D115" s="18" t="s">
        <v>452</v>
      </c>
      <c r="E115" s="18" t="s">
        <v>2194</v>
      </c>
      <c r="F115" s="92">
        <v>36.034505437</v>
      </c>
      <c r="G115" s="148">
        <v>30.426686092000001</v>
      </c>
      <c r="H115" s="93">
        <f t="shared" si="3"/>
        <v>0.18430595195427624</v>
      </c>
      <c r="I115" s="148">
        <v>18.440384479999999</v>
      </c>
      <c r="J115" s="148">
        <v>26.113523090000001</v>
      </c>
      <c r="K115" s="93">
        <f t="shared" si="4"/>
        <v>-0.29383774006879904</v>
      </c>
      <c r="L115" s="42">
        <f t="shared" si="5"/>
        <v>0.5117424051299877</v>
      </c>
      <c r="M115" s="36"/>
      <c r="O115" s="68"/>
    </row>
    <row r="116" spans="1:15">
      <c r="A116" s="18" t="s">
        <v>504</v>
      </c>
      <c r="B116" s="18" t="s">
        <v>505</v>
      </c>
      <c r="C116" s="18" t="s">
        <v>1835</v>
      </c>
      <c r="D116" s="18" t="s">
        <v>452</v>
      </c>
      <c r="E116" s="18" t="s">
        <v>454</v>
      </c>
      <c r="F116" s="92">
        <v>20.033968903999998</v>
      </c>
      <c r="G116" s="148">
        <v>30.086856909000002</v>
      </c>
      <c r="H116" s="93">
        <f t="shared" si="3"/>
        <v>-0.33412888675629138</v>
      </c>
      <c r="I116" s="148">
        <v>7.34702901</v>
      </c>
      <c r="J116" s="148">
        <v>20.685366780000003</v>
      </c>
      <c r="K116" s="93">
        <f t="shared" si="4"/>
        <v>-0.64481997887010634</v>
      </c>
      <c r="L116" s="42">
        <f t="shared" si="5"/>
        <v>0.36672858210002945</v>
      </c>
      <c r="M116" s="36"/>
      <c r="O116" s="68"/>
    </row>
    <row r="117" spans="1:15">
      <c r="A117" s="18" t="s">
        <v>1109</v>
      </c>
      <c r="B117" s="18" t="s">
        <v>1256</v>
      </c>
      <c r="C117" s="18" t="s">
        <v>1835</v>
      </c>
      <c r="D117" s="18" t="s">
        <v>452</v>
      </c>
      <c r="E117" s="18" t="s">
        <v>454</v>
      </c>
      <c r="F117" s="92">
        <v>13.291441800000001</v>
      </c>
      <c r="G117" s="148">
        <v>29.220863725000001</v>
      </c>
      <c r="H117" s="93">
        <f t="shared" si="3"/>
        <v>-0.54513864049034022</v>
      </c>
      <c r="I117" s="148">
        <v>2.3671511400000003</v>
      </c>
      <c r="J117" s="148">
        <v>17.2754607</v>
      </c>
      <c r="K117" s="93">
        <f t="shared" si="4"/>
        <v>-0.86297609186190904</v>
      </c>
      <c r="L117" s="42">
        <f t="shared" si="5"/>
        <v>0.17809588873947446</v>
      </c>
      <c r="M117" s="36"/>
      <c r="O117" s="68"/>
    </row>
    <row r="118" spans="1:15">
      <c r="A118" s="18" t="s">
        <v>1051</v>
      </c>
      <c r="B118" s="18" t="s">
        <v>226</v>
      </c>
      <c r="C118" s="18" t="s">
        <v>1399</v>
      </c>
      <c r="D118" s="18" t="s">
        <v>452</v>
      </c>
      <c r="E118" s="18" t="s">
        <v>2194</v>
      </c>
      <c r="F118" s="92">
        <v>12.757325056999999</v>
      </c>
      <c r="G118" s="148">
        <v>29.175463269999998</v>
      </c>
      <c r="H118" s="93">
        <f t="shared" si="3"/>
        <v>-0.56273787535302433</v>
      </c>
      <c r="I118" s="148">
        <v>17.939021749999998</v>
      </c>
      <c r="J118" s="148">
        <v>68.606316980000003</v>
      </c>
      <c r="K118" s="93">
        <f t="shared" si="4"/>
        <v>-0.73852230319797596</v>
      </c>
      <c r="L118" s="42">
        <f t="shared" si="5"/>
        <v>1.4061742308711322</v>
      </c>
      <c r="M118" s="36"/>
      <c r="O118" s="68"/>
    </row>
    <row r="119" spans="1:15">
      <c r="A119" s="18" t="s">
        <v>165</v>
      </c>
      <c r="B119" s="18" t="s">
        <v>166</v>
      </c>
      <c r="C119" s="18" t="s">
        <v>1830</v>
      </c>
      <c r="D119" s="18" t="s">
        <v>453</v>
      </c>
      <c r="E119" s="18" t="s">
        <v>2194</v>
      </c>
      <c r="F119" s="92">
        <v>32.724807980000001</v>
      </c>
      <c r="G119" s="148">
        <v>28.455720620000001</v>
      </c>
      <c r="H119" s="93">
        <f t="shared" si="3"/>
        <v>0.15002562813325793</v>
      </c>
      <c r="I119" s="148">
        <v>31.48348936</v>
      </c>
      <c r="J119" s="148">
        <v>110.18242766</v>
      </c>
      <c r="K119" s="93">
        <f t="shared" si="4"/>
        <v>-0.71426034052225207</v>
      </c>
      <c r="L119" s="42">
        <f t="shared" si="5"/>
        <v>0.96206796321742694</v>
      </c>
      <c r="M119" s="36"/>
      <c r="O119" s="68"/>
    </row>
    <row r="120" spans="1:15">
      <c r="A120" s="18" t="s">
        <v>1018</v>
      </c>
      <c r="B120" s="18" t="s">
        <v>124</v>
      </c>
      <c r="C120" s="18" t="s">
        <v>1027</v>
      </c>
      <c r="D120" s="18" t="s">
        <v>452</v>
      </c>
      <c r="E120" s="18" t="s">
        <v>2194</v>
      </c>
      <c r="F120" s="92">
        <v>70.551742484000002</v>
      </c>
      <c r="G120" s="148">
        <v>28.136655211000001</v>
      </c>
      <c r="H120" s="93">
        <f t="shared" si="3"/>
        <v>1.5074672861761429</v>
      </c>
      <c r="I120" s="148">
        <v>85.128584779999997</v>
      </c>
      <c r="J120" s="148">
        <v>9.6793985299999985</v>
      </c>
      <c r="K120" s="93">
        <f t="shared" si="4"/>
        <v>7.794821756347293</v>
      </c>
      <c r="L120" s="42">
        <f t="shared" si="5"/>
        <v>1.2066120804784628</v>
      </c>
      <c r="M120" s="36"/>
      <c r="O120" s="68"/>
    </row>
    <row r="121" spans="1:15">
      <c r="A121" s="18" t="s">
        <v>1878</v>
      </c>
      <c r="B121" s="18" t="s">
        <v>633</v>
      </c>
      <c r="C121" s="18" t="s">
        <v>1830</v>
      </c>
      <c r="D121" s="18" t="s">
        <v>452</v>
      </c>
      <c r="E121" s="18" t="s">
        <v>2194</v>
      </c>
      <c r="F121" s="92">
        <v>34.016569400000002</v>
      </c>
      <c r="G121" s="148">
        <v>27.861927899999998</v>
      </c>
      <c r="H121" s="93">
        <f t="shared" si="3"/>
        <v>0.22089790491490024</v>
      </c>
      <c r="I121" s="148">
        <v>975.09099188000005</v>
      </c>
      <c r="J121" s="148">
        <v>309.39392767000004</v>
      </c>
      <c r="K121" s="93">
        <f t="shared" si="4"/>
        <v>2.1516164496933285</v>
      </c>
      <c r="L121" s="42">
        <f t="shared" si="5"/>
        <v>28.665177267405454</v>
      </c>
      <c r="M121" s="36"/>
      <c r="O121" s="68"/>
    </row>
    <row r="122" spans="1:15">
      <c r="A122" s="18" t="s">
        <v>862</v>
      </c>
      <c r="B122" s="18" t="s">
        <v>293</v>
      </c>
      <c r="C122" s="18" t="s">
        <v>1399</v>
      </c>
      <c r="D122" s="18" t="s">
        <v>452</v>
      </c>
      <c r="E122" s="18" t="s">
        <v>2194</v>
      </c>
      <c r="F122" s="92">
        <v>32.724464400999999</v>
      </c>
      <c r="G122" s="148">
        <v>27.788449837999998</v>
      </c>
      <c r="H122" s="93">
        <f t="shared" si="3"/>
        <v>0.17762828051855295</v>
      </c>
      <c r="I122" s="148">
        <v>129.54745241000001</v>
      </c>
      <c r="J122" s="148">
        <v>69.810969159999999</v>
      </c>
      <c r="K122" s="93">
        <f t="shared" si="4"/>
        <v>0.85568906962299507</v>
      </c>
      <c r="L122" s="42">
        <f t="shared" si="5"/>
        <v>3.9587340780447207</v>
      </c>
      <c r="M122" s="36"/>
      <c r="O122" s="68"/>
    </row>
    <row r="123" spans="1:15">
      <c r="A123" s="18" t="s">
        <v>1044</v>
      </c>
      <c r="B123" s="18" t="s">
        <v>220</v>
      </c>
      <c r="C123" s="18" t="s">
        <v>1399</v>
      </c>
      <c r="D123" s="18" t="s">
        <v>452</v>
      </c>
      <c r="E123" s="18" t="s">
        <v>2194</v>
      </c>
      <c r="F123" s="92">
        <v>7.7594543509999996</v>
      </c>
      <c r="G123" s="148">
        <v>27.595307776999999</v>
      </c>
      <c r="H123" s="93">
        <f t="shared" si="3"/>
        <v>-0.7188125454622647</v>
      </c>
      <c r="I123" s="148">
        <v>22.363620539999999</v>
      </c>
      <c r="J123" s="148">
        <v>82.936187480000001</v>
      </c>
      <c r="K123" s="93">
        <f t="shared" si="4"/>
        <v>-0.73035147600204109</v>
      </c>
      <c r="L123" s="42">
        <f t="shared" si="5"/>
        <v>2.8821125208524343</v>
      </c>
      <c r="M123" s="36"/>
      <c r="O123" s="68"/>
    </row>
    <row r="124" spans="1:15">
      <c r="A124" s="18" t="s">
        <v>63</v>
      </c>
      <c r="B124" s="18" t="s">
        <v>2036</v>
      </c>
      <c r="C124" s="18" t="s">
        <v>1834</v>
      </c>
      <c r="D124" s="18" t="s">
        <v>1695</v>
      </c>
      <c r="E124" s="18" t="s">
        <v>454</v>
      </c>
      <c r="F124" s="92">
        <v>22.479987050000002</v>
      </c>
      <c r="G124" s="148">
        <v>27.569419954999997</v>
      </c>
      <c r="H124" s="93">
        <f t="shared" si="3"/>
        <v>-0.18460427942652358</v>
      </c>
      <c r="I124" s="148">
        <v>9.0436547799999989</v>
      </c>
      <c r="J124" s="148">
        <v>4.6594740199999993</v>
      </c>
      <c r="K124" s="93">
        <f t="shared" si="4"/>
        <v>0.94091752442049237</v>
      </c>
      <c r="L124" s="42">
        <f t="shared" si="5"/>
        <v>0.40229804224909455</v>
      </c>
      <c r="M124" s="36"/>
      <c r="O124" s="68"/>
    </row>
    <row r="125" spans="1:15">
      <c r="A125" s="18" t="s">
        <v>2085</v>
      </c>
      <c r="B125" s="18" t="s">
        <v>1182</v>
      </c>
      <c r="C125" s="18" t="s">
        <v>1835</v>
      </c>
      <c r="D125" s="18" t="s">
        <v>452</v>
      </c>
      <c r="E125" s="18" t="s">
        <v>2194</v>
      </c>
      <c r="F125" s="92">
        <v>13.886914390000001</v>
      </c>
      <c r="G125" s="148">
        <v>27.421248353999999</v>
      </c>
      <c r="H125" s="93">
        <f t="shared" si="3"/>
        <v>-0.49357103620068099</v>
      </c>
      <c r="I125" s="148">
        <v>36.193150869999997</v>
      </c>
      <c r="J125" s="148">
        <v>36.348551100000002</v>
      </c>
      <c r="K125" s="93">
        <f t="shared" si="4"/>
        <v>-4.2752799024224908E-3</v>
      </c>
      <c r="L125" s="42">
        <f t="shared" si="5"/>
        <v>2.6062773812491251</v>
      </c>
      <c r="M125" s="36"/>
      <c r="O125" s="68"/>
    </row>
    <row r="126" spans="1:15">
      <c r="A126" s="18" t="s">
        <v>1952</v>
      </c>
      <c r="B126" s="18" t="s">
        <v>1306</v>
      </c>
      <c r="C126" s="18" t="s">
        <v>1834</v>
      </c>
      <c r="D126" s="18" t="s">
        <v>1695</v>
      </c>
      <c r="E126" s="18" t="s">
        <v>2194</v>
      </c>
      <c r="F126" s="92">
        <v>15.099268010999999</v>
      </c>
      <c r="G126" s="148">
        <v>26.993939787000002</v>
      </c>
      <c r="H126" s="93">
        <f t="shared" si="3"/>
        <v>-0.44064230230402868</v>
      </c>
      <c r="I126" s="148">
        <v>141.42249280999999</v>
      </c>
      <c r="J126" s="148">
        <v>207.09511157</v>
      </c>
      <c r="K126" s="93">
        <f t="shared" si="4"/>
        <v>-0.31711332180722229</v>
      </c>
      <c r="L126" s="42">
        <f t="shared" si="5"/>
        <v>9.3661820365710433</v>
      </c>
      <c r="M126" s="36"/>
      <c r="O126" s="68"/>
    </row>
    <row r="127" spans="1:15">
      <c r="A127" s="18" t="s">
        <v>1307</v>
      </c>
      <c r="B127" s="18" t="s">
        <v>1308</v>
      </c>
      <c r="C127" s="18" t="s">
        <v>1834</v>
      </c>
      <c r="D127" s="18" t="s">
        <v>453</v>
      </c>
      <c r="E127" s="18" t="s">
        <v>454</v>
      </c>
      <c r="F127" s="92">
        <v>10.358920486999999</v>
      </c>
      <c r="G127" s="148">
        <v>26.977150565999999</v>
      </c>
      <c r="H127" s="93">
        <f t="shared" si="3"/>
        <v>-0.61601131810949616</v>
      </c>
      <c r="I127" s="148">
        <v>11.949670449999999</v>
      </c>
      <c r="J127" s="148">
        <v>24.505481030000002</v>
      </c>
      <c r="K127" s="93">
        <f t="shared" si="4"/>
        <v>-0.51236743994655631</v>
      </c>
      <c r="L127" s="42">
        <f t="shared" si="5"/>
        <v>1.1535632950360342</v>
      </c>
      <c r="M127" s="36"/>
      <c r="O127" s="68"/>
    </row>
    <row r="128" spans="1:15">
      <c r="A128" s="18" t="s">
        <v>804</v>
      </c>
      <c r="B128" s="18" t="s">
        <v>1386</v>
      </c>
      <c r="C128" s="18" t="s">
        <v>1399</v>
      </c>
      <c r="D128" s="18" t="s">
        <v>452</v>
      </c>
      <c r="E128" s="18" t="s">
        <v>454</v>
      </c>
      <c r="F128" s="92">
        <v>16.409628229999999</v>
      </c>
      <c r="G128" s="148">
        <v>26.976309440999998</v>
      </c>
      <c r="H128" s="93">
        <f t="shared" si="3"/>
        <v>-0.39170225393916214</v>
      </c>
      <c r="I128" s="148">
        <v>75.944688170000006</v>
      </c>
      <c r="J128" s="148">
        <v>10.948523849999999</v>
      </c>
      <c r="K128" s="93">
        <f t="shared" si="4"/>
        <v>5.9365230610517425</v>
      </c>
      <c r="L128" s="42">
        <f t="shared" si="5"/>
        <v>4.6280565961365481</v>
      </c>
      <c r="M128" s="36"/>
      <c r="O128" s="68"/>
    </row>
    <row r="129" spans="1:15">
      <c r="A129" s="18" t="s">
        <v>790</v>
      </c>
      <c r="B129" s="18" t="s">
        <v>190</v>
      </c>
      <c r="C129" s="18" t="s">
        <v>2083</v>
      </c>
      <c r="D129" s="18" t="s">
        <v>453</v>
      </c>
      <c r="E129" s="18" t="s">
        <v>454</v>
      </c>
      <c r="F129" s="92">
        <v>17.329950499999999</v>
      </c>
      <c r="G129" s="148">
        <v>26.85794989</v>
      </c>
      <c r="H129" s="93">
        <f t="shared" si="3"/>
        <v>-0.3547552746588285</v>
      </c>
      <c r="I129" s="148">
        <v>17.509690620000001</v>
      </c>
      <c r="J129" s="148">
        <v>13.03680142</v>
      </c>
      <c r="K129" s="93">
        <f t="shared" si="4"/>
        <v>0.34309713371395367</v>
      </c>
      <c r="L129" s="42">
        <f t="shared" si="5"/>
        <v>1.0103716464741201</v>
      </c>
      <c r="M129" s="36"/>
      <c r="O129" s="68"/>
    </row>
    <row r="130" spans="1:15">
      <c r="A130" s="18" t="s">
        <v>304</v>
      </c>
      <c r="B130" s="18" t="s">
        <v>312</v>
      </c>
      <c r="C130" s="18" t="s">
        <v>1399</v>
      </c>
      <c r="D130" s="18" t="s">
        <v>452</v>
      </c>
      <c r="E130" s="18" t="s">
        <v>2194</v>
      </c>
      <c r="F130" s="92">
        <v>23.947757370000001</v>
      </c>
      <c r="G130" s="148">
        <v>26.681047383999999</v>
      </c>
      <c r="H130" s="93">
        <f t="shared" si="3"/>
        <v>-0.1024431303112594</v>
      </c>
      <c r="I130" s="148">
        <v>15.969311869999999</v>
      </c>
      <c r="J130" s="148">
        <v>77.584226229999999</v>
      </c>
      <c r="K130" s="93">
        <f t="shared" si="4"/>
        <v>-0.79416805907609811</v>
      </c>
      <c r="L130" s="42">
        <f t="shared" si="5"/>
        <v>0.66683955508941239</v>
      </c>
      <c r="M130" s="36"/>
      <c r="O130" s="68"/>
    </row>
    <row r="131" spans="1:15">
      <c r="A131" s="18" t="s">
        <v>1947</v>
      </c>
      <c r="B131" s="18" t="s">
        <v>1901</v>
      </c>
      <c r="C131" s="18" t="s">
        <v>1834</v>
      </c>
      <c r="D131" s="18" t="s">
        <v>453</v>
      </c>
      <c r="E131" s="18" t="s">
        <v>454</v>
      </c>
      <c r="F131" s="92">
        <v>3.852364525</v>
      </c>
      <c r="G131" s="148">
        <v>26.3942385</v>
      </c>
      <c r="H131" s="93">
        <f t="shared" si="3"/>
        <v>-0.85404524835978879</v>
      </c>
      <c r="I131" s="148">
        <v>8.8839075300000001</v>
      </c>
      <c r="J131" s="148">
        <v>55.423905689999998</v>
      </c>
      <c r="K131" s="93">
        <f t="shared" si="4"/>
        <v>-0.83970982522072779</v>
      </c>
      <c r="L131" s="42">
        <f t="shared" si="5"/>
        <v>2.3060921344145124</v>
      </c>
      <c r="M131" s="36"/>
      <c r="O131" s="68"/>
    </row>
    <row r="132" spans="1:15">
      <c r="A132" s="18" t="s">
        <v>1872</v>
      </c>
      <c r="B132" s="18" t="s">
        <v>2044</v>
      </c>
      <c r="C132" s="18" t="s">
        <v>1399</v>
      </c>
      <c r="D132" s="18" t="s">
        <v>452</v>
      </c>
      <c r="E132" s="18" t="s">
        <v>2194</v>
      </c>
      <c r="F132" s="92">
        <v>15.785550681</v>
      </c>
      <c r="G132" s="148">
        <v>26.161630256000002</v>
      </c>
      <c r="H132" s="93">
        <f t="shared" si="3"/>
        <v>-0.39661441100828621</v>
      </c>
      <c r="I132" s="148">
        <v>40.800270380000001</v>
      </c>
      <c r="J132" s="148">
        <v>43.016113829999995</v>
      </c>
      <c r="K132" s="93">
        <f t="shared" si="4"/>
        <v>-5.1511939427095199E-2</v>
      </c>
      <c r="L132" s="42">
        <f t="shared" si="5"/>
        <v>2.5846593004264671</v>
      </c>
      <c r="M132" s="36"/>
      <c r="O132" s="68"/>
    </row>
    <row r="133" spans="1:15">
      <c r="A133" s="18" t="s">
        <v>1087</v>
      </c>
      <c r="B133" s="18" t="s">
        <v>115</v>
      </c>
      <c r="C133" s="18" t="s">
        <v>1832</v>
      </c>
      <c r="D133" s="18" t="s">
        <v>453</v>
      </c>
      <c r="E133" s="18" t="s">
        <v>454</v>
      </c>
      <c r="F133" s="92">
        <v>27.320498449999999</v>
      </c>
      <c r="G133" s="148">
        <v>25.973091950000001</v>
      </c>
      <c r="H133" s="93">
        <f t="shared" si="3"/>
        <v>5.1877015743595267E-2</v>
      </c>
      <c r="I133" s="148">
        <v>21.214020000000001</v>
      </c>
      <c r="J133" s="148">
        <v>7.5173009999999998E-2</v>
      </c>
      <c r="K133" s="93">
        <f t="shared" si="4"/>
        <v>281.20261500770027</v>
      </c>
      <c r="L133" s="42">
        <f t="shared" si="5"/>
        <v>0.7764872972147403</v>
      </c>
      <c r="M133" s="36"/>
      <c r="O133" s="68"/>
    </row>
    <row r="134" spans="1:15">
      <c r="A134" s="18" t="s">
        <v>234</v>
      </c>
      <c r="B134" s="18" t="s">
        <v>235</v>
      </c>
      <c r="C134" s="18" t="s">
        <v>1399</v>
      </c>
      <c r="D134" s="18" t="s">
        <v>452</v>
      </c>
      <c r="E134" s="18" t="s">
        <v>454</v>
      </c>
      <c r="F134" s="92">
        <v>21.469429736000002</v>
      </c>
      <c r="G134" s="148">
        <v>25.900462576000002</v>
      </c>
      <c r="H134" s="93">
        <f t="shared" si="3"/>
        <v>-0.17107929354535556</v>
      </c>
      <c r="I134" s="148">
        <v>47.438810320000002</v>
      </c>
      <c r="J134" s="148">
        <v>98.623270969999993</v>
      </c>
      <c r="K134" s="93">
        <f t="shared" si="4"/>
        <v>-0.51898968820015801</v>
      </c>
      <c r="L134" s="42">
        <f t="shared" si="5"/>
        <v>2.2095980612123323</v>
      </c>
      <c r="M134" s="36"/>
      <c r="O134" s="68"/>
    </row>
    <row r="135" spans="1:15">
      <c r="A135" s="18" t="s">
        <v>1958</v>
      </c>
      <c r="B135" s="18" t="s">
        <v>2024</v>
      </c>
      <c r="C135" s="18" t="s">
        <v>1834</v>
      </c>
      <c r="D135" s="18" t="s">
        <v>453</v>
      </c>
      <c r="E135" s="18" t="s">
        <v>454</v>
      </c>
      <c r="F135" s="92">
        <v>2.9015563199999996</v>
      </c>
      <c r="G135" s="148">
        <v>25.841120280000002</v>
      </c>
      <c r="H135" s="93">
        <f t="shared" ref="H135:H198" si="6">IF(ISERROR(F135/G135-1),"",((F135/G135-1)))</f>
        <v>-0.88771553676619475</v>
      </c>
      <c r="I135" s="148">
        <v>1.7860281</v>
      </c>
      <c r="J135" s="148">
        <v>34.073522400000002</v>
      </c>
      <c r="K135" s="93">
        <f t="shared" ref="K135:K198" si="7">IF(ISERROR(I135/J135-1),"",((I135/J135-1)))</f>
        <v>-0.94758310928253198</v>
      </c>
      <c r="L135" s="42">
        <f t="shared" ref="L135:L198" si="8">IF(ISERROR(I135/F135),"",(I135/F135))</f>
        <v>0.61554142088822184</v>
      </c>
      <c r="M135" s="36"/>
      <c r="O135" s="68"/>
    </row>
    <row r="136" spans="1:15">
      <c r="A136" s="18" t="s">
        <v>1885</v>
      </c>
      <c r="B136" s="18" t="s">
        <v>188</v>
      </c>
      <c r="C136" s="18" t="s">
        <v>2083</v>
      </c>
      <c r="D136" s="18" t="s">
        <v>453</v>
      </c>
      <c r="E136" s="18" t="s">
        <v>454</v>
      </c>
      <c r="F136" s="92">
        <v>8.3402678699999999</v>
      </c>
      <c r="G136" s="148">
        <v>25.710585739999999</v>
      </c>
      <c r="H136" s="93">
        <f t="shared" si="6"/>
        <v>-0.67560957364637619</v>
      </c>
      <c r="I136" s="148">
        <v>10.93178885</v>
      </c>
      <c r="J136" s="148">
        <v>23.505570179999999</v>
      </c>
      <c r="K136" s="93">
        <f t="shared" si="7"/>
        <v>-0.53492773132976601</v>
      </c>
      <c r="L136" s="42">
        <f t="shared" si="8"/>
        <v>1.3107239504047248</v>
      </c>
      <c r="M136" s="36"/>
      <c r="O136" s="68"/>
    </row>
    <row r="137" spans="1:15">
      <c r="A137" s="18" t="s">
        <v>60</v>
      </c>
      <c r="B137" s="18" t="s">
        <v>2029</v>
      </c>
      <c r="C137" s="18" t="s">
        <v>1834</v>
      </c>
      <c r="D137" s="18" t="s">
        <v>1695</v>
      </c>
      <c r="E137" s="18" t="s">
        <v>454</v>
      </c>
      <c r="F137" s="92">
        <v>11.636419144</v>
      </c>
      <c r="G137" s="148">
        <v>25.493240739999997</v>
      </c>
      <c r="H137" s="93">
        <f t="shared" si="6"/>
        <v>-0.54354884643042056</v>
      </c>
      <c r="I137" s="148">
        <v>100.63425821838</v>
      </c>
      <c r="J137" s="148">
        <v>39.336406130667903</v>
      </c>
      <c r="K137" s="93">
        <f t="shared" si="7"/>
        <v>1.5582982310100353</v>
      </c>
      <c r="L137" s="42">
        <f t="shared" si="8"/>
        <v>8.648215312033452</v>
      </c>
      <c r="M137" s="36"/>
      <c r="O137" s="68"/>
    </row>
    <row r="138" spans="1:15">
      <c r="A138" s="18" t="s">
        <v>811</v>
      </c>
      <c r="B138" s="18" t="s">
        <v>1180</v>
      </c>
      <c r="C138" s="18" t="s">
        <v>1835</v>
      </c>
      <c r="D138" s="18" t="s">
        <v>452</v>
      </c>
      <c r="E138" s="18" t="s">
        <v>2194</v>
      </c>
      <c r="F138" s="92">
        <v>23.848895333000002</v>
      </c>
      <c r="G138" s="148">
        <v>25.268374364</v>
      </c>
      <c r="H138" s="93">
        <f t="shared" si="6"/>
        <v>-5.6176112105665865E-2</v>
      </c>
      <c r="I138" s="148">
        <v>2.6423908700000003</v>
      </c>
      <c r="J138" s="148">
        <v>5.0841385300000006</v>
      </c>
      <c r="K138" s="93">
        <f t="shared" si="7"/>
        <v>-0.48026772787404748</v>
      </c>
      <c r="L138" s="42">
        <f t="shared" si="8"/>
        <v>0.11079720184539082</v>
      </c>
      <c r="M138" s="36"/>
      <c r="O138" s="68"/>
    </row>
    <row r="139" spans="1:15">
      <c r="A139" s="18" t="s">
        <v>1111</v>
      </c>
      <c r="B139" s="18" t="s">
        <v>1258</v>
      </c>
      <c r="C139" s="18" t="s">
        <v>1835</v>
      </c>
      <c r="D139" s="18" t="s">
        <v>452</v>
      </c>
      <c r="E139" s="18" t="s">
        <v>454</v>
      </c>
      <c r="F139" s="92">
        <v>14.059715630000001</v>
      </c>
      <c r="G139" s="148">
        <v>24.621477168999998</v>
      </c>
      <c r="H139" s="93">
        <f t="shared" si="6"/>
        <v>-0.42896538930239025</v>
      </c>
      <c r="I139" s="148">
        <v>1.5137106599999999</v>
      </c>
      <c r="J139" s="148">
        <v>32.263540429999999</v>
      </c>
      <c r="K139" s="93">
        <f t="shared" si="7"/>
        <v>-0.95308293386820975</v>
      </c>
      <c r="L139" s="42">
        <f t="shared" si="8"/>
        <v>0.10766296416195721</v>
      </c>
      <c r="M139" s="36"/>
      <c r="O139" s="68"/>
    </row>
    <row r="140" spans="1:15">
      <c r="A140" s="18" t="s">
        <v>1995</v>
      </c>
      <c r="B140" s="18" t="s">
        <v>405</v>
      </c>
      <c r="C140" s="18" t="s">
        <v>1848</v>
      </c>
      <c r="D140" s="18" t="s">
        <v>453</v>
      </c>
      <c r="E140" s="18" t="s">
        <v>2194</v>
      </c>
      <c r="F140" s="92">
        <v>2.5318356099999999</v>
      </c>
      <c r="G140" s="148">
        <v>24.252887640000001</v>
      </c>
      <c r="H140" s="93">
        <f t="shared" si="6"/>
        <v>-0.89560683875744873</v>
      </c>
      <c r="I140" s="148">
        <v>3.8174943699999999</v>
      </c>
      <c r="J140" s="148">
        <v>11.65525476</v>
      </c>
      <c r="K140" s="93">
        <f t="shared" si="7"/>
        <v>-0.67246581489566681</v>
      </c>
      <c r="L140" s="42">
        <f t="shared" si="8"/>
        <v>1.5077970919288872</v>
      </c>
      <c r="M140" s="36"/>
      <c r="O140" s="68"/>
    </row>
    <row r="141" spans="1:15">
      <c r="A141" s="18" t="s">
        <v>1929</v>
      </c>
      <c r="B141" s="18" t="s">
        <v>885</v>
      </c>
      <c r="C141" s="18" t="s">
        <v>1834</v>
      </c>
      <c r="D141" s="18" t="s">
        <v>453</v>
      </c>
      <c r="E141" s="18" t="s">
        <v>2194</v>
      </c>
      <c r="F141" s="92">
        <v>14.704455080000001</v>
      </c>
      <c r="G141" s="148">
        <v>23.992550190999999</v>
      </c>
      <c r="H141" s="93">
        <f t="shared" si="6"/>
        <v>-0.38712412965938547</v>
      </c>
      <c r="I141" s="148">
        <v>9.0243546899999991</v>
      </c>
      <c r="J141" s="148">
        <v>33.07259741</v>
      </c>
      <c r="K141" s="93">
        <f t="shared" si="7"/>
        <v>-0.72713498797432374</v>
      </c>
      <c r="L141" s="42">
        <f t="shared" si="8"/>
        <v>0.61371568282556166</v>
      </c>
      <c r="M141" s="36"/>
      <c r="O141" s="68"/>
    </row>
    <row r="142" spans="1:15">
      <c r="A142" s="18" t="s">
        <v>2089</v>
      </c>
      <c r="B142" s="18" t="s">
        <v>2090</v>
      </c>
      <c r="C142" s="18" t="s">
        <v>1835</v>
      </c>
      <c r="D142" s="18" t="s">
        <v>452</v>
      </c>
      <c r="E142" s="18" t="s">
        <v>2194</v>
      </c>
      <c r="F142" s="92">
        <v>56.425285559999999</v>
      </c>
      <c r="G142" s="148">
        <v>23.814791579999998</v>
      </c>
      <c r="H142" s="93">
        <f t="shared" si="6"/>
        <v>1.369337786159202</v>
      </c>
      <c r="I142" s="148">
        <v>2.1091109000000001</v>
      </c>
      <c r="J142" s="148">
        <v>4.1709800000000001</v>
      </c>
      <c r="K142" s="93">
        <f t="shared" si="7"/>
        <v>-0.49433684649650678</v>
      </c>
      <c r="L142" s="42">
        <f t="shared" si="8"/>
        <v>3.7378825451530422E-2</v>
      </c>
      <c r="M142" s="36"/>
      <c r="O142" s="68"/>
    </row>
    <row r="143" spans="1:15">
      <c r="A143" s="18" t="s">
        <v>758</v>
      </c>
      <c r="B143" s="18" t="s">
        <v>759</v>
      </c>
      <c r="C143" s="18" t="s">
        <v>1399</v>
      </c>
      <c r="D143" s="18" t="s">
        <v>452</v>
      </c>
      <c r="E143" s="18" t="s">
        <v>454</v>
      </c>
      <c r="F143" s="92">
        <v>13.683162638000001</v>
      </c>
      <c r="G143" s="148">
        <v>23.690863023999999</v>
      </c>
      <c r="H143" s="93">
        <f t="shared" si="6"/>
        <v>-0.42242869649204884</v>
      </c>
      <c r="I143" s="148">
        <v>72.9566181</v>
      </c>
      <c r="J143" s="148">
        <v>49.801440530000001</v>
      </c>
      <c r="K143" s="93">
        <f t="shared" si="7"/>
        <v>0.46494995573574815</v>
      </c>
      <c r="L143" s="42">
        <f t="shared" si="8"/>
        <v>5.3318534632767989</v>
      </c>
      <c r="M143" s="36"/>
      <c r="O143" s="68"/>
    </row>
    <row r="144" spans="1:15">
      <c r="A144" s="18" t="s">
        <v>146</v>
      </c>
      <c r="B144" s="18" t="s">
        <v>147</v>
      </c>
      <c r="C144" s="18" t="s">
        <v>1828</v>
      </c>
      <c r="D144" s="18" t="s">
        <v>452</v>
      </c>
      <c r="E144" s="18" t="s">
        <v>2194</v>
      </c>
      <c r="F144" s="92">
        <v>14.37836682</v>
      </c>
      <c r="G144" s="148">
        <v>23.309724829999997</v>
      </c>
      <c r="H144" s="93">
        <f t="shared" si="6"/>
        <v>-0.38316016491559746</v>
      </c>
      <c r="I144" s="148">
        <v>26.412015699999998</v>
      </c>
      <c r="J144" s="148">
        <v>89.742555440000004</v>
      </c>
      <c r="K144" s="93">
        <f t="shared" si="7"/>
        <v>-0.70569129026353039</v>
      </c>
      <c r="L144" s="42">
        <f t="shared" si="8"/>
        <v>1.8369273806021871</v>
      </c>
      <c r="M144" s="36"/>
      <c r="O144" s="68"/>
    </row>
    <row r="145" spans="1:15">
      <c r="A145" s="18" t="s">
        <v>1936</v>
      </c>
      <c r="B145" s="18" t="s">
        <v>894</v>
      </c>
      <c r="C145" s="18" t="s">
        <v>1834</v>
      </c>
      <c r="D145" s="18" t="s">
        <v>453</v>
      </c>
      <c r="E145" s="18" t="s">
        <v>2194</v>
      </c>
      <c r="F145" s="92">
        <v>7.0927124900000003</v>
      </c>
      <c r="G145" s="148">
        <v>23.239247341999999</v>
      </c>
      <c r="H145" s="93">
        <f t="shared" si="6"/>
        <v>-0.69479594645987386</v>
      </c>
      <c r="I145" s="148">
        <v>27.168606309999998</v>
      </c>
      <c r="J145" s="148">
        <v>57.599195610000002</v>
      </c>
      <c r="K145" s="93">
        <f t="shared" si="7"/>
        <v>-0.52831622000493428</v>
      </c>
      <c r="L145" s="42">
        <f t="shared" si="8"/>
        <v>3.8304959277998307</v>
      </c>
      <c r="M145" s="36"/>
      <c r="O145" s="68"/>
    </row>
    <row r="146" spans="1:15">
      <c r="A146" s="18" t="s">
        <v>867</v>
      </c>
      <c r="B146" s="18" t="s">
        <v>296</v>
      </c>
      <c r="C146" s="18" t="s">
        <v>1399</v>
      </c>
      <c r="D146" s="18" t="s">
        <v>452</v>
      </c>
      <c r="E146" s="18" t="s">
        <v>2194</v>
      </c>
      <c r="F146" s="92">
        <v>29.792205431000003</v>
      </c>
      <c r="G146" s="148">
        <v>23.151847890999999</v>
      </c>
      <c r="H146" s="93">
        <f t="shared" si="6"/>
        <v>0.28681760398837808</v>
      </c>
      <c r="I146" s="148">
        <v>50.154741819999998</v>
      </c>
      <c r="J146" s="148">
        <v>39.521318460000003</v>
      </c>
      <c r="K146" s="93">
        <f t="shared" si="7"/>
        <v>0.26905538009219532</v>
      </c>
      <c r="L146" s="42">
        <f t="shared" si="8"/>
        <v>1.6834853645246399</v>
      </c>
      <c r="M146" s="36"/>
      <c r="O146" s="68"/>
    </row>
    <row r="147" spans="1:15">
      <c r="A147" s="18" t="s">
        <v>1084</v>
      </c>
      <c r="B147" s="18" t="s">
        <v>113</v>
      </c>
      <c r="C147" s="18" t="s">
        <v>1832</v>
      </c>
      <c r="D147" s="18" t="s">
        <v>453</v>
      </c>
      <c r="E147" s="18" t="s">
        <v>454</v>
      </c>
      <c r="F147" s="92">
        <v>102.881928054</v>
      </c>
      <c r="G147" s="148">
        <v>23.074879197999998</v>
      </c>
      <c r="H147" s="93">
        <f t="shared" si="6"/>
        <v>3.4586117730539296</v>
      </c>
      <c r="I147" s="148">
        <v>194.0150482</v>
      </c>
      <c r="J147" s="148">
        <v>348.15902455000003</v>
      </c>
      <c r="K147" s="93">
        <f t="shared" si="7"/>
        <v>-0.44274014309763499</v>
      </c>
      <c r="L147" s="42">
        <f t="shared" si="8"/>
        <v>1.8858029964034755</v>
      </c>
      <c r="M147" s="36"/>
      <c r="O147" s="68"/>
    </row>
    <row r="148" spans="1:15">
      <c r="A148" s="18" t="s">
        <v>629</v>
      </c>
      <c r="B148" s="18" t="s">
        <v>630</v>
      </c>
      <c r="C148" s="18" t="s">
        <v>1832</v>
      </c>
      <c r="D148" s="18" t="s">
        <v>453</v>
      </c>
      <c r="E148" s="18" t="s">
        <v>454</v>
      </c>
      <c r="F148" s="92">
        <v>2.798740419</v>
      </c>
      <c r="G148" s="148">
        <v>22.928696748</v>
      </c>
      <c r="H148" s="93">
        <f t="shared" si="6"/>
        <v>-0.87793722208637415</v>
      </c>
      <c r="I148" s="148">
        <v>3.4019471800000001</v>
      </c>
      <c r="J148" s="148">
        <v>13.01387791</v>
      </c>
      <c r="K148" s="93">
        <f t="shared" si="7"/>
        <v>-0.73859081793091752</v>
      </c>
      <c r="L148" s="42">
        <f t="shared" si="8"/>
        <v>1.2155279413928384</v>
      </c>
      <c r="M148" s="36"/>
      <c r="O148" s="68"/>
    </row>
    <row r="149" spans="1:15">
      <c r="A149" s="18" t="s">
        <v>1957</v>
      </c>
      <c r="B149" s="18" t="s">
        <v>2023</v>
      </c>
      <c r="C149" s="18" t="s">
        <v>1834</v>
      </c>
      <c r="D149" s="18" t="s">
        <v>453</v>
      </c>
      <c r="E149" s="18" t="s">
        <v>454</v>
      </c>
      <c r="F149" s="92">
        <v>2.3360254500000002</v>
      </c>
      <c r="G149" s="148">
        <v>22.923982050999999</v>
      </c>
      <c r="H149" s="93">
        <f t="shared" si="6"/>
        <v>-0.89809687318708675</v>
      </c>
      <c r="I149" s="148">
        <v>21.063906899999999</v>
      </c>
      <c r="J149" s="148">
        <v>18.070055979999999</v>
      </c>
      <c r="K149" s="93">
        <f t="shared" si="7"/>
        <v>0.16568022386392189</v>
      </c>
      <c r="L149" s="42">
        <f t="shared" si="8"/>
        <v>9.0169851959446756</v>
      </c>
      <c r="M149" s="36"/>
      <c r="O149" s="68"/>
    </row>
    <row r="150" spans="1:15">
      <c r="A150" s="18" t="s">
        <v>7</v>
      </c>
      <c r="B150" s="18" t="s">
        <v>121</v>
      </c>
      <c r="C150" s="18" t="s">
        <v>1835</v>
      </c>
      <c r="D150" s="18" t="s">
        <v>452</v>
      </c>
      <c r="E150" s="18" t="s">
        <v>454</v>
      </c>
      <c r="F150" s="92">
        <v>11.720226290999999</v>
      </c>
      <c r="G150" s="148">
        <v>22.872055420000002</v>
      </c>
      <c r="H150" s="93">
        <f t="shared" si="6"/>
        <v>-0.4875744188363812</v>
      </c>
      <c r="I150" s="148">
        <v>2.9616346499999997</v>
      </c>
      <c r="J150" s="148">
        <v>1.48128799</v>
      </c>
      <c r="K150" s="93">
        <f t="shared" si="7"/>
        <v>0.99936451925192471</v>
      </c>
      <c r="L150" s="42">
        <f t="shared" si="8"/>
        <v>0.25269432316970269</v>
      </c>
      <c r="M150" s="36"/>
      <c r="O150" s="68"/>
    </row>
    <row r="151" spans="1:15">
      <c r="A151" s="18" t="s">
        <v>606</v>
      </c>
      <c r="B151" s="18" t="s">
        <v>607</v>
      </c>
      <c r="C151" s="18" t="s">
        <v>618</v>
      </c>
      <c r="D151" s="18" t="s">
        <v>453</v>
      </c>
      <c r="E151" s="18" t="s">
        <v>454</v>
      </c>
      <c r="F151" s="92">
        <v>17.044160890000001</v>
      </c>
      <c r="G151" s="148">
        <v>22.776400980000002</v>
      </c>
      <c r="H151" s="93">
        <f t="shared" si="6"/>
        <v>-0.25167453343631818</v>
      </c>
      <c r="I151" s="148">
        <v>0</v>
      </c>
      <c r="J151" s="148">
        <v>6.8647460799999998</v>
      </c>
      <c r="K151" s="93">
        <f t="shared" si="7"/>
        <v>-1</v>
      </c>
      <c r="L151" s="42">
        <f t="shared" si="8"/>
        <v>0</v>
      </c>
      <c r="M151" s="36"/>
      <c r="O151" s="68"/>
    </row>
    <row r="152" spans="1:15">
      <c r="A152" s="18" t="s">
        <v>656</v>
      </c>
      <c r="B152" s="18" t="s">
        <v>657</v>
      </c>
      <c r="C152" s="18" t="s">
        <v>1399</v>
      </c>
      <c r="D152" s="18" t="s">
        <v>452</v>
      </c>
      <c r="E152" s="18" t="s">
        <v>2194</v>
      </c>
      <c r="F152" s="92">
        <v>26.169065063999998</v>
      </c>
      <c r="G152" s="148">
        <v>22.716992646000001</v>
      </c>
      <c r="H152" s="93">
        <f t="shared" si="6"/>
        <v>0.15195992144707748</v>
      </c>
      <c r="I152" s="148">
        <v>12.5432606152538</v>
      </c>
      <c r="J152" s="148">
        <v>77.996189117923009</v>
      </c>
      <c r="K152" s="93">
        <f t="shared" si="7"/>
        <v>-0.83918110926817779</v>
      </c>
      <c r="L152" s="42">
        <f t="shared" si="8"/>
        <v>0.47931634487428398</v>
      </c>
      <c r="M152" s="36"/>
      <c r="O152" s="68"/>
    </row>
    <row r="153" spans="1:15">
      <c r="A153" s="18" t="s">
        <v>1889</v>
      </c>
      <c r="B153" s="18" t="s">
        <v>1890</v>
      </c>
      <c r="C153" s="18" t="s">
        <v>1835</v>
      </c>
      <c r="D153" s="18" t="s">
        <v>452</v>
      </c>
      <c r="E153" s="18" t="s">
        <v>454</v>
      </c>
      <c r="F153" s="92">
        <v>18.085246755</v>
      </c>
      <c r="G153" s="148">
        <v>22.202120985000001</v>
      </c>
      <c r="H153" s="93">
        <f t="shared" si="6"/>
        <v>-0.18542706945797682</v>
      </c>
      <c r="I153" s="148">
        <v>5.3299999999999995E-5</v>
      </c>
      <c r="J153" s="148">
        <v>5.391837E-2</v>
      </c>
      <c r="K153" s="93">
        <f t="shared" si="7"/>
        <v>-0.99901146863304657</v>
      </c>
      <c r="L153" s="42">
        <f t="shared" si="8"/>
        <v>2.9471535955274828E-6</v>
      </c>
      <c r="M153" s="36"/>
      <c r="O153" s="68"/>
    </row>
    <row r="154" spans="1:15">
      <c r="A154" s="18" t="s">
        <v>1065</v>
      </c>
      <c r="B154" s="18" t="s">
        <v>491</v>
      </c>
      <c r="C154" s="18" t="s">
        <v>1830</v>
      </c>
      <c r="D154" s="18" t="s">
        <v>452</v>
      </c>
      <c r="E154" s="18" t="s">
        <v>2194</v>
      </c>
      <c r="F154" s="92">
        <v>20.661664340000002</v>
      </c>
      <c r="G154" s="148">
        <v>22.162410039999997</v>
      </c>
      <c r="H154" s="93">
        <f t="shared" si="6"/>
        <v>-6.7715816885048352E-2</v>
      </c>
      <c r="I154" s="148">
        <v>249.37628999</v>
      </c>
      <c r="J154" s="148">
        <v>198.99237516999997</v>
      </c>
      <c r="K154" s="93">
        <f t="shared" si="7"/>
        <v>0.25319520296673104</v>
      </c>
      <c r="L154" s="42">
        <f t="shared" si="8"/>
        <v>12.069516079942279</v>
      </c>
      <c r="M154" s="36"/>
      <c r="O154" s="68"/>
    </row>
    <row r="155" spans="1:15">
      <c r="A155" s="18" t="s">
        <v>2027</v>
      </c>
      <c r="B155" s="18" t="s">
        <v>2028</v>
      </c>
      <c r="C155" s="18" t="s">
        <v>1834</v>
      </c>
      <c r="D155" s="18" t="s">
        <v>453</v>
      </c>
      <c r="E155" s="18" t="s">
        <v>454</v>
      </c>
      <c r="F155" s="92">
        <v>24.193370394000002</v>
      </c>
      <c r="G155" s="148">
        <v>21.868042767999999</v>
      </c>
      <c r="H155" s="93">
        <f t="shared" si="6"/>
        <v>0.10633451062217181</v>
      </c>
      <c r="I155" s="148">
        <v>6.7453417199999999</v>
      </c>
      <c r="J155" s="148">
        <v>11.02980612</v>
      </c>
      <c r="K155" s="93">
        <f t="shared" si="7"/>
        <v>-0.38844421682364083</v>
      </c>
      <c r="L155" s="42">
        <f t="shared" si="8"/>
        <v>0.27880950897494033</v>
      </c>
      <c r="M155" s="36"/>
      <c r="O155" s="68"/>
    </row>
    <row r="156" spans="1:15">
      <c r="A156" s="18" t="s">
        <v>471</v>
      </c>
      <c r="B156" s="18" t="s">
        <v>472</v>
      </c>
      <c r="C156" s="18" t="s">
        <v>1835</v>
      </c>
      <c r="D156" s="18" t="s">
        <v>452</v>
      </c>
      <c r="E156" s="18" t="s">
        <v>454</v>
      </c>
      <c r="F156" s="92">
        <v>32.343797547000001</v>
      </c>
      <c r="G156" s="148">
        <v>21.858261984999999</v>
      </c>
      <c r="H156" s="93">
        <f t="shared" si="6"/>
        <v>0.47970582332646527</v>
      </c>
      <c r="I156" s="148">
        <v>17.39060989</v>
      </c>
      <c r="J156" s="148">
        <v>45.503735470000002</v>
      </c>
      <c r="K156" s="93">
        <f t="shared" si="7"/>
        <v>-0.61782016991845878</v>
      </c>
      <c r="L156" s="42">
        <f t="shared" si="8"/>
        <v>0.53767990183369918</v>
      </c>
      <c r="M156" s="36"/>
      <c r="O156" s="68"/>
    </row>
    <row r="157" spans="1:15">
      <c r="A157" s="18" t="s">
        <v>652</v>
      </c>
      <c r="B157" s="18" t="s">
        <v>653</v>
      </c>
      <c r="C157" s="18" t="s">
        <v>1399</v>
      </c>
      <c r="D157" s="18" t="s">
        <v>452</v>
      </c>
      <c r="E157" s="18" t="s">
        <v>2194</v>
      </c>
      <c r="F157" s="92">
        <v>3.2481974660000001</v>
      </c>
      <c r="G157" s="148">
        <v>21.850362852000003</v>
      </c>
      <c r="H157" s="93">
        <f t="shared" si="6"/>
        <v>-0.85134354573417592</v>
      </c>
      <c r="I157" s="148">
        <v>6.8058938800000002</v>
      </c>
      <c r="J157" s="148">
        <v>98.383264199999999</v>
      </c>
      <c r="K157" s="93">
        <f t="shared" si="7"/>
        <v>-0.93082264615489352</v>
      </c>
      <c r="L157" s="42">
        <f t="shared" si="8"/>
        <v>2.0952832921149751</v>
      </c>
      <c r="M157" s="36"/>
      <c r="O157" s="68"/>
    </row>
    <row r="158" spans="1:15">
      <c r="A158" s="18" t="s">
        <v>475</v>
      </c>
      <c r="B158" s="18" t="s">
        <v>476</v>
      </c>
      <c r="C158" s="18" t="s">
        <v>1835</v>
      </c>
      <c r="D158" s="18" t="s">
        <v>452</v>
      </c>
      <c r="E158" s="18" t="s">
        <v>454</v>
      </c>
      <c r="F158" s="92">
        <v>23.321650511000001</v>
      </c>
      <c r="G158" s="148">
        <v>21.439339192999999</v>
      </c>
      <c r="H158" s="93">
        <f t="shared" si="6"/>
        <v>8.7797077188581651E-2</v>
      </c>
      <c r="I158" s="148">
        <v>5.5117744400000008</v>
      </c>
      <c r="J158" s="148">
        <v>25.398289980000001</v>
      </c>
      <c r="K158" s="93">
        <f t="shared" si="7"/>
        <v>-0.78298639615736843</v>
      </c>
      <c r="L158" s="42">
        <f t="shared" si="8"/>
        <v>0.23633723682636831</v>
      </c>
      <c r="M158" s="36"/>
      <c r="O158" s="68"/>
    </row>
    <row r="159" spans="1:15">
      <c r="A159" s="18" t="s">
        <v>792</v>
      </c>
      <c r="B159" s="18" t="s">
        <v>191</v>
      </c>
      <c r="C159" s="18" t="s">
        <v>2083</v>
      </c>
      <c r="D159" s="18" t="s">
        <v>453</v>
      </c>
      <c r="E159" s="18" t="s">
        <v>454</v>
      </c>
      <c r="F159" s="92">
        <v>7.9260105410000001</v>
      </c>
      <c r="G159" s="148">
        <v>21.136590158000001</v>
      </c>
      <c r="H159" s="93">
        <f t="shared" si="6"/>
        <v>-0.62500997172431427</v>
      </c>
      <c r="I159" s="148">
        <v>81.447970172087508</v>
      </c>
      <c r="J159" s="148">
        <v>8.9816927205263006</v>
      </c>
      <c r="K159" s="93">
        <f t="shared" si="7"/>
        <v>8.0682205132614353</v>
      </c>
      <c r="L159" s="42">
        <f t="shared" si="8"/>
        <v>10.276036065151571</v>
      </c>
      <c r="M159" s="36"/>
      <c r="O159" s="68"/>
    </row>
    <row r="160" spans="1:15">
      <c r="A160" s="18" t="s">
        <v>540</v>
      </c>
      <c r="B160" s="18" t="s">
        <v>909</v>
      </c>
      <c r="C160" s="18" t="s">
        <v>1829</v>
      </c>
      <c r="D160" s="18" t="s">
        <v>452</v>
      </c>
      <c r="E160" s="18" t="s">
        <v>2194</v>
      </c>
      <c r="F160" s="92">
        <v>17.471998394</v>
      </c>
      <c r="G160" s="148">
        <v>21.128610406</v>
      </c>
      <c r="H160" s="93">
        <f t="shared" si="6"/>
        <v>-0.17306448184408818</v>
      </c>
      <c r="I160" s="148">
        <v>4.0780304999999997</v>
      </c>
      <c r="J160" s="148">
        <v>4.3566087599999994</v>
      </c>
      <c r="K160" s="93">
        <f t="shared" si="7"/>
        <v>-6.3943832312360227E-2</v>
      </c>
      <c r="L160" s="42">
        <f t="shared" si="8"/>
        <v>0.23340378175632287</v>
      </c>
      <c r="M160" s="36"/>
      <c r="O160" s="68"/>
    </row>
    <row r="161" spans="1:15">
      <c r="A161" s="18" t="s">
        <v>860</v>
      </c>
      <c r="B161" s="18" t="s">
        <v>289</v>
      </c>
      <c r="C161" s="18" t="s">
        <v>1399</v>
      </c>
      <c r="D161" s="18" t="s">
        <v>452</v>
      </c>
      <c r="E161" s="18" t="s">
        <v>2194</v>
      </c>
      <c r="F161" s="92">
        <v>18.424827675</v>
      </c>
      <c r="G161" s="148">
        <v>20.531214834</v>
      </c>
      <c r="H161" s="93">
        <f t="shared" si="6"/>
        <v>-0.10259437524913484</v>
      </c>
      <c r="I161" s="148">
        <v>241.10894193000001</v>
      </c>
      <c r="J161" s="148">
        <v>491.55822759</v>
      </c>
      <c r="K161" s="93">
        <f t="shared" si="7"/>
        <v>-0.50950075006962403</v>
      </c>
      <c r="L161" s="42">
        <f t="shared" si="8"/>
        <v>13.086089388893024</v>
      </c>
      <c r="M161" s="36"/>
      <c r="O161" s="68"/>
    </row>
    <row r="162" spans="1:15">
      <c r="A162" s="18" t="s">
        <v>519</v>
      </c>
      <c r="B162" s="18" t="s">
        <v>520</v>
      </c>
      <c r="C162" s="18" t="s">
        <v>1832</v>
      </c>
      <c r="D162" s="18" t="s">
        <v>453</v>
      </c>
      <c r="E162" s="18" t="s">
        <v>454</v>
      </c>
      <c r="F162" s="92">
        <v>4.8531302099999998</v>
      </c>
      <c r="G162" s="148">
        <v>20.45995838</v>
      </c>
      <c r="H162" s="93">
        <f t="shared" si="6"/>
        <v>-0.76279862745253546</v>
      </c>
      <c r="I162" s="148">
        <v>0.20839199999999999</v>
      </c>
      <c r="J162" s="148">
        <v>1.2760200000000001E-2</v>
      </c>
      <c r="K162" s="93">
        <f t="shared" si="7"/>
        <v>15.331405463864201</v>
      </c>
      <c r="L162" s="42">
        <f t="shared" si="8"/>
        <v>4.2939709215014034E-2</v>
      </c>
      <c r="M162" s="36"/>
      <c r="O162" s="68"/>
    </row>
    <row r="163" spans="1:15">
      <c r="A163" s="18" t="s">
        <v>1925</v>
      </c>
      <c r="B163" s="18" t="s">
        <v>886</v>
      </c>
      <c r="C163" s="18" t="s">
        <v>1834</v>
      </c>
      <c r="D163" s="18" t="s">
        <v>453</v>
      </c>
      <c r="E163" s="18" t="s">
        <v>2194</v>
      </c>
      <c r="F163" s="92">
        <v>25.015723870000002</v>
      </c>
      <c r="G163" s="148">
        <v>20.121999177999999</v>
      </c>
      <c r="H163" s="93">
        <f t="shared" si="6"/>
        <v>0.24320270807636568</v>
      </c>
      <c r="I163" s="148">
        <v>38.97462969</v>
      </c>
      <c r="J163" s="148">
        <v>27.435522719999998</v>
      </c>
      <c r="K163" s="93">
        <f t="shared" si="7"/>
        <v>0.42059001710174093</v>
      </c>
      <c r="L163" s="42">
        <f t="shared" si="8"/>
        <v>1.5580052727053066</v>
      </c>
      <c r="M163" s="36"/>
      <c r="O163" s="68"/>
    </row>
    <row r="164" spans="1:15">
      <c r="A164" s="18" t="s">
        <v>42</v>
      </c>
      <c r="B164" s="18" t="s">
        <v>1387</v>
      </c>
      <c r="C164" s="18" t="s">
        <v>1399</v>
      </c>
      <c r="D164" s="18" t="s">
        <v>452</v>
      </c>
      <c r="E164" s="18" t="s">
        <v>2194</v>
      </c>
      <c r="F164" s="92">
        <v>14.457601022</v>
      </c>
      <c r="G164" s="148">
        <v>20.074605999999999</v>
      </c>
      <c r="H164" s="93">
        <f t="shared" si="6"/>
        <v>-0.27980648676243003</v>
      </c>
      <c r="I164" s="148">
        <v>14.91669214</v>
      </c>
      <c r="J164" s="148">
        <v>44.752957729999999</v>
      </c>
      <c r="K164" s="93">
        <f t="shared" si="7"/>
        <v>-0.66668812752010254</v>
      </c>
      <c r="L164" s="42">
        <f t="shared" si="8"/>
        <v>1.0317543081526046</v>
      </c>
      <c r="M164" s="36"/>
      <c r="O164" s="68"/>
    </row>
    <row r="165" spans="1:15">
      <c r="A165" s="18" t="s">
        <v>543</v>
      </c>
      <c r="B165" s="18" t="s">
        <v>912</v>
      </c>
      <c r="C165" s="18" t="s">
        <v>1829</v>
      </c>
      <c r="D165" s="18" t="s">
        <v>452</v>
      </c>
      <c r="E165" s="18" t="s">
        <v>2194</v>
      </c>
      <c r="F165" s="92">
        <v>22.765765127000002</v>
      </c>
      <c r="G165" s="148">
        <v>20.066829256999998</v>
      </c>
      <c r="H165" s="93">
        <f t="shared" si="6"/>
        <v>0.13449737551628993</v>
      </c>
      <c r="I165" s="148">
        <v>0</v>
      </c>
      <c r="J165" s="148">
        <v>4.3742134999999998</v>
      </c>
      <c r="K165" s="93">
        <f t="shared" si="7"/>
        <v>-1</v>
      </c>
      <c r="L165" s="42">
        <f t="shared" si="8"/>
        <v>0</v>
      </c>
      <c r="M165" s="36"/>
      <c r="O165" s="68"/>
    </row>
    <row r="166" spans="1:15">
      <c r="A166" s="18" t="s">
        <v>172</v>
      </c>
      <c r="B166" s="18" t="s">
        <v>173</v>
      </c>
      <c r="C166" s="18" t="s">
        <v>1836</v>
      </c>
      <c r="D166" s="18" t="s">
        <v>453</v>
      </c>
      <c r="E166" s="18" t="s">
        <v>454</v>
      </c>
      <c r="F166" s="92">
        <v>18.733412592999997</v>
      </c>
      <c r="G166" s="148">
        <v>19.680699079999997</v>
      </c>
      <c r="H166" s="93">
        <f t="shared" si="6"/>
        <v>-4.8132766176108843E-2</v>
      </c>
      <c r="I166" s="148">
        <v>46.654941260000001</v>
      </c>
      <c r="J166" s="148">
        <v>8.8983179999999997</v>
      </c>
      <c r="K166" s="93">
        <f t="shared" si="7"/>
        <v>4.2431191220632938</v>
      </c>
      <c r="L166" s="42">
        <f t="shared" si="8"/>
        <v>2.490466754436043</v>
      </c>
      <c r="M166" s="36"/>
      <c r="O166" s="68"/>
    </row>
    <row r="167" spans="1:15">
      <c r="A167" s="18" t="s">
        <v>881</v>
      </c>
      <c r="B167" s="18" t="s">
        <v>2016</v>
      </c>
      <c r="C167" s="18" t="s">
        <v>1834</v>
      </c>
      <c r="D167" s="18" t="s">
        <v>453</v>
      </c>
      <c r="E167" s="18" t="s">
        <v>454</v>
      </c>
      <c r="F167" s="92">
        <v>9.9599608920000016</v>
      </c>
      <c r="G167" s="148">
        <v>19.521461357</v>
      </c>
      <c r="H167" s="93">
        <f t="shared" si="6"/>
        <v>-0.489794298190255</v>
      </c>
      <c r="I167" s="148">
        <v>7.7217592800000006</v>
      </c>
      <c r="J167" s="148">
        <v>2.2384345899999998</v>
      </c>
      <c r="K167" s="93">
        <f t="shared" si="7"/>
        <v>2.4496247129562096</v>
      </c>
      <c r="L167" s="42">
        <f t="shared" si="8"/>
        <v>0.77528008028648387</v>
      </c>
      <c r="M167" s="36"/>
      <c r="O167" s="68"/>
    </row>
    <row r="168" spans="1:15">
      <c r="A168" s="18" t="s">
        <v>1991</v>
      </c>
      <c r="B168" s="18" t="s">
        <v>808</v>
      </c>
      <c r="C168" s="18" t="s">
        <v>1834</v>
      </c>
      <c r="D168" s="18" t="s">
        <v>453</v>
      </c>
      <c r="E168" s="18" t="s">
        <v>454</v>
      </c>
      <c r="F168" s="92">
        <v>24.99448533</v>
      </c>
      <c r="G168" s="148">
        <v>19.477515449999999</v>
      </c>
      <c r="H168" s="93">
        <f t="shared" si="6"/>
        <v>0.28324813265646775</v>
      </c>
      <c r="I168" s="148">
        <v>207.38070328999999</v>
      </c>
      <c r="J168" s="148">
        <v>76.69519262</v>
      </c>
      <c r="K168" s="93">
        <f t="shared" si="7"/>
        <v>1.703959612142897</v>
      </c>
      <c r="L168" s="42">
        <f t="shared" si="8"/>
        <v>8.2970583531515345</v>
      </c>
      <c r="M168" s="36"/>
      <c r="O168" s="68"/>
    </row>
    <row r="169" spans="1:15">
      <c r="A169" s="18" t="s">
        <v>1938</v>
      </c>
      <c r="B169" s="18" t="s">
        <v>896</v>
      </c>
      <c r="C169" s="18" t="s">
        <v>1834</v>
      </c>
      <c r="D169" s="18" t="s">
        <v>453</v>
      </c>
      <c r="E169" s="18" t="s">
        <v>2194</v>
      </c>
      <c r="F169" s="92">
        <v>11.280813372999999</v>
      </c>
      <c r="G169" s="148">
        <v>19.456456758000002</v>
      </c>
      <c r="H169" s="93">
        <f t="shared" si="6"/>
        <v>-0.42020206899379997</v>
      </c>
      <c r="I169" s="148">
        <v>9.0914543200000004</v>
      </c>
      <c r="J169" s="148">
        <v>18.50532046</v>
      </c>
      <c r="K169" s="93">
        <f t="shared" si="7"/>
        <v>-0.5087113276610612</v>
      </c>
      <c r="L169" s="42">
        <f t="shared" si="8"/>
        <v>0.80592187986727015</v>
      </c>
      <c r="M169" s="36"/>
      <c r="O169" s="68"/>
    </row>
    <row r="170" spans="1:15">
      <c r="A170" s="18" t="s">
        <v>738</v>
      </c>
      <c r="B170" s="18" t="s">
        <v>739</v>
      </c>
      <c r="C170" s="18" t="s">
        <v>1399</v>
      </c>
      <c r="D170" s="18" t="s">
        <v>452</v>
      </c>
      <c r="E170" s="18" t="s">
        <v>2194</v>
      </c>
      <c r="F170" s="92">
        <v>9.2535628900000013</v>
      </c>
      <c r="G170" s="148">
        <v>19.218463817</v>
      </c>
      <c r="H170" s="93">
        <f t="shared" si="6"/>
        <v>-0.51850663101310868</v>
      </c>
      <c r="I170" s="148">
        <v>25.77491968</v>
      </c>
      <c r="J170" s="148">
        <v>20.870875550000001</v>
      </c>
      <c r="K170" s="93">
        <f t="shared" si="7"/>
        <v>0.23497069484466349</v>
      </c>
      <c r="L170" s="42">
        <f t="shared" si="8"/>
        <v>2.7854049285010043</v>
      </c>
      <c r="M170" s="36"/>
      <c r="O170" s="68"/>
    </row>
    <row r="171" spans="1:15">
      <c r="A171" s="18" t="s">
        <v>1729</v>
      </c>
      <c r="B171" s="18" t="s">
        <v>1730</v>
      </c>
      <c r="C171" s="18" t="s">
        <v>347</v>
      </c>
      <c r="D171" s="18" t="s">
        <v>453</v>
      </c>
      <c r="E171" s="18" t="s">
        <v>454</v>
      </c>
      <c r="F171" s="92">
        <v>4.9564001600000003</v>
      </c>
      <c r="G171" s="148">
        <v>19.206645350000002</v>
      </c>
      <c r="H171" s="93">
        <f t="shared" si="6"/>
        <v>-0.74194347478801137</v>
      </c>
      <c r="I171" s="148">
        <v>6.0389663082278</v>
      </c>
      <c r="J171" s="148">
        <v>0</v>
      </c>
      <c r="K171" s="93" t="str">
        <f t="shared" si="7"/>
        <v/>
      </c>
      <c r="L171" s="42">
        <f t="shared" si="8"/>
        <v>1.2184178260997796</v>
      </c>
      <c r="M171" s="36"/>
      <c r="O171" s="68"/>
    </row>
    <row r="172" spans="1:15">
      <c r="A172" s="18" t="s">
        <v>1219</v>
      </c>
      <c r="B172" s="18" t="s">
        <v>1220</v>
      </c>
      <c r="C172" s="18" t="s">
        <v>1399</v>
      </c>
      <c r="D172" s="18" t="s">
        <v>452</v>
      </c>
      <c r="E172" s="18" t="s">
        <v>2194</v>
      </c>
      <c r="F172" s="92">
        <v>6.1399869599999999</v>
      </c>
      <c r="G172" s="148">
        <v>19.202861129999999</v>
      </c>
      <c r="H172" s="93">
        <f t="shared" si="6"/>
        <v>-0.68025665975328542</v>
      </c>
      <c r="I172" s="148">
        <v>32.980569590000002</v>
      </c>
      <c r="J172" s="148">
        <v>26.532869859999998</v>
      </c>
      <c r="K172" s="93">
        <f t="shared" si="7"/>
        <v>0.2430080034320119</v>
      </c>
      <c r="L172" s="42">
        <f t="shared" si="8"/>
        <v>5.3714396797350856</v>
      </c>
      <c r="M172" s="36"/>
      <c r="O172" s="68"/>
    </row>
    <row r="173" spans="1:15">
      <c r="A173" s="18" t="s">
        <v>1115</v>
      </c>
      <c r="B173" s="18" t="s">
        <v>1262</v>
      </c>
      <c r="C173" s="18" t="s">
        <v>1835</v>
      </c>
      <c r="D173" s="18" t="s">
        <v>452</v>
      </c>
      <c r="E173" s="18" t="s">
        <v>454</v>
      </c>
      <c r="F173" s="92">
        <v>7.5653669370000003</v>
      </c>
      <c r="G173" s="148">
        <v>19.138597083000001</v>
      </c>
      <c r="H173" s="93">
        <f t="shared" si="6"/>
        <v>-0.60470629565006129</v>
      </c>
      <c r="I173" s="148">
        <v>8.1506357200000004</v>
      </c>
      <c r="J173" s="148">
        <v>8.8426218800000012</v>
      </c>
      <c r="K173" s="93">
        <f t="shared" si="7"/>
        <v>-7.8255767281547595E-2</v>
      </c>
      <c r="L173" s="42">
        <f t="shared" si="8"/>
        <v>1.0773615857464389</v>
      </c>
      <c r="M173" s="36"/>
      <c r="O173" s="68"/>
    </row>
    <row r="174" spans="1:15">
      <c r="A174" s="18" t="s">
        <v>1017</v>
      </c>
      <c r="B174" s="18" t="s">
        <v>131</v>
      </c>
      <c r="C174" s="18" t="s">
        <v>1027</v>
      </c>
      <c r="D174" s="18" t="s">
        <v>452</v>
      </c>
      <c r="E174" s="18" t="s">
        <v>2194</v>
      </c>
      <c r="F174" s="92">
        <v>18.849423083000001</v>
      </c>
      <c r="G174" s="148">
        <v>18.957957090000001</v>
      </c>
      <c r="H174" s="93">
        <f t="shared" si="6"/>
        <v>-5.7249843158073688E-3</v>
      </c>
      <c r="I174" s="148">
        <v>75.22440893000001</v>
      </c>
      <c r="J174" s="148">
        <v>21.926422629999998</v>
      </c>
      <c r="K174" s="93">
        <f t="shared" si="7"/>
        <v>2.4307652552075258</v>
      </c>
      <c r="L174" s="42">
        <f t="shared" si="8"/>
        <v>3.990806965219202</v>
      </c>
      <c r="M174" s="36"/>
      <c r="O174" s="68"/>
    </row>
    <row r="175" spans="1:15">
      <c r="A175" s="18" t="s">
        <v>1986</v>
      </c>
      <c r="B175" s="18" t="s">
        <v>61</v>
      </c>
      <c r="C175" s="18" t="s">
        <v>1834</v>
      </c>
      <c r="D175" s="18" t="s">
        <v>453</v>
      </c>
      <c r="E175" s="18" t="s">
        <v>454</v>
      </c>
      <c r="F175" s="92">
        <v>15.024922707</v>
      </c>
      <c r="G175" s="148">
        <v>18.896463778000001</v>
      </c>
      <c r="H175" s="93">
        <f t="shared" si="6"/>
        <v>-0.20488177663735163</v>
      </c>
      <c r="I175" s="148">
        <v>139.39415029</v>
      </c>
      <c r="J175" s="148">
        <v>70.189050379999998</v>
      </c>
      <c r="K175" s="93">
        <f t="shared" si="7"/>
        <v>0.98598142495627261</v>
      </c>
      <c r="L175" s="42">
        <f t="shared" si="8"/>
        <v>9.2775286108498456</v>
      </c>
      <c r="M175" s="36"/>
      <c r="O175" s="68"/>
    </row>
    <row r="176" spans="1:15">
      <c r="A176" s="18" t="s">
        <v>1057</v>
      </c>
      <c r="B176" s="18" t="s">
        <v>231</v>
      </c>
      <c r="C176" s="18" t="s">
        <v>1399</v>
      </c>
      <c r="D176" s="18" t="s">
        <v>452</v>
      </c>
      <c r="E176" s="18" t="s">
        <v>2194</v>
      </c>
      <c r="F176" s="92">
        <v>12.905042835000001</v>
      </c>
      <c r="G176" s="148">
        <v>18.781048463000001</v>
      </c>
      <c r="H176" s="93">
        <f t="shared" si="6"/>
        <v>-0.31286888160563286</v>
      </c>
      <c r="I176" s="148">
        <v>9.8848648299999997</v>
      </c>
      <c r="J176" s="148">
        <v>18.133482010000002</v>
      </c>
      <c r="K176" s="93">
        <f t="shared" si="7"/>
        <v>-0.45488324721369944</v>
      </c>
      <c r="L176" s="42">
        <f t="shared" si="8"/>
        <v>0.7659691607679967</v>
      </c>
      <c r="M176" s="36"/>
      <c r="O176" s="68"/>
    </row>
    <row r="177" spans="1:15">
      <c r="A177" s="18" t="s">
        <v>963</v>
      </c>
      <c r="B177" s="18" t="s">
        <v>964</v>
      </c>
      <c r="C177" s="18" t="s">
        <v>1829</v>
      </c>
      <c r="D177" s="18" t="s">
        <v>452</v>
      </c>
      <c r="E177" s="18" t="s">
        <v>2194</v>
      </c>
      <c r="F177" s="92">
        <v>7.3113146330000003</v>
      </c>
      <c r="G177" s="148">
        <v>18.706315920000002</v>
      </c>
      <c r="H177" s="93">
        <f t="shared" si="6"/>
        <v>-0.60915261646024854</v>
      </c>
      <c r="I177" s="148">
        <v>0.41857432</v>
      </c>
      <c r="J177" s="148">
        <v>20.641021739018001</v>
      </c>
      <c r="K177" s="93">
        <f t="shared" si="7"/>
        <v>-0.97972124029069918</v>
      </c>
      <c r="L177" s="42">
        <f t="shared" si="8"/>
        <v>5.7250212993261558E-2</v>
      </c>
      <c r="M177" s="36"/>
      <c r="O177" s="68"/>
    </row>
    <row r="178" spans="1:15">
      <c r="A178" s="18" t="s">
        <v>1953</v>
      </c>
      <c r="B178" s="18" t="s">
        <v>1327</v>
      </c>
      <c r="C178" s="18" t="s">
        <v>1834</v>
      </c>
      <c r="D178" s="18" t="s">
        <v>453</v>
      </c>
      <c r="E178" s="18" t="s">
        <v>454</v>
      </c>
      <c r="F178" s="92">
        <v>13.92387482</v>
      </c>
      <c r="G178" s="148">
        <v>18.622116081999998</v>
      </c>
      <c r="H178" s="93">
        <f t="shared" si="6"/>
        <v>-0.25229362985988923</v>
      </c>
      <c r="I178" s="148">
        <v>21.690507579999998</v>
      </c>
      <c r="J178" s="148">
        <v>18.227642039999999</v>
      </c>
      <c r="K178" s="93">
        <f t="shared" si="7"/>
        <v>0.18997879881560364</v>
      </c>
      <c r="L178" s="42">
        <f t="shared" si="8"/>
        <v>1.5577924866750561</v>
      </c>
      <c r="M178" s="36"/>
      <c r="O178" s="68"/>
    </row>
    <row r="179" spans="1:15">
      <c r="A179" s="18" t="s">
        <v>463</v>
      </c>
      <c r="B179" s="18" t="s">
        <v>464</v>
      </c>
      <c r="C179" s="18" t="s">
        <v>1835</v>
      </c>
      <c r="D179" s="18" t="s">
        <v>452</v>
      </c>
      <c r="E179" s="18" t="s">
        <v>454</v>
      </c>
      <c r="F179" s="92">
        <v>15.431091390000001</v>
      </c>
      <c r="G179" s="148">
        <v>18.573639812</v>
      </c>
      <c r="H179" s="93">
        <f t="shared" si="6"/>
        <v>-0.16919400041179167</v>
      </c>
      <c r="I179" s="148">
        <v>20.589935109999999</v>
      </c>
      <c r="J179" s="148">
        <v>5.5002310699999999</v>
      </c>
      <c r="K179" s="93">
        <f t="shared" si="7"/>
        <v>2.7434672921841443</v>
      </c>
      <c r="L179" s="42">
        <f t="shared" si="8"/>
        <v>1.3343148964397391</v>
      </c>
      <c r="M179" s="36"/>
      <c r="O179" s="68"/>
    </row>
    <row r="180" spans="1:15">
      <c r="A180" s="18" t="s">
        <v>1636</v>
      </c>
      <c r="B180" s="18" t="s">
        <v>1637</v>
      </c>
      <c r="C180" s="18" t="s">
        <v>1834</v>
      </c>
      <c r="D180" s="18" t="s">
        <v>1695</v>
      </c>
      <c r="E180" s="18" t="s">
        <v>2194</v>
      </c>
      <c r="F180" s="92">
        <v>11.61657082</v>
      </c>
      <c r="G180" s="148">
        <v>18.22434741</v>
      </c>
      <c r="H180" s="93">
        <f t="shared" si="6"/>
        <v>-0.36257959977070042</v>
      </c>
      <c r="I180" s="148">
        <v>67.008450119999992</v>
      </c>
      <c r="J180" s="148">
        <v>142.17806345</v>
      </c>
      <c r="K180" s="93">
        <f t="shared" si="7"/>
        <v>-0.52870050066784757</v>
      </c>
      <c r="L180" s="42">
        <f t="shared" si="8"/>
        <v>5.7683503297404242</v>
      </c>
      <c r="M180" s="36"/>
      <c r="O180" s="68"/>
    </row>
    <row r="181" spans="1:15">
      <c r="A181" s="18" t="s">
        <v>880</v>
      </c>
      <c r="B181" s="18" t="s">
        <v>346</v>
      </c>
      <c r="C181" s="18" t="s">
        <v>1834</v>
      </c>
      <c r="D181" s="18" t="s">
        <v>1695</v>
      </c>
      <c r="E181" s="18" t="s">
        <v>454</v>
      </c>
      <c r="F181" s="92">
        <v>6.9277869460000003</v>
      </c>
      <c r="G181" s="148">
        <v>17.988177734000001</v>
      </c>
      <c r="H181" s="93">
        <f t="shared" si="6"/>
        <v>-0.61486999692550404</v>
      </c>
      <c r="I181" s="148">
        <v>47.48670293</v>
      </c>
      <c r="J181" s="148">
        <v>45.467264759999999</v>
      </c>
      <c r="K181" s="93">
        <f t="shared" si="7"/>
        <v>4.4415211265943721E-2</v>
      </c>
      <c r="L181" s="42">
        <f t="shared" si="8"/>
        <v>6.8545270372984124</v>
      </c>
      <c r="M181" s="36"/>
      <c r="O181" s="68"/>
    </row>
    <row r="182" spans="1:15">
      <c r="A182" s="18" t="s">
        <v>818</v>
      </c>
      <c r="B182" s="18" t="s">
        <v>2005</v>
      </c>
      <c r="C182" s="18" t="s">
        <v>1834</v>
      </c>
      <c r="D182" s="18" t="s">
        <v>453</v>
      </c>
      <c r="E182" s="18" t="s">
        <v>454</v>
      </c>
      <c r="F182" s="92">
        <v>10.727629705</v>
      </c>
      <c r="G182" s="148">
        <v>17.916354418000001</v>
      </c>
      <c r="H182" s="93">
        <f t="shared" si="6"/>
        <v>-0.40123813948320386</v>
      </c>
      <c r="I182" s="148">
        <v>14.025254470928701</v>
      </c>
      <c r="J182" s="148">
        <v>61.441186957604998</v>
      </c>
      <c r="K182" s="93">
        <f t="shared" si="7"/>
        <v>-0.77172878381066656</v>
      </c>
      <c r="L182" s="42">
        <f t="shared" si="8"/>
        <v>1.3073954691400025</v>
      </c>
      <c r="M182" s="36"/>
      <c r="O182" s="68"/>
    </row>
    <row r="183" spans="1:15">
      <c r="A183" s="18" t="s">
        <v>502</v>
      </c>
      <c r="B183" s="18" t="s">
        <v>503</v>
      </c>
      <c r="C183" s="18" t="s">
        <v>1835</v>
      </c>
      <c r="D183" s="18" t="s">
        <v>452</v>
      </c>
      <c r="E183" s="18" t="s">
        <v>454</v>
      </c>
      <c r="F183" s="92">
        <v>6.2535685999999995</v>
      </c>
      <c r="G183" s="148">
        <v>17.659424215000001</v>
      </c>
      <c r="H183" s="93">
        <f t="shared" si="6"/>
        <v>-0.64587924703183774</v>
      </c>
      <c r="I183" s="148">
        <v>4.0560637999999996</v>
      </c>
      <c r="J183" s="148">
        <v>2.4150243499999999</v>
      </c>
      <c r="K183" s="93">
        <f t="shared" si="7"/>
        <v>0.67951258959355831</v>
      </c>
      <c r="L183" s="42">
        <f t="shared" si="8"/>
        <v>0.64859987303889177</v>
      </c>
      <c r="M183" s="36"/>
      <c r="O183" s="68"/>
    </row>
    <row r="184" spans="1:15">
      <c r="A184" s="18" t="s">
        <v>533</v>
      </c>
      <c r="B184" s="18" t="s">
        <v>1239</v>
      </c>
      <c r="C184" s="18" t="s">
        <v>1829</v>
      </c>
      <c r="D184" s="18" t="s">
        <v>452</v>
      </c>
      <c r="E184" s="18" t="s">
        <v>2194</v>
      </c>
      <c r="F184" s="92">
        <v>70.919054329999994</v>
      </c>
      <c r="G184" s="148">
        <v>17.556449653000001</v>
      </c>
      <c r="H184" s="93">
        <f t="shared" si="6"/>
        <v>3.0394872386901719</v>
      </c>
      <c r="I184" s="148">
        <v>0.26675003999999997</v>
      </c>
      <c r="J184" s="148">
        <v>14.536940869999999</v>
      </c>
      <c r="K184" s="93">
        <f t="shared" si="7"/>
        <v>-0.98165019433005374</v>
      </c>
      <c r="L184" s="42">
        <f t="shared" si="8"/>
        <v>3.7613310346576358E-3</v>
      </c>
      <c r="M184" s="36"/>
      <c r="O184" s="68"/>
    </row>
    <row r="185" spans="1:15">
      <c r="A185" s="18" t="s">
        <v>666</v>
      </c>
      <c r="B185" s="18" t="s">
        <v>667</v>
      </c>
      <c r="C185" s="18" t="s">
        <v>1828</v>
      </c>
      <c r="D185" s="18" t="s">
        <v>452</v>
      </c>
      <c r="E185" s="18" t="s">
        <v>2194</v>
      </c>
      <c r="F185" s="92">
        <v>9.6197274700000008</v>
      </c>
      <c r="G185" s="148">
        <v>17.537235110000001</v>
      </c>
      <c r="H185" s="93">
        <f t="shared" si="6"/>
        <v>-0.45146840937801624</v>
      </c>
      <c r="I185" s="148">
        <v>9.4714604300000005</v>
      </c>
      <c r="J185" s="148">
        <v>24.349745200000001</v>
      </c>
      <c r="K185" s="93">
        <f t="shared" si="7"/>
        <v>-0.61102424882869</v>
      </c>
      <c r="L185" s="42">
        <f t="shared" si="8"/>
        <v>0.98458718914206411</v>
      </c>
      <c r="M185" s="36"/>
      <c r="O185" s="68"/>
    </row>
    <row r="186" spans="1:15">
      <c r="A186" s="18" t="s">
        <v>367</v>
      </c>
      <c r="B186" s="18" t="s">
        <v>368</v>
      </c>
      <c r="C186" s="18" t="s">
        <v>1835</v>
      </c>
      <c r="D186" s="18" t="s">
        <v>452</v>
      </c>
      <c r="E186" s="18" t="s">
        <v>454</v>
      </c>
      <c r="F186" s="92">
        <v>16.344055879999999</v>
      </c>
      <c r="G186" s="148">
        <v>16.938541125</v>
      </c>
      <c r="H186" s="93">
        <f t="shared" si="6"/>
        <v>-3.5096602512160069E-2</v>
      </c>
      <c r="I186" s="148">
        <v>9.8106194299999991</v>
      </c>
      <c r="J186" s="148">
        <v>8.8033481300000016</v>
      </c>
      <c r="K186" s="93">
        <f t="shared" si="7"/>
        <v>0.11441911476469091</v>
      </c>
      <c r="L186" s="42">
        <f t="shared" si="8"/>
        <v>0.60025611158152747</v>
      </c>
      <c r="M186" s="36"/>
      <c r="O186" s="68"/>
    </row>
    <row r="187" spans="1:15">
      <c r="A187" s="18" t="s">
        <v>2001</v>
      </c>
      <c r="B187" s="18" t="s">
        <v>2002</v>
      </c>
      <c r="C187" s="18" t="s">
        <v>1834</v>
      </c>
      <c r="D187" s="18" t="s">
        <v>453</v>
      </c>
      <c r="E187" s="18" t="s">
        <v>454</v>
      </c>
      <c r="F187" s="92">
        <v>13.37482484</v>
      </c>
      <c r="G187" s="148">
        <v>16.754253048999999</v>
      </c>
      <c r="H187" s="93">
        <f t="shared" si="6"/>
        <v>-0.20170569222730605</v>
      </c>
      <c r="I187" s="148">
        <v>0.99473476000000005</v>
      </c>
      <c r="J187" s="148">
        <v>7.3654049421621997</v>
      </c>
      <c r="K187" s="93">
        <f t="shared" si="7"/>
        <v>-0.86494500060603807</v>
      </c>
      <c r="L187" s="42">
        <f t="shared" si="8"/>
        <v>7.4373666339543634E-2</v>
      </c>
      <c r="M187" s="36"/>
      <c r="O187" s="68"/>
    </row>
    <row r="188" spans="1:15">
      <c r="A188" s="18" t="s">
        <v>352</v>
      </c>
      <c r="B188" s="18" t="s">
        <v>353</v>
      </c>
      <c r="C188" s="18" t="s">
        <v>1399</v>
      </c>
      <c r="D188" s="18" t="s">
        <v>452</v>
      </c>
      <c r="E188" s="18" t="s">
        <v>2194</v>
      </c>
      <c r="F188" s="92">
        <v>16.575345649999999</v>
      </c>
      <c r="G188" s="148">
        <v>16.725270640000002</v>
      </c>
      <c r="H188" s="93">
        <f t="shared" si="6"/>
        <v>-8.9639799096250528E-3</v>
      </c>
      <c r="I188" s="148">
        <v>32.94902012</v>
      </c>
      <c r="J188" s="148">
        <v>82.346995500000006</v>
      </c>
      <c r="K188" s="93">
        <f t="shared" si="7"/>
        <v>-0.59987586772367429</v>
      </c>
      <c r="L188" s="42">
        <f t="shared" si="8"/>
        <v>1.9878330633786814</v>
      </c>
      <c r="M188" s="36"/>
      <c r="O188" s="68"/>
    </row>
    <row r="189" spans="1:15">
      <c r="A189" s="18" t="s">
        <v>1638</v>
      </c>
      <c r="B189" s="18" t="s">
        <v>1639</v>
      </c>
      <c r="C189" s="18" t="s">
        <v>1834</v>
      </c>
      <c r="D189" s="18" t="s">
        <v>1695</v>
      </c>
      <c r="E189" s="18" t="s">
        <v>2194</v>
      </c>
      <c r="F189" s="92">
        <v>2.7238038700000002</v>
      </c>
      <c r="G189" s="148">
        <v>16.673308280000001</v>
      </c>
      <c r="H189" s="93">
        <f t="shared" si="6"/>
        <v>-0.836636867485545</v>
      </c>
      <c r="I189" s="148">
        <v>36.216184249999998</v>
      </c>
      <c r="J189" s="148">
        <v>31.702822559999998</v>
      </c>
      <c r="K189" s="93">
        <f t="shared" si="7"/>
        <v>0.14236466426477068</v>
      </c>
      <c r="L189" s="42">
        <f t="shared" si="8"/>
        <v>13.296179159184465</v>
      </c>
      <c r="M189" s="36"/>
      <c r="O189" s="68"/>
    </row>
    <row r="190" spans="1:15">
      <c r="A190" s="18" t="s">
        <v>80</v>
      </c>
      <c r="B190" s="18" t="s">
        <v>92</v>
      </c>
      <c r="C190" s="18" t="s">
        <v>1399</v>
      </c>
      <c r="D190" s="18" t="s">
        <v>452</v>
      </c>
      <c r="E190" s="18" t="s">
        <v>2194</v>
      </c>
      <c r="F190" s="92">
        <v>26.891477736999999</v>
      </c>
      <c r="G190" s="148">
        <v>16.419465443</v>
      </c>
      <c r="H190" s="93">
        <f t="shared" si="6"/>
        <v>0.63778034250587989</v>
      </c>
      <c r="I190" s="148">
        <v>65.151423500000007</v>
      </c>
      <c r="J190" s="148">
        <v>43.544753960000001</v>
      </c>
      <c r="K190" s="93">
        <f t="shared" si="7"/>
        <v>0.4961945487129813</v>
      </c>
      <c r="L190" s="42">
        <f t="shared" si="8"/>
        <v>2.422753562938571</v>
      </c>
      <c r="M190" s="36"/>
      <c r="O190" s="68"/>
    </row>
    <row r="191" spans="1:15">
      <c r="A191" s="18" t="s">
        <v>278</v>
      </c>
      <c r="B191" s="18" t="s">
        <v>24</v>
      </c>
      <c r="C191" s="18" t="s">
        <v>1848</v>
      </c>
      <c r="D191" s="18" t="s">
        <v>1695</v>
      </c>
      <c r="E191" s="18" t="s">
        <v>2194</v>
      </c>
      <c r="F191" s="92">
        <v>3.8220417000000002</v>
      </c>
      <c r="G191" s="148">
        <v>16.18615797</v>
      </c>
      <c r="H191" s="93">
        <f t="shared" si="6"/>
        <v>-0.76386973937336411</v>
      </c>
      <c r="I191" s="148">
        <v>1.0430875500000001</v>
      </c>
      <c r="J191" s="148">
        <v>18.979143923321502</v>
      </c>
      <c r="K191" s="93">
        <f t="shared" si="7"/>
        <v>-0.94504032667573279</v>
      </c>
      <c r="L191" s="42">
        <f t="shared" si="8"/>
        <v>0.27291370211894861</v>
      </c>
      <c r="M191" s="36"/>
      <c r="O191" s="68"/>
    </row>
    <row r="192" spans="1:15">
      <c r="A192" s="18" t="s">
        <v>2199</v>
      </c>
      <c r="B192" s="18" t="s">
        <v>130</v>
      </c>
      <c r="C192" s="18" t="s">
        <v>1027</v>
      </c>
      <c r="D192" s="18" t="s">
        <v>452</v>
      </c>
      <c r="E192" s="18" t="s">
        <v>2194</v>
      </c>
      <c r="F192" s="92">
        <v>8.4710286809999999</v>
      </c>
      <c r="G192" s="148">
        <v>16.166583643999999</v>
      </c>
      <c r="H192" s="93">
        <f t="shared" si="6"/>
        <v>-0.47601615359569782</v>
      </c>
      <c r="I192" s="148">
        <v>23.177953070000001</v>
      </c>
      <c r="J192" s="148">
        <v>77.425045409999996</v>
      </c>
      <c r="K192" s="93">
        <f t="shared" si="7"/>
        <v>-0.70064011009276839</v>
      </c>
      <c r="L192" s="42">
        <f t="shared" si="8"/>
        <v>2.7361438548764134</v>
      </c>
      <c r="M192" s="36"/>
      <c r="O192" s="68"/>
    </row>
    <row r="193" spans="1:15">
      <c r="A193" s="18" t="s">
        <v>664</v>
      </c>
      <c r="B193" s="18" t="s">
        <v>665</v>
      </c>
      <c r="C193" s="18" t="s">
        <v>1828</v>
      </c>
      <c r="D193" s="18" t="s">
        <v>452</v>
      </c>
      <c r="E193" s="18" t="s">
        <v>2194</v>
      </c>
      <c r="F193" s="92">
        <v>16.87084862</v>
      </c>
      <c r="G193" s="148">
        <v>16.059919869999998</v>
      </c>
      <c r="H193" s="93">
        <f t="shared" si="6"/>
        <v>5.0493947452055599E-2</v>
      </c>
      <c r="I193" s="148">
        <v>23.938772629999999</v>
      </c>
      <c r="J193" s="148">
        <v>25.211638989999997</v>
      </c>
      <c r="K193" s="93">
        <f t="shared" si="7"/>
        <v>-5.0487251562854385E-2</v>
      </c>
      <c r="L193" s="42">
        <f t="shared" si="8"/>
        <v>1.4189430045398628</v>
      </c>
      <c r="M193" s="36"/>
      <c r="O193" s="68"/>
    </row>
    <row r="194" spans="1:15">
      <c r="A194" s="18" t="s">
        <v>1397</v>
      </c>
      <c r="B194" s="18" t="s">
        <v>1393</v>
      </c>
      <c r="C194" s="18" t="s">
        <v>1835</v>
      </c>
      <c r="D194" s="18" t="s">
        <v>452</v>
      </c>
      <c r="E194" s="18" t="s">
        <v>454</v>
      </c>
      <c r="F194" s="92">
        <v>8.32376893</v>
      </c>
      <c r="G194" s="148">
        <v>15.987766460000001</v>
      </c>
      <c r="H194" s="93">
        <f t="shared" si="6"/>
        <v>-0.47936636735185345</v>
      </c>
      <c r="I194" s="148">
        <v>2.9991529999999999E-2</v>
      </c>
      <c r="J194" s="148">
        <v>7.5259025800000003</v>
      </c>
      <c r="K194" s="93">
        <f t="shared" si="7"/>
        <v>-0.99601489260840259</v>
      </c>
      <c r="L194" s="42">
        <f t="shared" si="8"/>
        <v>3.6031190020071832E-3</v>
      </c>
      <c r="M194" s="36"/>
      <c r="O194" s="68"/>
    </row>
    <row r="195" spans="1:15">
      <c r="A195" s="18" t="s">
        <v>961</v>
      </c>
      <c r="B195" s="18" t="s">
        <v>962</v>
      </c>
      <c r="C195" s="18" t="s">
        <v>1829</v>
      </c>
      <c r="D195" s="18" t="s">
        <v>452</v>
      </c>
      <c r="E195" s="18" t="s">
        <v>2194</v>
      </c>
      <c r="F195" s="92">
        <v>4.2172751339999994</v>
      </c>
      <c r="G195" s="148">
        <v>15.860797101999999</v>
      </c>
      <c r="H195" s="93">
        <f t="shared" si="6"/>
        <v>-0.73410698674985175</v>
      </c>
      <c r="I195" s="148">
        <v>23.7290417956577</v>
      </c>
      <c r="J195" s="148">
        <v>17.273352280000001</v>
      </c>
      <c r="K195" s="93">
        <f t="shared" si="7"/>
        <v>0.37373692211050646</v>
      </c>
      <c r="L195" s="42">
        <f t="shared" si="8"/>
        <v>5.6266288164014542</v>
      </c>
      <c r="M195" s="36"/>
      <c r="O195" s="68"/>
    </row>
    <row r="196" spans="1:15">
      <c r="A196" s="18" t="s">
        <v>1877</v>
      </c>
      <c r="B196" s="18" t="s">
        <v>216</v>
      </c>
      <c r="C196" s="18" t="s">
        <v>1399</v>
      </c>
      <c r="D196" s="18" t="s">
        <v>452</v>
      </c>
      <c r="E196" s="18" t="s">
        <v>454</v>
      </c>
      <c r="F196" s="92">
        <v>12.360277507999999</v>
      </c>
      <c r="G196" s="148">
        <v>15.855933058</v>
      </c>
      <c r="H196" s="93">
        <f t="shared" si="6"/>
        <v>-0.22046356636428233</v>
      </c>
      <c r="I196" s="148">
        <v>4.2448842199999994</v>
      </c>
      <c r="J196" s="148">
        <v>37.046268529999999</v>
      </c>
      <c r="K196" s="93">
        <f t="shared" si="7"/>
        <v>-0.88541668598653867</v>
      </c>
      <c r="L196" s="42">
        <f t="shared" si="8"/>
        <v>0.34342952391259529</v>
      </c>
      <c r="M196" s="36"/>
      <c r="O196" s="68"/>
    </row>
    <row r="197" spans="1:15">
      <c r="A197" s="18" t="s">
        <v>1165</v>
      </c>
      <c r="B197" s="18" t="s">
        <v>1166</v>
      </c>
      <c r="C197" s="18" t="s">
        <v>1399</v>
      </c>
      <c r="D197" s="18" t="s">
        <v>452</v>
      </c>
      <c r="E197" s="18" t="s">
        <v>2194</v>
      </c>
      <c r="F197" s="92">
        <v>16.93535722</v>
      </c>
      <c r="G197" s="148">
        <v>15.838841767000002</v>
      </c>
      <c r="H197" s="93">
        <f t="shared" si="6"/>
        <v>6.9229522532674892E-2</v>
      </c>
      <c r="I197" s="148">
        <v>20.876594820000001</v>
      </c>
      <c r="J197" s="148">
        <v>11.91085732</v>
      </c>
      <c r="K197" s="93">
        <f t="shared" si="7"/>
        <v>0.75273653769198212</v>
      </c>
      <c r="L197" s="42">
        <f t="shared" si="8"/>
        <v>1.2327224367812892</v>
      </c>
      <c r="M197" s="36"/>
      <c r="O197" s="68"/>
    </row>
    <row r="198" spans="1:15">
      <c r="A198" s="18" t="s">
        <v>1114</v>
      </c>
      <c r="B198" s="18" t="s">
        <v>1261</v>
      </c>
      <c r="C198" s="18" t="s">
        <v>1835</v>
      </c>
      <c r="D198" s="18" t="s">
        <v>452</v>
      </c>
      <c r="E198" s="18" t="s">
        <v>454</v>
      </c>
      <c r="F198" s="92">
        <v>3.9075124830000001</v>
      </c>
      <c r="G198" s="148">
        <v>15.836919188</v>
      </c>
      <c r="H198" s="93">
        <f t="shared" si="6"/>
        <v>-0.75326561709294992</v>
      </c>
      <c r="I198" s="148">
        <v>0.41258676</v>
      </c>
      <c r="J198" s="148">
        <v>17.209907940000001</v>
      </c>
      <c r="K198" s="93">
        <f t="shared" si="7"/>
        <v>-0.97602620761026571</v>
      </c>
      <c r="L198" s="42">
        <f t="shared" si="8"/>
        <v>0.10558808495046336</v>
      </c>
      <c r="M198" s="36"/>
      <c r="O198" s="68"/>
    </row>
    <row r="199" spans="1:15">
      <c r="A199" s="18" t="s">
        <v>531</v>
      </c>
      <c r="B199" s="18" t="s">
        <v>960</v>
      </c>
      <c r="C199" s="18" t="s">
        <v>1829</v>
      </c>
      <c r="D199" s="18" t="s">
        <v>452</v>
      </c>
      <c r="E199" s="18" t="s">
        <v>2194</v>
      </c>
      <c r="F199" s="92">
        <v>6.9167170449999995</v>
      </c>
      <c r="G199" s="148">
        <v>15.748588534</v>
      </c>
      <c r="H199" s="93">
        <f t="shared" ref="H199:H262" si="9">IF(ISERROR(F199/G199-1),"",((F199/G199-1)))</f>
        <v>-0.56080400284334453</v>
      </c>
      <c r="I199" s="148">
        <v>33.2413509994458</v>
      </c>
      <c r="J199" s="148">
        <v>1.7680668899999998</v>
      </c>
      <c r="K199" s="93">
        <f t="shared" ref="K199:K262" si="10">IF(ISERROR(I199/J199-1),"",((I199/J199-1)))</f>
        <v>17.800957807340538</v>
      </c>
      <c r="L199" s="42">
        <f t="shared" ref="L199:L262" si="11">IF(ISERROR(I199/F199),"",(I199/F199))</f>
        <v>4.8059434531119818</v>
      </c>
      <c r="M199" s="36"/>
      <c r="O199" s="68"/>
    </row>
    <row r="200" spans="1:15">
      <c r="A200" s="18" t="s">
        <v>1979</v>
      </c>
      <c r="B200" s="18" t="s">
        <v>66</v>
      </c>
      <c r="C200" s="18" t="s">
        <v>1834</v>
      </c>
      <c r="D200" s="18" t="s">
        <v>1695</v>
      </c>
      <c r="E200" s="18" t="s">
        <v>454</v>
      </c>
      <c r="F200" s="92">
        <v>2.5341342579999999</v>
      </c>
      <c r="G200" s="148">
        <v>15.212803390000001</v>
      </c>
      <c r="H200" s="93">
        <f t="shared" si="9"/>
        <v>-0.83342095516295234</v>
      </c>
      <c r="I200" s="148">
        <v>3.5544618699999999</v>
      </c>
      <c r="J200" s="148">
        <v>30.25106701</v>
      </c>
      <c r="K200" s="93">
        <f t="shared" si="10"/>
        <v>-0.88250127280386459</v>
      </c>
      <c r="L200" s="42">
        <f t="shared" si="11"/>
        <v>1.4026336050581896</v>
      </c>
      <c r="M200" s="36"/>
      <c r="O200" s="68"/>
    </row>
    <row r="201" spans="1:15">
      <c r="A201" s="18" t="s">
        <v>1946</v>
      </c>
      <c r="B201" s="18" t="s">
        <v>1900</v>
      </c>
      <c r="C201" s="18" t="s">
        <v>1834</v>
      </c>
      <c r="D201" s="18" t="s">
        <v>453</v>
      </c>
      <c r="E201" s="18" t="s">
        <v>454</v>
      </c>
      <c r="F201" s="92">
        <v>3.2583177400000003</v>
      </c>
      <c r="G201" s="148">
        <v>15.211773142</v>
      </c>
      <c r="H201" s="93">
        <f t="shared" si="9"/>
        <v>-0.78580289690202376</v>
      </c>
      <c r="I201" s="148">
        <v>3.9765545099999997</v>
      </c>
      <c r="J201" s="148">
        <v>87.507397739999988</v>
      </c>
      <c r="K201" s="93">
        <f t="shared" si="10"/>
        <v>-0.95455750470588729</v>
      </c>
      <c r="L201" s="42">
        <f t="shared" si="11"/>
        <v>1.2204317771660904</v>
      </c>
      <c r="M201" s="36"/>
      <c r="O201" s="68"/>
    </row>
    <row r="202" spans="1:15">
      <c r="A202" s="18" t="s">
        <v>1246</v>
      </c>
      <c r="B202" s="18" t="s">
        <v>638</v>
      </c>
      <c r="C202" s="18" t="s">
        <v>1830</v>
      </c>
      <c r="D202" s="18" t="s">
        <v>452</v>
      </c>
      <c r="E202" s="18" t="s">
        <v>2194</v>
      </c>
      <c r="F202" s="92">
        <v>8.519311720000001</v>
      </c>
      <c r="G202" s="148">
        <v>15.194995390000001</v>
      </c>
      <c r="H202" s="93">
        <f t="shared" si="9"/>
        <v>-0.43933436626070599</v>
      </c>
      <c r="I202" s="148">
        <v>19.5296139413696</v>
      </c>
      <c r="J202" s="148">
        <v>144.7794189032025</v>
      </c>
      <c r="K202" s="93">
        <f t="shared" si="10"/>
        <v>-0.86510780268826171</v>
      </c>
      <c r="L202" s="42">
        <f t="shared" si="11"/>
        <v>2.2923933978752919</v>
      </c>
      <c r="M202" s="36"/>
      <c r="O202" s="68"/>
    </row>
    <row r="203" spans="1:15">
      <c r="A203" s="18" t="s">
        <v>1150</v>
      </c>
      <c r="B203" s="18" t="s">
        <v>1151</v>
      </c>
      <c r="C203" s="18" t="s">
        <v>1834</v>
      </c>
      <c r="D203" s="18" t="s">
        <v>453</v>
      </c>
      <c r="E203" s="18" t="s">
        <v>454</v>
      </c>
      <c r="F203" s="92">
        <v>6.6816262850000001</v>
      </c>
      <c r="G203" s="148">
        <v>15.174193946000001</v>
      </c>
      <c r="H203" s="93">
        <f t="shared" si="9"/>
        <v>-0.55967174870851621</v>
      </c>
      <c r="I203" s="148">
        <v>5.2245638899999998</v>
      </c>
      <c r="J203" s="148">
        <v>14.552704449999998</v>
      </c>
      <c r="K203" s="93">
        <f t="shared" si="10"/>
        <v>-0.64099017416656179</v>
      </c>
      <c r="L203" s="42">
        <f t="shared" si="11"/>
        <v>0.78192997739621406</v>
      </c>
      <c r="M203" s="36"/>
      <c r="O203" s="68"/>
    </row>
    <row r="204" spans="1:15">
      <c r="A204" s="18" t="s">
        <v>1119</v>
      </c>
      <c r="B204" s="18" t="s">
        <v>1266</v>
      </c>
      <c r="C204" s="18" t="s">
        <v>1835</v>
      </c>
      <c r="D204" s="18" t="s">
        <v>452</v>
      </c>
      <c r="E204" s="18" t="s">
        <v>454</v>
      </c>
      <c r="F204" s="92">
        <v>5.3325227899999996</v>
      </c>
      <c r="G204" s="148">
        <v>15.063355134</v>
      </c>
      <c r="H204" s="93">
        <f t="shared" si="9"/>
        <v>-0.64599368848685079</v>
      </c>
      <c r="I204" s="148">
        <v>0.89200298999999994</v>
      </c>
      <c r="J204" s="148">
        <v>14.733763250000001</v>
      </c>
      <c r="K204" s="93">
        <f t="shared" si="10"/>
        <v>-0.93945857722398252</v>
      </c>
      <c r="L204" s="42">
        <f t="shared" si="11"/>
        <v>0.16727598270611424</v>
      </c>
      <c r="M204" s="36"/>
      <c r="O204" s="68"/>
    </row>
    <row r="205" spans="1:15">
      <c r="A205" s="18" t="s">
        <v>2039</v>
      </c>
      <c r="B205" s="18" t="s">
        <v>1144</v>
      </c>
      <c r="C205" s="18" t="s">
        <v>1834</v>
      </c>
      <c r="D205" s="18" t="s">
        <v>453</v>
      </c>
      <c r="E205" s="18" t="s">
        <v>454</v>
      </c>
      <c r="F205" s="92">
        <v>17.133314344999999</v>
      </c>
      <c r="G205" s="148">
        <v>14.91771868</v>
      </c>
      <c r="H205" s="93">
        <f t="shared" si="9"/>
        <v>0.14852107835834305</v>
      </c>
      <c r="I205" s="148">
        <v>4.9277864500000002</v>
      </c>
      <c r="J205" s="148">
        <v>36.440632050042353</v>
      </c>
      <c r="K205" s="93">
        <f t="shared" si="10"/>
        <v>-0.86477220144719547</v>
      </c>
      <c r="L205" s="42">
        <f t="shared" si="11"/>
        <v>0.28761431389006598</v>
      </c>
      <c r="M205" s="36"/>
      <c r="O205" s="68"/>
    </row>
    <row r="206" spans="1:15">
      <c r="A206" s="18" t="s">
        <v>255</v>
      </c>
      <c r="B206" s="18" t="s">
        <v>1250</v>
      </c>
      <c r="C206" s="18" t="s">
        <v>1833</v>
      </c>
      <c r="D206" s="18" t="s">
        <v>452</v>
      </c>
      <c r="E206" s="18" t="s">
        <v>454</v>
      </c>
      <c r="F206" s="92">
        <v>13.197627970000001</v>
      </c>
      <c r="G206" s="148">
        <v>14.768373646000001</v>
      </c>
      <c r="H206" s="93">
        <f t="shared" si="9"/>
        <v>-0.10635874427685776</v>
      </c>
      <c r="I206" s="148">
        <v>2.8131788700000002</v>
      </c>
      <c r="J206" s="148">
        <v>5.5195558499999997</v>
      </c>
      <c r="K206" s="93">
        <f t="shared" si="10"/>
        <v>-0.49032513730248772</v>
      </c>
      <c r="L206" s="42">
        <f t="shared" si="11"/>
        <v>0.21315791567960071</v>
      </c>
      <c r="M206" s="36"/>
      <c r="O206" s="68"/>
    </row>
    <row r="207" spans="1:15">
      <c r="A207" s="18" t="s">
        <v>2087</v>
      </c>
      <c r="B207" s="18" t="s">
        <v>1183</v>
      </c>
      <c r="C207" s="18" t="s">
        <v>1835</v>
      </c>
      <c r="D207" s="18" t="s">
        <v>452</v>
      </c>
      <c r="E207" s="18" t="s">
        <v>2194</v>
      </c>
      <c r="F207" s="92">
        <v>18.616443090000001</v>
      </c>
      <c r="G207" s="148">
        <v>14.679499314999999</v>
      </c>
      <c r="H207" s="93">
        <f t="shared" si="9"/>
        <v>0.26819332802291851</v>
      </c>
      <c r="I207" s="148">
        <v>46.013356369999997</v>
      </c>
      <c r="J207" s="148">
        <v>4.1147408500000004</v>
      </c>
      <c r="K207" s="93">
        <f t="shared" si="10"/>
        <v>10.182564843664453</v>
      </c>
      <c r="L207" s="42">
        <f t="shared" si="11"/>
        <v>2.4716513325102638</v>
      </c>
      <c r="M207" s="36"/>
      <c r="O207" s="68"/>
    </row>
    <row r="208" spans="1:15">
      <c r="A208" s="18" t="s">
        <v>590</v>
      </c>
      <c r="B208" s="18" t="s">
        <v>591</v>
      </c>
      <c r="C208" s="18" t="s">
        <v>1829</v>
      </c>
      <c r="D208" s="18" t="s">
        <v>452</v>
      </c>
      <c r="E208" s="18" t="s">
        <v>2194</v>
      </c>
      <c r="F208" s="92">
        <v>6.4667515149999995</v>
      </c>
      <c r="G208" s="148">
        <v>14.483139369000002</v>
      </c>
      <c r="H208" s="93">
        <f t="shared" si="9"/>
        <v>-0.55349794335048919</v>
      </c>
      <c r="I208" s="148">
        <v>0.37067796000000003</v>
      </c>
      <c r="J208" s="148">
        <v>6.5068447999999997</v>
      </c>
      <c r="K208" s="93">
        <f t="shared" si="10"/>
        <v>-0.94303261082852319</v>
      </c>
      <c r="L208" s="42">
        <f t="shared" si="11"/>
        <v>5.7320581924354345E-2</v>
      </c>
      <c r="M208" s="36"/>
      <c r="O208" s="68"/>
    </row>
    <row r="209" spans="1:15">
      <c r="A209" s="18" t="s">
        <v>2095</v>
      </c>
      <c r="B209" s="18" t="s">
        <v>1340</v>
      </c>
      <c r="C209" s="18" t="s">
        <v>1829</v>
      </c>
      <c r="D209" s="18" t="s">
        <v>453</v>
      </c>
      <c r="E209" s="18" t="s">
        <v>454</v>
      </c>
      <c r="F209" s="92">
        <v>14.326990044</v>
      </c>
      <c r="G209" s="148">
        <v>14.462759949999999</v>
      </c>
      <c r="H209" s="93">
        <f t="shared" si="9"/>
        <v>-9.3875516477751608E-3</v>
      </c>
      <c r="I209" s="148">
        <v>7.9074249999999999</v>
      </c>
      <c r="J209" s="148">
        <v>20.91525854</v>
      </c>
      <c r="K209" s="93">
        <f t="shared" si="10"/>
        <v>-0.62193032494065448</v>
      </c>
      <c r="L209" s="42">
        <f t="shared" si="11"/>
        <v>0.55192507119187606</v>
      </c>
      <c r="M209" s="36"/>
      <c r="O209" s="68"/>
    </row>
    <row r="210" spans="1:15">
      <c r="A210" s="18" t="s">
        <v>1217</v>
      </c>
      <c r="B210" s="18" t="s">
        <v>798</v>
      </c>
      <c r="C210" s="18" t="s">
        <v>1399</v>
      </c>
      <c r="D210" s="18" t="s">
        <v>452</v>
      </c>
      <c r="E210" s="18" t="s">
        <v>2194</v>
      </c>
      <c r="F210" s="92">
        <v>23.982220239999997</v>
      </c>
      <c r="G210" s="148">
        <v>14.385800493000001</v>
      </c>
      <c r="H210" s="93">
        <f t="shared" si="9"/>
        <v>0.66707582603203242</v>
      </c>
      <c r="I210" s="148">
        <v>21.683470449999998</v>
      </c>
      <c r="J210" s="148">
        <v>20.075725579999997</v>
      </c>
      <c r="K210" s="93">
        <f t="shared" si="10"/>
        <v>8.008402304530815E-2</v>
      </c>
      <c r="L210" s="42">
        <f t="shared" si="11"/>
        <v>0.90414774916602969</v>
      </c>
      <c r="M210" s="36"/>
      <c r="O210" s="68"/>
    </row>
    <row r="211" spans="1:15">
      <c r="A211" s="18" t="s">
        <v>869</v>
      </c>
      <c r="B211" s="18" t="s">
        <v>1382</v>
      </c>
      <c r="C211" s="18" t="s">
        <v>1835</v>
      </c>
      <c r="D211" s="18" t="s">
        <v>452</v>
      </c>
      <c r="E211" s="18" t="s">
        <v>454</v>
      </c>
      <c r="F211" s="92">
        <v>17.772977449999999</v>
      </c>
      <c r="G211" s="148">
        <v>14.384992520999999</v>
      </c>
      <c r="H211" s="93">
        <f t="shared" si="9"/>
        <v>0.23552218911855771</v>
      </c>
      <c r="I211" s="148">
        <v>10.75052305</v>
      </c>
      <c r="J211" s="148">
        <v>0.24383366000000001</v>
      </c>
      <c r="K211" s="93">
        <f t="shared" si="10"/>
        <v>43.089577501317905</v>
      </c>
      <c r="L211" s="42">
        <f t="shared" si="11"/>
        <v>0.60488025038258297</v>
      </c>
      <c r="M211" s="36"/>
      <c r="O211" s="68"/>
    </row>
    <row r="212" spans="1:15">
      <c r="A212" s="18" t="s">
        <v>993</v>
      </c>
      <c r="B212" s="18" t="s">
        <v>426</v>
      </c>
      <c r="C212" s="18" t="s">
        <v>1828</v>
      </c>
      <c r="D212" s="18" t="s">
        <v>452</v>
      </c>
      <c r="E212" s="18" t="s">
        <v>2194</v>
      </c>
      <c r="F212" s="92">
        <v>31.183215440000001</v>
      </c>
      <c r="G212" s="148">
        <v>14.342363300000001</v>
      </c>
      <c r="H212" s="93">
        <f t="shared" si="9"/>
        <v>1.1742034271297532</v>
      </c>
      <c r="I212" s="148">
        <v>29.99024296</v>
      </c>
      <c r="J212" s="148">
        <v>16.681145669999999</v>
      </c>
      <c r="K212" s="93">
        <f t="shared" si="10"/>
        <v>0.79785271067655628</v>
      </c>
      <c r="L212" s="42">
        <f t="shared" si="11"/>
        <v>0.9617431216387734</v>
      </c>
      <c r="M212" s="36"/>
      <c r="O212" s="68"/>
    </row>
    <row r="213" spans="1:15">
      <c r="A213" s="18" t="s">
        <v>1853</v>
      </c>
      <c r="B213" s="18" t="s">
        <v>1854</v>
      </c>
      <c r="C213" s="18" t="s">
        <v>1399</v>
      </c>
      <c r="D213" s="18" t="s">
        <v>452</v>
      </c>
      <c r="E213" s="18" t="s">
        <v>2194</v>
      </c>
      <c r="F213" s="92">
        <v>5.7282906200000001</v>
      </c>
      <c r="G213" s="148">
        <v>14.151414119999998</v>
      </c>
      <c r="H213" s="93">
        <f t="shared" si="9"/>
        <v>-0.59521426117378007</v>
      </c>
      <c r="I213" s="148">
        <v>12.438437990000001</v>
      </c>
      <c r="J213" s="148">
        <v>15.639148259999999</v>
      </c>
      <c r="K213" s="93">
        <f t="shared" si="10"/>
        <v>-0.20466013984830644</v>
      </c>
      <c r="L213" s="42">
        <f t="shared" si="11"/>
        <v>2.1714048422354661</v>
      </c>
      <c r="M213" s="36"/>
      <c r="O213" s="68"/>
    </row>
    <row r="214" spans="1:15">
      <c r="A214" s="18" t="s">
        <v>660</v>
      </c>
      <c r="B214" s="18" t="s">
        <v>661</v>
      </c>
      <c r="C214" s="18" t="s">
        <v>1829</v>
      </c>
      <c r="D214" s="18" t="s">
        <v>452</v>
      </c>
      <c r="E214" s="18" t="s">
        <v>2194</v>
      </c>
      <c r="F214" s="92">
        <v>0</v>
      </c>
      <c r="G214" s="148">
        <v>14.093279939999999</v>
      </c>
      <c r="H214" s="93">
        <f t="shared" si="9"/>
        <v>-1</v>
      </c>
      <c r="I214" s="148">
        <v>0</v>
      </c>
      <c r="J214" s="148">
        <v>0</v>
      </c>
      <c r="K214" s="93" t="str">
        <f t="shared" si="10"/>
        <v/>
      </c>
      <c r="L214" s="42" t="str">
        <f t="shared" si="11"/>
        <v/>
      </c>
      <c r="M214" s="36"/>
      <c r="O214" s="68"/>
    </row>
    <row r="215" spans="1:15">
      <c r="A215" s="18" t="s">
        <v>1330</v>
      </c>
      <c r="B215" s="18" t="s">
        <v>1331</v>
      </c>
      <c r="C215" s="18" t="s">
        <v>1834</v>
      </c>
      <c r="D215" s="18" t="s">
        <v>453</v>
      </c>
      <c r="E215" s="18" t="s">
        <v>454</v>
      </c>
      <c r="F215" s="92">
        <v>3.0751632</v>
      </c>
      <c r="G215" s="148">
        <v>14.015958402000001</v>
      </c>
      <c r="H215" s="93">
        <f t="shared" si="9"/>
        <v>-0.78059558170769172</v>
      </c>
      <c r="I215" s="148">
        <v>17.477262800000002</v>
      </c>
      <c r="J215" s="148">
        <v>11.060306480000001</v>
      </c>
      <c r="K215" s="93">
        <f t="shared" si="10"/>
        <v>0.58017888849676802</v>
      </c>
      <c r="L215" s="42">
        <f t="shared" si="11"/>
        <v>5.6833610651948492</v>
      </c>
      <c r="M215" s="36"/>
      <c r="O215" s="68"/>
    </row>
    <row r="216" spans="1:15">
      <c r="A216" s="18" t="s">
        <v>813</v>
      </c>
      <c r="B216" s="18" t="s">
        <v>501</v>
      </c>
      <c r="C216" s="18" t="s">
        <v>1835</v>
      </c>
      <c r="D216" s="18" t="s">
        <v>452</v>
      </c>
      <c r="E216" s="18" t="s">
        <v>454</v>
      </c>
      <c r="F216" s="92">
        <v>13.887136732</v>
      </c>
      <c r="G216" s="148">
        <v>13.963317828999999</v>
      </c>
      <c r="H216" s="93">
        <f t="shared" si="9"/>
        <v>-5.4558019757869891E-3</v>
      </c>
      <c r="I216" s="148">
        <v>5.1242580700000007</v>
      </c>
      <c r="J216" s="148">
        <v>8.7833258900000004</v>
      </c>
      <c r="K216" s="93">
        <f t="shared" si="10"/>
        <v>-0.41659251470629421</v>
      </c>
      <c r="L216" s="42">
        <f t="shared" si="11"/>
        <v>0.36899313147772356</v>
      </c>
      <c r="M216" s="36"/>
      <c r="O216" s="68"/>
    </row>
    <row r="217" spans="1:15">
      <c r="A217" s="18" t="s">
        <v>1021</v>
      </c>
      <c r="B217" s="18" t="s">
        <v>127</v>
      </c>
      <c r="C217" s="18" t="s">
        <v>1027</v>
      </c>
      <c r="D217" s="18" t="s">
        <v>452</v>
      </c>
      <c r="E217" s="18" t="s">
        <v>2194</v>
      </c>
      <c r="F217" s="92">
        <v>8.9554213980000004</v>
      </c>
      <c r="G217" s="148">
        <v>13.632214991</v>
      </c>
      <c r="H217" s="93">
        <f t="shared" si="9"/>
        <v>-0.34306923681057133</v>
      </c>
      <c r="I217" s="148">
        <v>4.0426788799999995</v>
      </c>
      <c r="J217" s="148">
        <v>12.869019830000001</v>
      </c>
      <c r="K217" s="93">
        <f t="shared" si="10"/>
        <v>-0.68585961220016245</v>
      </c>
      <c r="L217" s="42">
        <f t="shared" si="11"/>
        <v>0.45142251830861296</v>
      </c>
      <c r="M217" s="36"/>
      <c r="O217" s="68"/>
    </row>
    <row r="218" spans="1:15">
      <c r="A218" s="18" t="s">
        <v>162</v>
      </c>
      <c r="B218" s="18" t="s">
        <v>163</v>
      </c>
      <c r="C218" s="18" t="s">
        <v>1828</v>
      </c>
      <c r="D218" s="18" t="s">
        <v>452</v>
      </c>
      <c r="E218" s="18" t="s">
        <v>2194</v>
      </c>
      <c r="F218" s="92">
        <v>16.33087978</v>
      </c>
      <c r="G218" s="148">
        <v>13.551913595</v>
      </c>
      <c r="H218" s="93">
        <f t="shared" si="9"/>
        <v>0.20506079569643232</v>
      </c>
      <c r="I218" s="148">
        <v>16.500651319999999</v>
      </c>
      <c r="J218" s="148">
        <v>16.540602449999998</v>
      </c>
      <c r="K218" s="93">
        <f t="shared" si="10"/>
        <v>-2.4153370544250929E-3</v>
      </c>
      <c r="L218" s="42">
        <f t="shared" si="11"/>
        <v>1.0103957375406016</v>
      </c>
      <c r="M218" s="36"/>
      <c r="O218" s="68"/>
    </row>
    <row r="219" spans="1:15">
      <c r="A219" s="18" t="s">
        <v>1055</v>
      </c>
      <c r="B219" s="18" t="s">
        <v>229</v>
      </c>
      <c r="C219" s="18" t="s">
        <v>1399</v>
      </c>
      <c r="D219" s="18" t="s">
        <v>452</v>
      </c>
      <c r="E219" s="18" t="s">
        <v>2194</v>
      </c>
      <c r="F219" s="92">
        <v>5.0285517300000002</v>
      </c>
      <c r="G219" s="148">
        <v>13.471820789999999</v>
      </c>
      <c r="H219" s="93">
        <f t="shared" si="9"/>
        <v>-0.62673555353908472</v>
      </c>
      <c r="I219" s="148">
        <v>14.26110615</v>
      </c>
      <c r="J219" s="148">
        <v>28.312995609999998</v>
      </c>
      <c r="K219" s="93">
        <f t="shared" si="10"/>
        <v>-0.49630528869354062</v>
      </c>
      <c r="L219" s="42">
        <f t="shared" si="11"/>
        <v>2.8360265372073639</v>
      </c>
      <c r="M219" s="36"/>
      <c r="O219" s="68"/>
    </row>
    <row r="220" spans="1:15">
      <c r="A220" s="18" t="s">
        <v>1935</v>
      </c>
      <c r="B220" s="18" t="s">
        <v>893</v>
      </c>
      <c r="C220" s="18" t="s">
        <v>1834</v>
      </c>
      <c r="D220" s="18" t="s">
        <v>453</v>
      </c>
      <c r="E220" s="18" t="s">
        <v>2194</v>
      </c>
      <c r="F220" s="92">
        <v>4.2134843320000002</v>
      </c>
      <c r="G220" s="148">
        <v>13.343060198000002</v>
      </c>
      <c r="H220" s="93">
        <f t="shared" si="9"/>
        <v>-0.68421904199820949</v>
      </c>
      <c r="I220" s="148">
        <v>15.58072084</v>
      </c>
      <c r="J220" s="148">
        <v>20.093035109999999</v>
      </c>
      <c r="K220" s="93">
        <f t="shared" si="10"/>
        <v>-0.22457106381874026</v>
      </c>
      <c r="L220" s="42">
        <f t="shared" si="11"/>
        <v>3.6978233718990365</v>
      </c>
      <c r="M220" s="36"/>
      <c r="N220" s="36"/>
      <c r="O220" s="68"/>
    </row>
    <row r="221" spans="1:15">
      <c r="A221" s="18" t="s">
        <v>1063</v>
      </c>
      <c r="B221" s="18" t="s">
        <v>498</v>
      </c>
      <c r="C221" s="18" t="s">
        <v>1830</v>
      </c>
      <c r="D221" s="18" t="s">
        <v>452</v>
      </c>
      <c r="E221" s="18" t="s">
        <v>2194</v>
      </c>
      <c r="F221" s="92">
        <v>20.02139859</v>
      </c>
      <c r="G221" s="148">
        <v>13.308413710000002</v>
      </c>
      <c r="H221" s="93">
        <f t="shared" si="9"/>
        <v>0.50441660638756902</v>
      </c>
      <c r="I221" s="148">
        <v>305.40651838000002</v>
      </c>
      <c r="J221" s="148">
        <v>480.72410158999998</v>
      </c>
      <c r="K221" s="93">
        <f t="shared" si="10"/>
        <v>-0.36469480650155717</v>
      </c>
      <c r="L221" s="42">
        <f t="shared" si="11"/>
        <v>15.254005208833915</v>
      </c>
      <c r="M221" s="36"/>
      <c r="O221" s="68"/>
    </row>
    <row r="222" spans="1:15">
      <c r="A222" s="18" t="s">
        <v>1117</v>
      </c>
      <c r="B222" s="18" t="s">
        <v>1264</v>
      </c>
      <c r="C222" s="18" t="s">
        <v>1835</v>
      </c>
      <c r="D222" s="18" t="s">
        <v>452</v>
      </c>
      <c r="E222" s="18" t="s">
        <v>454</v>
      </c>
      <c r="F222" s="92">
        <v>3.9249271499999998</v>
      </c>
      <c r="G222" s="148">
        <v>13.154956525000001</v>
      </c>
      <c r="H222" s="93">
        <f t="shared" si="9"/>
        <v>-0.70163891134562306</v>
      </c>
      <c r="I222" s="148">
        <v>6.741475999999999E-2</v>
      </c>
      <c r="J222" s="148">
        <v>2.5048496</v>
      </c>
      <c r="K222" s="93">
        <f t="shared" si="10"/>
        <v>-0.97308630426353737</v>
      </c>
      <c r="L222" s="42">
        <f t="shared" si="11"/>
        <v>1.7176053828158313E-2</v>
      </c>
      <c r="M222" s="36"/>
      <c r="O222" s="68"/>
    </row>
    <row r="223" spans="1:15">
      <c r="A223" s="18" t="s">
        <v>752</v>
      </c>
      <c r="B223" s="18" t="s">
        <v>753</v>
      </c>
      <c r="C223" s="18" t="s">
        <v>1399</v>
      </c>
      <c r="D223" s="18" t="s">
        <v>452</v>
      </c>
      <c r="E223" s="18" t="s">
        <v>454</v>
      </c>
      <c r="F223" s="92">
        <v>5.1278126399999993</v>
      </c>
      <c r="G223" s="148">
        <v>13.111123022999999</v>
      </c>
      <c r="H223" s="93">
        <f t="shared" si="9"/>
        <v>-0.60889600143293543</v>
      </c>
      <c r="I223" s="148">
        <v>9.9852935399999989</v>
      </c>
      <c r="J223" s="148">
        <v>14.12067285</v>
      </c>
      <c r="K223" s="93">
        <f t="shared" si="10"/>
        <v>-0.29285993337066807</v>
      </c>
      <c r="L223" s="42">
        <f t="shared" si="11"/>
        <v>1.9472812758619045</v>
      </c>
      <c r="M223" s="36"/>
      <c r="O223" s="68"/>
    </row>
    <row r="224" spans="1:15">
      <c r="A224" s="18" t="s">
        <v>1080</v>
      </c>
      <c r="B224" s="18" t="s">
        <v>632</v>
      </c>
      <c r="C224" s="18" t="s">
        <v>1830</v>
      </c>
      <c r="D224" s="18" t="s">
        <v>452</v>
      </c>
      <c r="E224" s="18" t="s">
        <v>2194</v>
      </c>
      <c r="F224" s="92">
        <v>3.4441983299999999</v>
      </c>
      <c r="G224" s="148">
        <v>13.01260899</v>
      </c>
      <c r="H224" s="93">
        <f t="shared" si="9"/>
        <v>-0.73531838752345391</v>
      </c>
      <c r="I224" s="148">
        <v>287.23925250999997</v>
      </c>
      <c r="J224" s="148">
        <v>841.12174603999995</v>
      </c>
      <c r="K224" s="93">
        <f t="shared" si="10"/>
        <v>-0.65850454602758512</v>
      </c>
      <c r="L224" s="42">
        <f t="shared" si="11"/>
        <v>83.398000053614794</v>
      </c>
      <c r="M224" s="36"/>
      <c r="O224" s="68"/>
    </row>
    <row r="225" spans="1:15">
      <c r="A225" s="18" t="s">
        <v>47</v>
      </c>
      <c r="B225" s="18" t="s">
        <v>120</v>
      </c>
      <c r="C225" s="18" t="s">
        <v>1835</v>
      </c>
      <c r="D225" s="18" t="s">
        <v>452</v>
      </c>
      <c r="E225" s="18" t="s">
        <v>454</v>
      </c>
      <c r="F225" s="92">
        <v>5.9723918349999998</v>
      </c>
      <c r="G225" s="148">
        <v>12.972802158</v>
      </c>
      <c r="H225" s="93">
        <f t="shared" si="9"/>
        <v>-0.53962206759493547</v>
      </c>
      <c r="I225" s="148">
        <v>1.2559899999999999E-2</v>
      </c>
      <c r="J225" s="148">
        <v>15.172997519999999</v>
      </c>
      <c r="K225" s="93">
        <f t="shared" si="10"/>
        <v>-0.99917222025618579</v>
      </c>
      <c r="L225" s="42">
        <f t="shared" si="11"/>
        <v>2.1029932976592784E-3</v>
      </c>
      <c r="M225" s="36"/>
      <c r="O225" s="68"/>
    </row>
    <row r="226" spans="1:15">
      <c r="A226" s="18" t="s">
        <v>280</v>
      </c>
      <c r="B226" s="18" t="s">
        <v>410</v>
      </c>
      <c r="C226" s="18" t="s">
        <v>1848</v>
      </c>
      <c r="D226" s="18" t="s">
        <v>453</v>
      </c>
      <c r="E226" s="18" t="s">
        <v>2194</v>
      </c>
      <c r="F226" s="92">
        <v>1.80487503</v>
      </c>
      <c r="G226" s="148">
        <v>12.806463340000001</v>
      </c>
      <c r="H226" s="93">
        <f t="shared" si="9"/>
        <v>-0.85906530303627138</v>
      </c>
      <c r="I226" s="148">
        <v>0.41181741999999999</v>
      </c>
      <c r="J226" s="148">
        <v>32.01589929</v>
      </c>
      <c r="K226" s="93">
        <f t="shared" si="10"/>
        <v>-0.98713709659473381</v>
      </c>
      <c r="L226" s="42">
        <f t="shared" si="11"/>
        <v>0.2281694927099745</v>
      </c>
      <c r="M226" s="36"/>
      <c r="O226" s="68"/>
    </row>
    <row r="227" spans="1:15">
      <c r="A227" s="18" t="s">
        <v>1071</v>
      </c>
      <c r="B227" s="18" t="s">
        <v>494</v>
      </c>
      <c r="C227" s="18" t="s">
        <v>1830</v>
      </c>
      <c r="D227" s="18" t="s">
        <v>452</v>
      </c>
      <c r="E227" s="18" t="s">
        <v>2194</v>
      </c>
      <c r="F227" s="92">
        <v>7.8726729200000003</v>
      </c>
      <c r="G227" s="148">
        <v>12.74327216</v>
      </c>
      <c r="H227" s="93">
        <f t="shared" si="9"/>
        <v>-0.38220946542194856</v>
      </c>
      <c r="I227" s="148">
        <v>146.51346262000001</v>
      </c>
      <c r="J227" s="148">
        <v>621.01767954000002</v>
      </c>
      <c r="K227" s="93">
        <f t="shared" si="10"/>
        <v>-0.76407521484971985</v>
      </c>
      <c r="L227" s="42">
        <f t="shared" si="11"/>
        <v>18.610383551918222</v>
      </c>
      <c r="M227" s="36"/>
      <c r="O227" s="68"/>
    </row>
    <row r="228" spans="1:15">
      <c r="A228" s="18" t="s">
        <v>532</v>
      </c>
      <c r="B228" s="18" t="s">
        <v>1240</v>
      </c>
      <c r="C228" s="18" t="s">
        <v>1829</v>
      </c>
      <c r="D228" s="18" t="s">
        <v>452</v>
      </c>
      <c r="E228" s="18" t="s">
        <v>2194</v>
      </c>
      <c r="F228" s="92">
        <v>19.972554644999999</v>
      </c>
      <c r="G228" s="148">
        <v>12.719731141</v>
      </c>
      <c r="H228" s="93">
        <f t="shared" si="9"/>
        <v>0.5702025792527714</v>
      </c>
      <c r="I228" s="148">
        <v>7.7090252000000001</v>
      </c>
      <c r="J228" s="148">
        <v>0.89831558999999994</v>
      </c>
      <c r="K228" s="93">
        <f t="shared" si="10"/>
        <v>7.5816446756757276</v>
      </c>
      <c r="L228" s="42">
        <f t="shared" si="11"/>
        <v>0.38598092918123045</v>
      </c>
      <c r="M228" s="36"/>
      <c r="O228" s="68"/>
    </row>
    <row r="229" spans="1:15">
      <c r="A229" s="18" t="s">
        <v>1090</v>
      </c>
      <c r="B229" s="18" t="s">
        <v>99</v>
      </c>
      <c r="C229" s="18" t="s">
        <v>1833</v>
      </c>
      <c r="D229" s="18" t="s">
        <v>452</v>
      </c>
      <c r="E229" s="18" t="s">
        <v>2194</v>
      </c>
      <c r="F229" s="92">
        <v>7.5054762699999999</v>
      </c>
      <c r="G229" s="148">
        <v>12.70071061</v>
      </c>
      <c r="H229" s="93">
        <f t="shared" si="9"/>
        <v>-0.40905068224367647</v>
      </c>
      <c r="I229" s="148">
        <v>14.746946980000001</v>
      </c>
      <c r="J229" s="148">
        <v>27.396617697266702</v>
      </c>
      <c r="K229" s="93">
        <f t="shared" si="10"/>
        <v>-0.46172381047346334</v>
      </c>
      <c r="L229" s="42">
        <f t="shared" si="11"/>
        <v>1.9648249424150135</v>
      </c>
      <c r="M229" s="36"/>
      <c r="O229" s="68"/>
    </row>
    <row r="230" spans="1:15">
      <c r="A230" s="18" t="s">
        <v>150</v>
      </c>
      <c r="B230" s="18" t="s">
        <v>151</v>
      </c>
      <c r="C230" s="18" t="s">
        <v>1828</v>
      </c>
      <c r="D230" s="18" t="s">
        <v>452</v>
      </c>
      <c r="E230" s="18" t="s">
        <v>2194</v>
      </c>
      <c r="F230" s="92">
        <v>10.381411849999999</v>
      </c>
      <c r="G230" s="148">
        <v>12.657789210999999</v>
      </c>
      <c r="H230" s="93">
        <f t="shared" si="9"/>
        <v>-0.1798400433957108</v>
      </c>
      <c r="I230" s="148">
        <v>7.8686826700000001</v>
      </c>
      <c r="J230" s="148">
        <v>9.2978219700000011</v>
      </c>
      <c r="K230" s="93">
        <f t="shared" si="10"/>
        <v>-0.1537068901309584</v>
      </c>
      <c r="L230" s="42">
        <f t="shared" si="11"/>
        <v>0.75795881944516064</v>
      </c>
      <c r="M230" s="36"/>
      <c r="O230" s="68"/>
    </row>
    <row r="231" spans="1:15">
      <c r="A231" s="18" t="s">
        <v>1870</v>
      </c>
      <c r="B231" s="18" t="s">
        <v>137</v>
      </c>
      <c r="C231" s="18" t="s">
        <v>1828</v>
      </c>
      <c r="D231" s="18" t="s">
        <v>452</v>
      </c>
      <c r="E231" s="18" t="s">
        <v>2194</v>
      </c>
      <c r="F231" s="92">
        <v>5.7356926100000001</v>
      </c>
      <c r="G231" s="148">
        <v>12.606994740000001</v>
      </c>
      <c r="H231" s="93">
        <f t="shared" si="9"/>
        <v>-0.54503886705040383</v>
      </c>
      <c r="I231" s="148">
        <v>14.24014991</v>
      </c>
      <c r="J231" s="148">
        <v>12.02095596</v>
      </c>
      <c r="K231" s="93">
        <f t="shared" si="10"/>
        <v>0.18461043841974112</v>
      </c>
      <c r="L231" s="42">
        <f t="shared" si="11"/>
        <v>2.4827254314801923</v>
      </c>
      <c r="M231" s="36"/>
      <c r="O231" s="68"/>
    </row>
    <row r="232" spans="1:15">
      <c r="A232" s="18" t="s">
        <v>1175</v>
      </c>
      <c r="B232" s="18" t="s">
        <v>1176</v>
      </c>
      <c r="C232" s="18" t="s">
        <v>1834</v>
      </c>
      <c r="D232" s="18" t="s">
        <v>453</v>
      </c>
      <c r="E232" s="18" t="s">
        <v>454</v>
      </c>
      <c r="F232" s="92">
        <v>28.280846004999997</v>
      </c>
      <c r="G232" s="148">
        <v>12.578583913000001</v>
      </c>
      <c r="H232" s="93">
        <f t="shared" si="9"/>
        <v>1.2483330556607144</v>
      </c>
      <c r="I232" s="148">
        <v>7.5966261611323995</v>
      </c>
      <c r="J232" s="148">
        <v>5.4600964237237006</v>
      </c>
      <c r="K232" s="93">
        <f t="shared" si="10"/>
        <v>0.39129890236473486</v>
      </c>
      <c r="L232" s="42">
        <f t="shared" si="11"/>
        <v>0.2686138229312281</v>
      </c>
      <c r="M232" s="36"/>
      <c r="O232" s="68"/>
    </row>
    <row r="233" spans="1:15">
      <c r="A233" s="18" t="s">
        <v>1227</v>
      </c>
      <c r="B233" s="18" t="s">
        <v>1228</v>
      </c>
      <c r="C233" s="18" t="s">
        <v>1829</v>
      </c>
      <c r="D233" s="18" t="s">
        <v>452</v>
      </c>
      <c r="E233" s="18" t="s">
        <v>2194</v>
      </c>
      <c r="F233" s="92">
        <v>5.0972723589999998</v>
      </c>
      <c r="G233" s="148">
        <v>12.538759855</v>
      </c>
      <c r="H233" s="93">
        <f t="shared" si="9"/>
        <v>-0.59347874766359821</v>
      </c>
      <c r="I233" s="148">
        <v>0.3309318</v>
      </c>
      <c r="J233" s="148">
        <v>0.27820290999999997</v>
      </c>
      <c r="K233" s="93">
        <f t="shared" si="10"/>
        <v>0.18953392687373416</v>
      </c>
      <c r="L233" s="42">
        <f t="shared" si="11"/>
        <v>6.4923311271702047E-2</v>
      </c>
      <c r="M233" s="36"/>
      <c r="O233" s="68"/>
    </row>
    <row r="234" spans="1:15">
      <c r="A234" s="18" t="s">
        <v>393</v>
      </c>
      <c r="B234" s="18" t="s">
        <v>767</v>
      </c>
      <c r="C234" s="18" t="s">
        <v>1831</v>
      </c>
      <c r="D234" s="18" t="s">
        <v>452</v>
      </c>
      <c r="E234" s="18" t="s">
        <v>2194</v>
      </c>
      <c r="F234" s="92">
        <v>6.5133290199999996</v>
      </c>
      <c r="G234" s="148">
        <v>12.376325526</v>
      </c>
      <c r="H234" s="93">
        <f t="shared" si="9"/>
        <v>-0.47372675304015766</v>
      </c>
      <c r="I234" s="148">
        <v>19.839326410000002</v>
      </c>
      <c r="J234" s="148">
        <v>83.676611510000001</v>
      </c>
      <c r="K234" s="93">
        <f t="shared" si="10"/>
        <v>-0.76290475854619122</v>
      </c>
      <c r="L234" s="42">
        <f t="shared" si="11"/>
        <v>3.0459579654399223</v>
      </c>
      <c r="M234" s="36"/>
      <c r="O234" s="68"/>
    </row>
    <row r="235" spans="1:15">
      <c r="A235" s="18" t="s">
        <v>395</v>
      </c>
      <c r="B235" s="18" t="s">
        <v>396</v>
      </c>
      <c r="C235" s="18" t="s">
        <v>1399</v>
      </c>
      <c r="D235" s="18" t="s">
        <v>452</v>
      </c>
      <c r="E235" s="18" t="s">
        <v>454</v>
      </c>
      <c r="F235" s="92">
        <v>7.7433759800000006</v>
      </c>
      <c r="G235" s="148">
        <v>12.28218562</v>
      </c>
      <c r="H235" s="93">
        <f t="shared" si="9"/>
        <v>-0.36954413330222891</v>
      </c>
      <c r="I235" s="148">
        <v>201.99749247999998</v>
      </c>
      <c r="J235" s="148">
        <v>261.76443211999998</v>
      </c>
      <c r="K235" s="93">
        <f t="shared" si="10"/>
        <v>-0.22832337898603883</v>
      </c>
      <c r="L235" s="42">
        <f t="shared" si="11"/>
        <v>26.086489019999771</v>
      </c>
      <c r="M235" s="36"/>
      <c r="O235" s="68"/>
    </row>
    <row r="236" spans="1:15">
      <c r="A236" s="18" t="s">
        <v>499</v>
      </c>
      <c r="B236" s="18" t="s">
        <v>500</v>
      </c>
      <c r="C236" s="18" t="s">
        <v>1835</v>
      </c>
      <c r="D236" s="18" t="s">
        <v>452</v>
      </c>
      <c r="E236" s="18" t="s">
        <v>454</v>
      </c>
      <c r="F236" s="92">
        <v>7.564211416</v>
      </c>
      <c r="G236" s="148">
        <v>12.262325634</v>
      </c>
      <c r="H236" s="93">
        <f t="shared" si="9"/>
        <v>-0.38313402842389399</v>
      </c>
      <c r="I236" s="148">
        <v>6.2330893099999995</v>
      </c>
      <c r="J236" s="148">
        <v>6.4415915699999999</v>
      </c>
      <c r="K236" s="93">
        <f t="shared" si="10"/>
        <v>-3.2368127928359192E-2</v>
      </c>
      <c r="L236" s="42">
        <f t="shared" si="11"/>
        <v>0.8240236777115485</v>
      </c>
      <c r="M236" s="36"/>
      <c r="O236" s="68"/>
    </row>
    <row r="237" spans="1:15">
      <c r="A237" s="18" t="s">
        <v>812</v>
      </c>
      <c r="B237" s="18" t="s">
        <v>369</v>
      </c>
      <c r="C237" s="18" t="s">
        <v>1835</v>
      </c>
      <c r="D237" s="18" t="s">
        <v>452</v>
      </c>
      <c r="E237" s="18" t="s">
        <v>454</v>
      </c>
      <c r="F237" s="92">
        <v>6.4980760679999996</v>
      </c>
      <c r="G237" s="148">
        <v>11.785977473999999</v>
      </c>
      <c r="H237" s="93">
        <f t="shared" si="9"/>
        <v>-0.44866040323470591</v>
      </c>
      <c r="I237" s="148">
        <v>3.78422305</v>
      </c>
      <c r="J237" s="148">
        <v>2.7924894900000004</v>
      </c>
      <c r="K237" s="93">
        <f t="shared" si="10"/>
        <v>0.35514316653703837</v>
      </c>
      <c r="L237" s="42">
        <f t="shared" si="11"/>
        <v>0.58236053416418709</v>
      </c>
      <c r="M237" s="36"/>
      <c r="O237" s="68"/>
    </row>
    <row r="238" spans="1:15">
      <c r="A238" s="18" t="s">
        <v>1099</v>
      </c>
      <c r="B238" s="18" t="s">
        <v>1324</v>
      </c>
      <c r="C238" s="18" t="s">
        <v>1834</v>
      </c>
      <c r="D238" s="18" t="s">
        <v>453</v>
      </c>
      <c r="E238" s="18" t="s">
        <v>454</v>
      </c>
      <c r="F238" s="92">
        <v>7.4234458119999998</v>
      </c>
      <c r="G238" s="148">
        <v>11.764961232999999</v>
      </c>
      <c r="H238" s="93">
        <f t="shared" si="9"/>
        <v>-0.36902080126046766</v>
      </c>
      <c r="I238" s="148">
        <v>22.79419476</v>
      </c>
      <c r="J238" s="148">
        <v>2.0796208200000001</v>
      </c>
      <c r="K238" s="93">
        <f t="shared" si="10"/>
        <v>9.9607456036144111</v>
      </c>
      <c r="L238" s="42">
        <f t="shared" si="11"/>
        <v>3.070567946108421</v>
      </c>
      <c r="M238" s="36"/>
      <c r="O238" s="68"/>
    </row>
    <row r="239" spans="1:15">
      <c r="A239" s="18" t="s">
        <v>1942</v>
      </c>
      <c r="B239" s="18" t="s">
        <v>903</v>
      </c>
      <c r="C239" s="18" t="s">
        <v>1834</v>
      </c>
      <c r="D239" s="18" t="s">
        <v>453</v>
      </c>
      <c r="E239" s="18" t="s">
        <v>2194</v>
      </c>
      <c r="F239" s="92">
        <v>8.8091606889999987</v>
      </c>
      <c r="G239" s="148">
        <v>11.742880782</v>
      </c>
      <c r="H239" s="93">
        <f t="shared" si="9"/>
        <v>-0.24982967531246125</v>
      </c>
      <c r="I239" s="148">
        <v>17.343343300000001</v>
      </c>
      <c r="J239" s="148">
        <v>10.22466185</v>
      </c>
      <c r="K239" s="93">
        <f t="shared" si="10"/>
        <v>0.69622658963533346</v>
      </c>
      <c r="L239" s="42">
        <f t="shared" si="11"/>
        <v>1.968784985572648</v>
      </c>
      <c r="M239" s="36"/>
      <c r="O239" s="68"/>
    </row>
    <row r="240" spans="1:15">
      <c r="A240" s="18" t="s">
        <v>1902</v>
      </c>
      <c r="B240" s="18" t="s">
        <v>1903</v>
      </c>
      <c r="C240" s="18" t="s">
        <v>1834</v>
      </c>
      <c r="D240" s="18" t="s">
        <v>453</v>
      </c>
      <c r="E240" s="18" t="s">
        <v>454</v>
      </c>
      <c r="F240" s="92">
        <v>6.7208222089999996</v>
      </c>
      <c r="G240" s="148">
        <v>11.651225153999999</v>
      </c>
      <c r="H240" s="93">
        <f t="shared" si="9"/>
        <v>-0.4231660516239647</v>
      </c>
      <c r="I240" s="148">
        <v>235.45518650718952</v>
      </c>
      <c r="J240" s="148">
        <v>116.70183955965949</v>
      </c>
      <c r="K240" s="93">
        <f t="shared" si="10"/>
        <v>1.0175790492730132</v>
      </c>
      <c r="L240" s="42">
        <f t="shared" si="11"/>
        <v>35.033687722297778</v>
      </c>
      <c r="M240" s="36"/>
      <c r="O240" s="68"/>
    </row>
    <row r="241" spans="1:15">
      <c r="A241" s="18" t="s">
        <v>1048</v>
      </c>
      <c r="B241" s="18" t="s">
        <v>1294</v>
      </c>
      <c r="C241" s="18" t="s">
        <v>1399</v>
      </c>
      <c r="D241" s="18" t="s">
        <v>452</v>
      </c>
      <c r="E241" s="18" t="s">
        <v>2194</v>
      </c>
      <c r="F241" s="92">
        <v>3.0350569799999998</v>
      </c>
      <c r="G241" s="148">
        <v>11.392349960000001</v>
      </c>
      <c r="H241" s="93">
        <f t="shared" si="9"/>
        <v>-0.73358815427401081</v>
      </c>
      <c r="I241" s="148">
        <v>6.14510486</v>
      </c>
      <c r="J241" s="148">
        <v>43.973812119999998</v>
      </c>
      <c r="K241" s="93">
        <f t="shared" si="10"/>
        <v>-0.86025535281702115</v>
      </c>
      <c r="L241" s="42">
        <f t="shared" si="11"/>
        <v>2.0247082346374929</v>
      </c>
      <c r="M241" s="36"/>
      <c r="O241" s="68"/>
    </row>
    <row r="242" spans="1:15">
      <c r="A242" s="18" t="s">
        <v>449</v>
      </c>
      <c r="B242" s="18" t="s">
        <v>450</v>
      </c>
      <c r="C242" s="18" t="s">
        <v>1835</v>
      </c>
      <c r="D242" s="18" t="s">
        <v>452</v>
      </c>
      <c r="E242" s="18" t="s">
        <v>2194</v>
      </c>
      <c r="F242" s="92">
        <v>1.708554841</v>
      </c>
      <c r="G242" s="148">
        <v>11.366646083000001</v>
      </c>
      <c r="H242" s="93">
        <f t="shared" si="9"/>
        <v>-0.84968698519123231</v>
      </c>
      <c r="I242" s="148">
        <v>180.67524174000002</v>
      </c>
      <c r="J242" s="148">
        <v>9.6511694299999995</v>
      </c>
      <c r="K242" s="93">
        <f t="shared" si="10"/>
        <v>17.720554338045645</v>
      </c>
      <c r="L242" s="42">
        <f t="shared" si="11"/>
        <v>105.74740558766766</v>
      </c>
      <c r="M242" s="36"/>
      <c r="O242" s="68"/>
    </row>
    <row r="243" spans="1:15">
      <c r="A243" s="18" t="s">
        <v>1145</v>
      </c>
      <c r="B243" s="18" t="s">
        <v>1146</v>
      </c>
      <c r="C243" s="18" t="s">
        <v>1834</v>
      </c>
      <c r="D243" s="18" t="s">
        <v>1695</v>
      </c>
      <c r="E243" s="18" t="s">
        <v>454</v>
      </c>
      <c r="F243" s="92">
        <v>9.1527362920000002</v>
      </c>
      <c r="G243" s="148">
        <v>11.361533326</v>
      </c>
      <c r="H243" s="93">
        <f t="shared" si="9"/>
        <v>-0.19441011794995455</v>
      </c>
      <c r="I243" s="148">
        <v>5.4408976200000003</v>
      </c>
      <c r="J243" s="148">
        <v>9.6118763600000001</v>
      </c>
      <c r="K243" s="93">
        <f t="shared" si="10"/>
        <v>-0.43394011572574986</v>
      </c>
      <c r="L243" s="42">
        <f t="shared" si="11"/>
        <v>0.59445584865759182</v>
      </c>
      <c r="M243" s="36"/>
      <c r="O243" s="68"/>
    </row>
    <row r="244" spans="1:15">
      <c r="A244" s="18" t="s">
        <v>697</v>
      </c>
      <c r="B244" s="18" t="s">
        <v>698</v>
      </c>
      <c r="C244" s="18" t="s">
        <v>1828</v>
      </c>
      <c r="D244" s="18" t="s">
        <v>452</v>
      </c>
      <c r="E244" s="18" t="s">
        <v>2194</v>
      </c>
      <c r="F244" s="92">
        <v>11.066550250000001</v>
      </c>
      <c r="G244" s="148">
        <v>11.346641119999999</v>
      </c>
      <c r="H244" s="93">
        <f t="shared" si="9"/>
        <v>-2.4684914860513274E-2</v>
      </c>
      <c r="I244" s="148">
        <v>13.02761645</v>
      </c>
      <c r="J244" s="148">
        <v>9.3480083300000008</v>
      </c>
      <c r="K244" s="93">
        <f t="shared" si="10"/>
        <v>0.39362482254013975</v>
      </c>
      <c r="L244" s="42">
        <f t="shared" si="11"/>
        <v>1.1772066412475739</v>
      </c>
      <c r="M244" s="36"/>
      <c r="O244" s="68"/>
    </row>
    <row r="245" spans="1:15">
      <c r="A245" s="18" t="s">
        <v>1882</v>
      </c>
      <c r="B245" s="18" t="s">
        <v>873</v>
      </c>
      <c r="C245" s="18" t="s">
        <v>1831</v>
      </c>
      <c r="D245" s="18" t="s">
        <v>452</v>
      </c>
      <c r="E245" s="18" t="s">
        <v>2194</v>
      </c>
      <c r="F245" s="92">
        <v>4.2012756229999999</v>
      </c>
      <c r="G245" s="148">
        <v>11.125469838999999</v>
      </c>
      <c r="H245" s="93">
        <f t="shared" si="9"/>
        <v>-0.62237319557754267</v>
      </c>
      <c r="I245" s="148">
        <v>2.4257100000000002E-3</v>
      </c>
      <c r="J245" s="148">
        <v>1.6708327599999999</v>
      </c>
      <c r="K245" s="93">
        <f t="shared" si="10"/>
        <v>-0.9985482029930991</v>
      </c>
      <c r="L245" s="42">
        <f t="shared" si="11"/>
        <v>5.7737463991183616E-4</v>
      </c>
      <c r="M245" s="36"/>
      <c r="O245" s="68"/>
    </row>
    <row r="246" spans="1:15">
      <c r="A246" s="18" t="s">
        <v>1097</v>
      </c>
      <c r="B246" s="18" t="s">
        <v>1321</v>
      </c>
      <c r="C246" s="18" t="s">
        <v>1834</v>
      </c>
      <c r="D246" s="18" t="s">
        <v>453</v>
      </c>
      <c r="E246" s="18" t="s">
        <v>454</v>
      </c>
      <c r="F246" s="92">
        <v>9.9018468599999991</v>
      </c>
      <c r="G246" s="148">
        <v>11.109326039999999</v>
      </c>
      <c r="H246" s="93">
        <f t="shared" si="9"/>
        <v>-0.10869058803858822</v>
      </c>
      <c r="I246" s="148">
        <v>2.4412905299999998</v>
      </c>
      <c r="J246" s="148">
        <v>7.6431345899999998</v>
      </c>
      <c r="K246" s="93">
        <f t="shared" si="10"/>
        <v>-0.68059040420482764</v>
      </c>
      <c r="L246" s="42">
        <f t="shared" si="11"/>
        <v>0.24654900893912635</v>
      </c>
      <c r="M246" s="36"/>
      <c r="O246" s="68"/>
    </row>
    <row r="247" spans="1:15">
      <c r="A247" s="18" t="s">
        <v>76</v>
      </c>
      <c r="B247" s="18" t="s">
        <v>88</v>
      </c>
      <c r="C247" s="18" t="s">
        <v>1832</v>
      </c>
      <c r="D247" s="18" t="s">
        <v>453</v>
      </c>
      <c r="E247" s="18" t="s">
        <v>454</v>
      </c>
      <c r="F247" s="92">
        <v>8.6127407389999995</v>
      </c>
      <c r="G247" s="148">
        <v>11.083739099999999</v>
      </c>
      <c r="H247" s="93">
        <f t="shared" si="9"/>
        <v>-0.22293905862508079</v>
      </c>
      <c r="I247" s="148">
        <v>3.31443558</v>
      </c>
      <c r="J247" s="148">
        <v>24.918946559999998</v>
      </c>
      <c r="K247" s="93">
        <f t="shared" si="10"/>
        <v>-0.8669913444366727</v>
      </c>
      <c r="L247" s="42">
        <f t="shared" si="11"/>
        <v>0.38482936854138133</v>
      </c>
      <c r="M247" s="36"/>
      <c r="O247" s="68"/>
    </row>
    <row r="248" spans="1:15">
      <c r="A248" s="18" t="s">
        <v>281</v>
      </c>
      <c r="B248" s="18" t="s">
        <v>36</v>
      </c>
      <c r="C248" s="18" t="s">
        <v>1848</v>
      </c>
      <c r="D248" s="18" t="s">
        <v>1695</v>
      </c>
      <c r="E248" s="18" t="s">
        <v>454</v>
      </c>
      <c r="F248" s="92">
        <v>10.119409869999998</v>
      </c>
      <c r="G248" s="148">
        <v>10.925104119999999</v>
      </c>
      <c r="H248" s="93">
        <f t="shared" si="9"/>
        <v>-7.3747054595576733E-2</v>
      </c>
      <c r="I248" s="148">
        <v>38.667098889999998</v>
      </c>
      <c r="J248" s="148">
        <v>11.41687275</v>
      </c>
      <c r="K248" s="93">
        <f t="shared" si="10"/>
        <v>2.3868380367119357</v>
      </c>
      <c r="L248" s="42">
        <f t="shared" si="11"/>
        <v>3.8210823938095912</v>
      </c>
      <c r="M248" s="36"/>
      <c r="O248" s="68"/>
    </row>
    <row r="249" spans="1:15">
      <c r="A249" s="18" t="s">
        <v>1349</v>
      </c>
      <c r="B249" s="18" t="s">
        <v>1344</v>
      </c>
      <c r="C249" s="18" t="s">
        <v>1829</v>
      </c>
      <c r="D249" s="18" t="s">
        <v>452</v>
      </c>
      <c r="E249" s="18" t="s">
        <v>2194</v>
      </c>
      <c r="F249" s="92">
        <v>7.9367974400000003</v>
      </c>
      <c r="G249" s="148">
        <v>10.85048321</v>
      </c>
      <c r="H249" s="93">
        <f t="shared" si="9"/>
        <v>-0.26853050814499158</v>
      </c>
      <c r="I249" s="148">
        <v>0</v>
      </c>
      <c r="J249" s="148">
        <v>0.17823259</v>
      </c>
      <c r="K249" s="93">
        <f t="shared" si="10"/>
        <v>-1</v>
      </c>
      <c r="L249" s="42">
        <f t="shared" si="11"/>
        <v>0</v>
      </c>
      <c r="M249" s="36"/>
      <c r="O249" s="68"/>
    </row>
    <row r="250" spans="1:15">
      <c r="A250" s="18" t="s">
        <v>523</v>
      </c>
      <c r="B250" s="18" t="s">
        <v>524</v>
      </c>
      <c r="C250" s="18" t="s">
        <v>1399</v>
      </c>
      <c r="D250" s="18" t="s">
        <v>452</v>
      </c>
      <c r="E250" s="18" t="s">
        <v>2194</v>
      </c>
      <c r="F250" s="92">
        <v>0.85874085</v>
      </c>
      <c r="G250" s="148">
        <v>10.78206099</v>
      </c>
      <c r="H250" s="93">
        <f t="shared" si="9"/>
        <v>-0.9203546658847086</v>
      </c>
      <c r="I250" s="148">
        <v>1.3379295099999999</v>
      </c>
      <c r="J250" s="148">
        <v>23.731808300000001</v>
      </c>
      <c r="K250" s="93">
        <f t="shared" si="10"/>
        <v>-0.94362294296806704</v>
      </c>
      <c r="L250" s="42">
        <f t="shared" si="11"/>
        <v>1.55801311885885</v>
      </c>
      <c r="M250" s="36"/>
      <c r="O250" s="68"/>
    </row>
    <row r="251" spans="1:15">
      <c r="A251" s="18" t="s">
        <v>1928</v>
      </c>
      <c r="B251" s="18" t="s">
        <v>901</v>
      </c>
      <c r="C251" s="18" t="s">
        <v>1834</v>
      </c>
      <c r="D251" s="18" t="s">
        <v>453</v>
      </c>
      <c r="E251" s="18" t="s">
        <v>2194</v>
      </c>
      <c r="F251" s="92">
        <v>21.445412076</v>
      </c>
      <c r="G251" s="148">
        <v>10.736666073999999</v>
      </c>
      <c r="H251" s="93">
        <f t="shared" si="9"/>
        <v>0.99739955850283835</v>
      </c>
      <c r="I251" s="148">
        <v>15.460630570000001</v>
      </c>
      <c r="J251" s="148">
        <v>88.313011200000005</v>
      </c>
      <c r="K251" s="93">
        <f t="shared" si="10"/>
        <v>-0.82493371746789679</v>
      </c>
      <c r="L251" s="42">
        <f t="shared" si="11"/>
        <v>0.72092951700854979</v>
      </c>
      <c r="M251" s="36"/>
      <c r="O251" s="68"/>
    </row>
    <row r="252" spans="1:15">
      <c r="A252" s="18" t="s">
        <v>1101</v>
      </c>
      <c r="B252" s="18" t="s">
        <v>1329</v>
      </c>
      <c r="C252" s="18" t="s">
        <v>1834</v>
      </c>
      <c r="D252" s="18" t="s">
        <v>453</v>
      </c>
      <c r="E252" s="18" t="s">
        <v>454</v>
      </c>
      <c r="F252" s="92">
        <v>5.5866324729999999</v>
      </c>
      <c r="G252" s="148">
        <v>10.733531129000001</v>
      </c>
      <c r="H252" s="93">
        <f t="shared" si="9"/>
        <v>-0.47951588290399982</v>
      </c>
      <c r="I252" s="148">
        <v>1.6753810900000001</v>
      </c>
      <c r="J252" s="148">
        <v>3.7263583300000001</v>
      </c>
      <c r="K252" s="93">
        <f t="shared" si="10"/>
        <v>-0.55039721314187195</v>
      </c>
      <c r="L252" s="42">
        <f t="shared" si="11"/>
        <v>0.29989105209570499</v>
      </c>
      <c r="M252" s="36"/>
      <c r="O252" s="68"/>
    </row>
    <row r="253" spans="1:15">
      <c r="A253" s="18" t="s">
        <v>1299</v>
      </c>
      <c r="B253" s="18" t="s">
        <v>1300</v>
      </c>
      <c r="C253" s="18" t="s">
        <v>1835</v>
      </c>
      <c r="D253" s="18" t="s">
        <v>452</v>
      </c>
      <c r="E253" s="18" t="s">
        <v>2194</v>
      </c>
      <c r="F253" s="92">
        <v>3.1949428520000001</v>
      </c>
      <c r="G253" s="148">
        <v>10.434813613999999</v>
      </c>
      <c r="H253" s="93">
        <f t="shared" si="9"/>
        <v>-0.6938188864520336</v>
      </c>
      <c r="I253" s="148">
        <v>2.5568154900000004</v>
      </c>
      <c r="J253" s="148">
        <v>9.2377388000000007</v>
      </c>
      <c r="K253" s="93">
        <f t="shared" si="10"/>
        <v>-0.72322063382004265</v>
      </c>
      <c r="L253" s="42">
        <f t="shared" si="11"/>
        <v>0.80026955361641638</v>
      </c>
      <c r="M253" s="36"/>
      <c r="O253" s="68"/>
    </row>
    <row r="254" spans="1:15">
      <c r="A254" s="18" t="s">
        <v>882</v>
      </c>
      <c r="B254" s="18" t="s">
        <v>879</v>
      </c>
      <c r="C254" s="18" t="s">
        <v>1836</v>
      </c>
      <c r="D254" s="18" t="s">
        <v>453</v>
      </c>
      <c r="E254" s="18" t="s">
        <v>2194</v>
      </c>
      <c r="F254" s="92">
        <v>1.4205290700000002</v>
      </c>
      <c r="G254" s="148">
        <v>10.409572359999999</v>
      </c>
      <c r="H254" s="93">
        <f t="shared" si="9"/>
        <v>-0.86353627018737589</v>
      </c>
      <c r="I254" s="148">
        <v>3.3773901299999998</v>
      </c>
      <c r="J254" s="148">
        <v>10.14576703</v>
      </c>
      <c r="K254" s="93">
        <f t="shared" si="10"/>
        <v>-0.66711337644424507</v>
      </c>
      <c r="L254" s="42">
        <f t="shared" si="11"/>
        <v>2.3775579122784158</v>
      </c>
      <c r="M254" s="36"/>
      <c r="O254" s="68"/>
    </row>
    <row r="255" spans="1:15">
      <c r="A255" s="18" t="s">
        <v>1047</v>
      </c>
      <c r="B255" s="18" t="s">
        <v>223</v>
      </c>
      <c r="C255" s="18" t="s">
        <v>1399</v>
      </c>
      <c r="D255" s="18" t="s">
        <v>452</v>
      </c>
      <c r="E255" s="18" t="s">
        <v>2194</v>
      </c>
      <c r="F255" s="92">
        <v>4.2766533150000008</v>
      </c>
      <c r="G255" s="148">
        <v>10.403909449999999</v>
      </c>
      <c r="H255" s="93">
        <f t="shared" si="9"/>
        <v>-0.58893785691300859</v>
      </c>
      <c r="I255" s="148">
        <v>10.254867460000002</v>
      </c>
      <c r="J255" s="148">
        <v>28.036789649999999</v>
      </c>
      <c r="K255" s="93">
        <f t="shared" si="10"/>
        <v>-0.63423531766590824</v>
      </c>
      <c r="L255" s="42">
        <f t="shared" si="11"/>
        <v>2.397872051969216</v>
      </c>
      <c r="M255" s="36"/>
      <c r="O255" s="68"/>
    </row>
    <row r="256" spans="1:15">
      <c r="A256" s="18" t="s">
        <v>1098</v>
      </c>
      <c r="B256" s="18" t="s">
        <v>1323</v>
      </c>
      <c r="C256" s="18" t="s">
        <v>1834</v>
      </c>
      <c r="D256" s="18" t="s">
        <v>453</v>
      </c>
      <c r="E256" s="18" t="s">
        <v>454</v>
      </c>
      <c r="F256" s="92">
        <v>3.0079564300000001</v>
      </c>
      <c r="G256" s="148">
        <v>10.372319869999998</v>
      </c>
      <c r="H256" s="93">
        <f t="shared" si="9"/>
        <v>-0.7100015746043512</v>
      </c>
      <c r="I256" s="148">
        <v>8.7686402799999996</v>
      </c>
      <c r="J256" s="148">
        <v>6.8068627699999995</v>
      </c>
      <c r="K256" s="93">
        <f t="shared" si="10"/>
        <v>0.28820582642655523</v>
      </c>
      <c r="L256" s="42">
        <f t="shared" si="11"/>
        <v>2.9151487011399295</v>
      </c>
      <c r="M256" s="36"/>
      <c r="O256" s="68"/>
    </row>
    <row r="257" spans="1:15">
      <c r="A257" s="18" t="s">
        <v>461</v>
      </c>
      <c r="B257" s="18" t="s">
        <v>462</v>
      </c>
      <c r="C257" s="18" t="s">
        <v>1835</v>
      </c>
      <c r="D257" s="18" t="s">
        <v>452</v>
      </c>
      <c r="E257" s="18" t="s">
        <v>454</v>
      </c>
      <c r="F257" s="92">
        <v>11.68719301</v>
      </c>
      <c r="G257" s="148">
        <v>10.196093134</v>
      </c>
      <c r="H257" s="93">
        <f t="shared" si="9"/>
        <v>0.14624227695878567</v>
      </c>
      <c r="I257" s="148">
        <v>3.1186000000000001E-4</v>
      </c>
      <c r="J257" s="148">
        <v>1.3490512299999999</v>
      </c>
      <c r="K257" s="93">
        <f t="shared" si="10"/>
        <v>-0.99976883012811901</v>
      </c>
      <c r="L257" s="42">
        <f t="shared" si="11"/>
        <v>2.6683909449699423E-5</v>
      </c>
      <c r="M257" s="36"/>
      <c r="O257" s="68"/>
    </row>
    <row r="258" spans="1:15">
      <c r="A258" s="18" t="s">
        <v>2017</v>
      </c>
      <c r="B258" s="18" t="s">
        <v>2018</v>
      </c>
      <c r="C258" s="18" t="s">
        <v>1834</v>
      </c>
      <c r="D258" s="18" t="s">
        <v>453</v>
      </c>
      <c r="E258" s="18" t="s">
        <v>454</v>
      </c>
      <c r="F258" s="92">
        <v>5.0365999600000002</v>
      </c>
      <c r="G258" s="148">
        <v>10.035597900000001</v>
      </c>
      <c r="H258" s="93">
        <f t="shared" si="9"/>
        <v>-0.49812656802441235</v>
      </c>
      <c r="I258" s="148">
        <v>4.3294106900000005</v>
      </c>
      <c r="J258" s="148">
        <v>11.041495339999999</v>
      </c>
      <c r="K258" s="93">
        <f t="shared" si="10"/>
        <v>-0.60789634404718229</v>
      </c>
      <c r="L258" s="42">
        <f t="shared" si="11"/>
        <v>0.85958994646856968</v>
      </c>
      <c r="M258" s="36"/>
      <c r="O258" s="68"/>
    </row>
    <row r="259" spans="1:15">
      <c r="A259" s="18" t="s">
        <v>863</v>
      </c>
      <c r="B259" s="18" t="s">
        <v>294</v>
      </c>
      <c r="C259" s="18" t="s">
        <v>1399</v>
      </c>
      <c r="D259" s="18" t="s">
        <v>452</v>
      </c>
      <c r="E259" s="18" t="s">
        <v>2194</v>
      </c>
      <c r="F259" s="92">
        <v>5.3161142899999998</v>
      </c>
      <c r="G259" s="148">
        <v>9.9523922799999998</v>
      </c>
      <c r="H259" s="93">
        <f t="shared" si="9"/>
        <v>-0.46584558361077788</v>
      </c>
      <c r="I259" s="148">
        <v>23.662095149999999</v>
      </c>
      <c r="J259" s="148">
        <v>146.33402238999997</v>
      </c>
      <c r="K259" s="93">
        <f t="shared" si="10"/>
        <v>-0.83830079455523121</v>
      </c>
      <c r="L259" s="42">
        <f t="shared" si="11"/>
        <v>4.4510132512595018</v>
      </c>
      <c r="M259" s="36"/>
      <c r="O259" s="68"/>
    </row>
    <row r="260" spans="1:15">
      <c r="A260" s="18" t="s">
        <v>40</v>
      </c>
      <c r="B260" s="18" t="s">
        <v>751</v>
      </c>
      <c r="C260" s="18" t="s">
        <v>1399</v>
      </c>
      <c r="D260" s="18" t="s">
        <v>452</v>
      </c>
      <c r="E260" s="18" t="s">
        <v>2194</v>
      </c>
      <c r="F260" s="92">
        <v>6.0146736500000006</v>
      </c>
      <c r="G260" s="148">
        <v>9.943572721999999</v>
      </c>
      <c r="H260" s="93">
        <f t="shared" si="9"/>
        <v>-0.39511945875423338</v>
      </c>
      <c r="I260" s="148">
        <v>13.984936210000001</v>
      </c>
      <c r="J260" s="148">
        <v>19.999246039999999</v>
      </c>
      <c r="K260" s="93">
        <f t="shared" si="10"/>
        <v>-0.30072682829997321</v>
      </c>
      <c r="L260" s="42">
        <f t="shared" si="11"/>
        <v>2.3251363288846103</v>
      </c>
      <c r="M260" s="36"/>
      <c r="O260" s="68"/>
    </row>
    <row r="261" spans="1:15">
      <c r="A261" s="18" t="s">
        <v>546</v>
      </c>
      <c r="B261" s="18" t="s">
        <v>948</v>
      </c>
      <c r="C261" s="18" t="s">
        <v>1829</v>
      </c>
      <c r="D261" s="18" t="s">
        <v>452</v>
      </c>
      <c r="E261" s="18" t="s">
        <v>2194</v>
      </c>
      <c r="F261" s="92">
        <v>11.310591910999999</v>
      </c>
      <c r="G261" s="148">
        <v>9.8785963010000017</v>
      </c>
      <c r="H261" s="93">
        <f t="shared" si="9"/>
        <v>0.14495942200361389</v>
      </c>
      <c r="I261" s="148">
        <v>9.0542000000000001E-3</v>
      </c>
      <c r="J261" s="148">
        <v>13.570461980000001</v>
      </c>
      <c r="K261" s="93">
        <f t="shared" si="10"/>
        <v>-0.99933280090144727</v>
      </c>
      <c r="L261" s="42">
        <f t="shared" si="11"/>
        <v>8.0050629279573165E-4</v>
      </c>
      <c r="M261" s="36"/>
      <c r="O261" s="68"/>
    </row>
    <row r="262" spans="1:15">
      <c r="A262" s="18" t="s">
        <v>1069</v>
      </c>
      <c r="B262" s="18" t="s">
        <v>482</v>
      </c>
      <c r="C262" s="18" t="s">
        <v>1830</v>
      </c>
      <c r="D262" s="18" t="s">
        <v>452</v>
      </c>
      <c r="E262" s="18" t="s">
        <v>2194</v>
      </c>
      <c r="F262" s="92">
        <v>5.0950857599999999</v>
      </c>
      <c r="G262" s="148">
        <v>9.8783343299999995</v>
      </c>
      <c r="H262" s="93">
        <f t="shared" si="9"/>
        <v>-0.48421610468006904</v>
      </c>
      <c r="I262" s="148">
        <v>74.918202819999991</v>
      </c>
      <c r="J262" s="148">
        <v>247.53763382</v>
      </c>
      <c r="K262" s="93">
        <f t="shared" si="10"/>
        <v>-0.69734621090190396</v>
      </c>
      <c r="L262" s="42">
        <f t="shared" si="11"/>
        <v>14.704012130308085</v>
      </c>
      <c r="M262" s="36"/>
      <c r="O262" s="68"/>
    </row>
    <row r="263" spans="1:15">
      <c r="A263" s="18" t="s">
        <v>1245</v>
      </c>
      <c r="B263" s="18" t="s">
        <v>641</v>
      </c>
      <c r="C263" s="18" t="s">
        <v>1830</v>
      </c>
      <c r="D263" s="18" t="s">
        <v>452</v>
      </c>
      <c r="E263" s="18" t="s">
        <v>2194</v>
      </c>
      <c r="F263" s="92">
        <v>12.87419109</v>
      </c>
      <c r="G263" s="148">
        <v>9.8649567499999993</v>
      </c>
      <c r="H263" s="93">
        <f t="shared" ref="H263:H326" si="12">IF(ISERROR(F263/G263-1),"",((F263/G263-1)))</f>
        <v>0.30504283153598233</v>
      </c>
      <c r="I263" s="148">
        <v>32.876323175839651</v>
      </c>
      <c r="J263" s="148">
        <v>88.998752914883994</v>
      </c>
      <c r="K263" s="93">
        <f t="shared" ref="K263:K326" si="13">IF(ISERROR(I263/J263-1),"",((I263/J263-1)))</f>
        <v>-0.6305979342510375</v>
      </c>
      <c r="L263" s="42">
        <f t="shared" ref="L263:L326" si="14">IF(ISERROR(I263/F263),"",(I263/F263))</f>
        <v>2.5536612705225621</v>
      </c>
      <c r="M263" s="36"/>
      <c r="O263" s="68"/>
    </row>
    <row r="264" spans="1:15">
      <c r="A264" s="18" t="s">
        <v>1934</v>
      </c>
      <c r="B264" s="18" t="s">
        <v>891</v>
      </c>
      <c r="C264" s="18" t="s">
        <v>1834</v>
      </c>
      <c r="D264" s="18" t="s">
        <v>453</v>
      </c>
      <c r="E264" s="18" t="s">
        <v>2194</v>
      </c>
      <c r="F264" s="92">
        <v>15.73330097</v>
      </c>
      <c r="G264" s="148">
        <v>9.7967709850000002</v>
      </c>
      <c r="H264" s="93">
        <f t="shared" si="12"/>
        <v>0.60596802702538621</v>
      </c>
      <c r="I264" s="148">
        <v>49.627347450000002</v>
      </c>
      <c r="J264" s="148">
        <v>168.62990583000001</v>
      </c>
      <c r="K264" s="93">
        <f t="shared" si="13"/>
        <v>-0.70570257270954917</v>
      </c>
      <c r="L264" s="42">
        <f t="shared" si="14"/>
        <v>3.1542870466044355</v>
      </c>
      <c r="M264" s="36"/>
      <c r="O264" s="68"/>
    </row>
    <row r="265" spans="1:15">
      <c r="A265" s="18" t="s">
        <v>1199</v>
      </c>
      <c r="B265" s="18" t="s">
        <v>1200</v>
      </c>
      <c r="C265" s="18" t="s">
        <v>1829</v>
      </c>
      <c r="D265" s="18" t="s">
        <v>452</v>
      </c>
      <c r="E265" s="18" t="s">
        <v>2194</v>
      </c>
      <c r="F265" s="92">
        <v>18.925619999999999</v>
      </c>
      <c r="G265" s="148">
        <v>9.6843298000000004</v>
      </c>
      <c r="H265" s="93">
        <f t="shared" si="12"/>
        <v>0.95425190909958446</v>
      </c>
      <c r="I265" s="148">
        <v>156.09042441248701</v>
      </c>
      <c r="J265" s="148">
        <v>38.966940899999997</v>
      </c>
      <c r="K265" s="93">
        <f t="shared" si="13"/>
        <v>3.0057140952649695</v>
      </c>
      <c r="L265" s="42">
        <f t="shared" si="14"/>
        <v>8.2475725715980257</v>
      </c>
      <c r="M265" s="36"/>
      <c r="O265" s="68"/>
    </row>
    <row r="266" spans="1:15">
      <c r="A266" s="18" t="s">
        <v>1247</v>
      </c>
      <c r="B266" s="18" t="s">
        <v>635</v>
      </c>
      <c r="C266" s="18" t="s">
        <v>1830</v>
      </c>
      <c r="D266" s="18" t="s">
        <v>452</v>
      </c>
      <c r="E266" s="18" t="s">
        <v>2194</v>
      </c>
      <c r="F266" s="92">
        <v>5.93638785</v>
      </c>
      <c r="G266" s="148">
        <v>9.4631172200000009</v>
      </c>
      <c r="H266" s="93">
        <f t="shared" si="12"/>
        <v>-0.37268156866390378</v>
      </c>
      <c r="I266" s="148">
        <v>15.154022308246351</v>
      </c>
      <c r="J266" s="148">
        <v>24.470401792994352</v>
      </c>
      <c r="K266" s="93">
        <f t="shared" si="13"/>
        <v>-0.38072033158912799</v>
      </c>
      <c r="L266" s="42">
        <f t="shared" si="14"/>
        <v>2.5527345401204458</v>
      </c>
      <c r="M266" s="36"/>
      <c r="O266" s="68"/>
    </row>
    <row r="267" spans="1:15">
      <c r="A267" s="18" t="s">
        <v>397</v>
      </c>
      <c r="B267" s="18" t="s">
        <v>398</v>
      </c>
      <c r="C267" s="18" t="s">
        <v>1399</v>
      </c>
      <c r="D267" s="18" t="s">
        <v>452</v>
      </c>
      <c r="E267" s="18" t="s">
        <v>454</v>
      </c>
      <c r="F267" s="92">
        <v>13.898171960000001</v>
      </c>
      <c r="G267" s="148">
        <v>9.3965872100000016</v>
      </c>
      <c r="H267" s="93">
        <f t="shared" si="12"/>
        <v>0.47906592568090467</v>
      </c>
      <c r="I267" s="148">
        <v>63.656272619999996</v>
      </c>
      <c r="J267" s="148">
        <v>174.10799086</v>
      </c>
      <c r="K267" s="93">
        <f t="shared" si="13"/>
        <v>-0.63438626621574246</v>
      </c>
      <c r="L267" s="42">
        <f t="shared" si="14"/>
        <v>4.5801903159068402</v>
      </c>
      <c r="M267" s="36"/>
      <c r="O267" s="68"/>
    </row>
    <row r="268" spans="1:15">
      <c r="A268" s="18" t="s">
        <v>868</v>
      </c>
      <c r="B268" s="18" t="s">
        <v>287</v>
      </c>
      <c r="C268" s="18" t="s">
        <v>1399</v>
      </c>
      <c r="D268" s="18" t="s">
        <v>452</v>
      </c>
      <c r="E268" s="18" t="s">
        <v>2194</v>
      </c>
      <c r="F268" s="92">
        <v>5.3123702029999995</v>
      </c>
      <c r="G268" s="148">
        <v>9.2925136699999999</v>
      </c>
      <c r="H268" s="93">
        <f t="shared" si="12"/>
        <v>-0.42831720332567458</v>
      </c>
      <c r="I268" s="148">
        <v>22.245797700000001</v>
      </c>
      <c r="J268" s="148">
        <v>35.693093810000001</v>
      </c>
      <c r="K268" s="93">
        <f t="shared" si="13"/>
        <v>-0.3767478431985215</v>
      </c>
      <c r="L268" s="42">
        <f t="shared" si="14"/>
        <v>4.1875465846558217</v>
      </c>
      <c r="M268" s="36"/>
      <c r="O268" s="68"/>
    </row>
    <row r="269" spans="1:15">
      <c r="A269" s="18" t="s">
        <v>1842</v>
      </c>
      <c r="B269" s="18" t="s">
        <v>1843</v>
      </c>
      <c r="C269" s="18" t="s">
        <v>1829</v>
      </c>
      <c r="D269" s="18" t="s">
        <v>452</v>
      </c>
      <c r="E269" s="18" t="s">
        <v>2194</v>
      </c>
      <c r="F269" s="92">
        <v>6.3479614550000001</v>
      </c>
      <c r="G269" s="148">
        <v>9.2425149839999996</v>
      </c>
      <c r="H269" s="93">
        <f t="shared" si="12"/>
        <v>-0.31317812673399503</v>
      </c>
      <c r="I269" s="148">
        <v>2.6918834399999998</v>
      </c>
      <c r="J269" s="148">
        <v>10.5654195387455</v>
      </c>
      <c r="K269" s="93">
        <f t="shared" si="13"/>
        <v>-0.74521755334671513</v>
      </c>
      <c r="L269" s="42">
        <f t="shared" si="14"/>
        <v>0.42405478657715001</v>
      </c>
      <c r="M269" s="36"/>
      <c r="O269" s="68"/>
    </row>
    <row r="270" spans="1:15">
      <c r="A270" s="18" t="s">
        <v>285</v>
      </c>
      <c r="B270" s="18" t="s">
        <v>286</v>
      </c>
      <c r="C270" s="18" t="s">
        <v>1399</v>
      </c>
      <c r="D270" s="18" t="s">
        <v>452</v>
      </c>
      <c r="E270" s="18" t="s">
        <v>2194</v>
      </c>
      <c r="F270" s="92">
        <v>6.2366411030000002</v>
      </c>
      <c r="G270" s="148">
        <v>9.17859889</v>
      </c>
      <c r="H270" s="93">
        <f t="shared" si="12"/>
        <v>-0.32052362482091201</v>
      </c>
      <c r="I270" s="148">
        <v>54.087627609999998</v>
      </c>
      <c r="J270" s="148">
        <v>26.155075839999999</v>
      </c>
      <c r="K270" s="93">
        <f t="shared" si="13"/>
        <v>1.0679591197086737</v>
      </c>
      <c r="L270" s="42">
        <f t="shared" si="14"/>
        <v>8.6725573456491389</v>
      </c>
      <c r="M270" s="36"/>
      <c r="O270" s="68"/>
    </row>
    <row r="271" spans="1:15">
      <c r="A271" s="18" t="s">
        <v>1020</v>
      </c>
      <c r="B271" s="18" t="s">
        <v>128</v>
      </c>
      <c r="C271" s="18" t="s">
        <v>1027</v>
      </c>
      <c r="D271" s="18" t="s">
        <v>452</v>
      </c>
      <c r="E271" s="18" t="s">
        <v>2194</v>
      </c>
      <c r="F271" s="92">
        <v>2.74919403</v>
      </c>
      <c r="G271" s="148">
        <v>9.1716016510000014</v>
      </c>
      <c r="H271" s="93">
        <f t="shared" si="12"/>
        <v>-0.70024929836543337</v>
      </c>
      <c r="I271" s="148">
        <v>3.24675</v>
      </c>
      <c r="J271" s="148">
        <v>10.995946199999999</v>
      </c>
      <c r="K271" s="93">
        <f t="shared" si="13"/>
        <v>-0.70473209481508736</v>
      </c>
      <c r="L271" s="42">
        <f t="shared" si="14"/>
        <v>1.1809824859833558</v>
      </c>
      <c r="M271" s="36"/>
      <c r="O271" s="68"/>
    </row>
    <row r="272" spans="1:15">
      <c r="A272" s="18" t="s">
        <v>1284</v>
      </c>
      <c r="B272" s="18" t="s">
        <v>1285</v>
      </c>
      <c r="C272" s="18" t="s">
        <v>1835</v>
      </c>
      <c r="D272" s="18" t="s">
        <v>452</v>
      </c>
      <c r="E272" s="18" t="s">
        <v>2194</v>
      </c>
      <c r="F272" s="92">
        <v>4.0274660249999998</v>
      </c>
      <c r="G272" s="148">
        <v>9.1519874320000003</v>
      </c>
      <c r="H272" s="93">
        <f t="shared" si="12"/>
        <v>-0.55993536322854509</v>
      </c>
      <c r="I272" s="148">
        <v>1.563871E-2</v>
      </c>
      <c r="J272" s="148">
        <v>4.8752940000000002E-2</v>
      </c>
      <c r="K272" s="93">
        <f t="shared" si="13"/>
        <v>-0.67922529390022435</v>
      </c>
      <c r="L272" s="42">
        <f t="shared" si="14"/>
        <v>3.8830147549165236E-3</v>
      </c>
      <c r="M272" s="36"/>
      <c r="O272" s="68"/>
    </row>
    <row r="273" spans="1:15">
      <c r="A273" s="18" t="s">
        <v>1931</v>
      </c>
      <c r="B273" s="18" t="s">
        <v>888</v>
      </c>
      <c r="C273" s="18" t="s">
        <v>1834</v>
      </c>
      <c r="D273" s="18" t="s">
        <v>453</v>
      </c>
      <c r="E273" s="18" t="s">
        <v>2194</v>
      </c>
      <c r="F273" s="92">
        <v>8.1648213399999996</v>
      </c>
      <c r="G273" s="148">
        <v>9.0899830640000001</v>
      </c>
      <c r="H273" s="93">
        <f t="shared" si="12"/>
        <v>-0.10177815706434201</v>
      </c>
      <c r="I273" s="148">
        <v>7.2978797100000001</v>
      </c>
      <c r="J273" s="148">
        <v>17.07890548</v>
      </c>
      <c r="K273" s="93">
        <f t="shared" si="13"/>
        <v>-0.57269628791223925</v>
      </c>
      <c r="L273" s="42">
        <f t="shared" si="14"/>
        <v>0.89381988975646098</v>
      </c>
      <c r="M273" s="36"/>
      <c r="O273" s="68"/>
    </row>
    <row r="274" spans="1:15">
      <c r="A274" s="18" t="s">
        <v>1050</v>
      </c>
      <c r="B274" s="18" t="s">
        <v>1295</v>
      </c>
      <c r="C274" s="18" t="s">
        <v>1399</v>
      </c>
      <c r="D274" s="18" t="s">
        <v>452</v>
      </c>
      <c r="E274" s="18" t="s">
        <v>2194</v>
      </c>
      <c r="F274" s="92">
        <v>4.2988843320000001</v>
      </c>
      <c r="G274" s="148">
        <v>9.0610757</v>
      </c>
      <c r="H274" s="93">
        <f t="shared" si="12"/>
        <v>-0.5255657855280913</v>
      </c>
      <c r="I274" s="148">
        <v>4.5071446900000005</v>
      </c>
      <c r="J274" s="148">
        <v>4.8685111599999997</v>
      </c>
      <c r="K274" s="93">
        <f t="shared" si="13"/>
        <v>-7.4225252469175662E-2</v>
      </c>
      <c r="L274" s="42">
        <f t="shared" si="14"/>
        <v>1.0484452108770999</v>
      </c>
      <c r="M274" s="36"/>
      <c r="O274" s="68"/>
    </row>
    <row r="275" spans="1:15">
      <c r="A275" s="18" t="s">
        <v>1123</v>
      </c>
      <c r="B275" s="18" t="s">
        <v>1270</v>
      </c>
      <c r="C275" s="18" t="s">
        <v>1835</v>
      </c>
      <c r="D275" s="18" t="s">
        <v>452</v>
      </c>
      <c r="E275" s="18" t="s">
        <v>454</v>
      </c>
      <c r="F275" s="92">
        <v>5.7106549500000003</v>
      </c>
      <c r="G275" s="148">
        <v>9.0442244499999997</v>
      </c>
      <c r="H275" s="93">
        <f t="shared" si="12"/>
        <v>-0.36858544570949914</v>
      </c>
      <c r="I275" s="148">
        <v>7.5095298000000001</v>
      </c>
      <c r="J275" s="148">
        <v>8.9531145999999993</v>
      </c>
      <c r="K275" s="93">
        <f t="shared" si="13"/>
        <v>-0.16123828013996377</v>
      </c>
      <c r="L275" s="42">
        <f t="shared" si="14"/>
        <v>1.3150032466941466</v>
      </c>
      <c r="M275" s="36"/>
      <c r="O275" s="68"/>
    </row>
    <row r="276" spans="1:15">
      <c r="A276" s="18" t="s">
        <v>799</v>
      </c>
      <c r="B276" s="18" t="s">
        <v>800</v>
      </c>
      <c r="C276" s="18" t="s">
        <v>1399</v>
      </c>
      <c r="D276" s="18" t="s">
        <v>452</v>
      </c>
      <c r="E276" s="18" t="s">
        <v>454</v>
      </c>
      <c r="F276" s="92">
        <v>6.8759768799999996</v>
      </c>
      <c r="G276" s="148">
        <v>8.9912111699999997</v>
      </c>
      <c r="H276" s="93">
        <f t="shared" si="12"/>
        <v>-0.23525576810582238</v>
      </c>
      <c r="I276" s="148">
        <v>3.0775476200000003</v>
      </c>
      <c r="J276" s="148">
        <v>7.2173658400000003</v>
      </c>
      <c r="K276" s="93">
        <f t="shared" si="13"/>
        <v>-0.57359129518644436</v>
      </c>
      <c r="L276" s="42">
        <f t="shared" si="14"/>
        <v>0.44757969285085791</v>
      </c>
      <c r="M276" s="36"/>
      <c r="O276" s="68"/>
    </row>
    <row r="277" spans="1:15">
      <c r="A277" s="18" t="s">
        <v>259</v>
      </c>
      <c r="B277" s="18" t="s">
        <v>260</v>
      </c>
      <c r="C277" s="18" t="s">
        <v>1830</v>
      </c>
      <c r="D277" s="18" t="s">
        <v>452</v>
      </c>
      <c r="E277" s="18" t="s">
        <v>2194</v>
      </c>
      <c r="F277" s="92">
        <v>44.815012350000003</v>
      </c>
      <c r="G277" s="148">
        <v>8.9461668299999992</v>
      </c>
      <c r="H277" s="93">
        <f t="shared" si="12"/>
        <v>4.0094094154065765</v>
      </c>
      <c r="I277" s="148">
        <v>94.685026180000008</v>
      </c>
      <c r="J277" s="148">
        <v>174.38620044000001</v>
      </c>
      <c r="K277" s="93">
        <f t="shared" si="13"/>
        <v>-0.45703830956178382</v>
      </c>
      <c r="L277" s="42">
        <f t="shared" si="14"/>
        <v>2.1127970564979663</v>
      </c>
      <c r="M277" s="36"/>
      <c r="O277" s="68"/>
    </row>
    <row r="278" spans="1:15">
      <c r="A278" s="18" t="s">
        <v>825</v>
      </c>
      <c r="B278" s="18" t="s">
        <v>826</v>
      </c>
      <c r="C278" s="18" t="s">
        <v>1834</v>
      </c>
      <c r="D278" s="18" t="s">
        <v>453</v>
      </c>
      <c r="E278" s="18" t="s">
        <v>2194</v>
      </c>
      <c r="F278" s="92">
        <v>3.9857647900000002</v>
      </c>
      <c r="G278" s="148">
        <v>8.94367862</v>
      </c>
      <c r="H278" s="93">
        <f t="shared" si="12"/>
        <v>-0.55434838847105172</v>
      </c>
      <c r="I278" s="148">
        <v>5.4217014000000008</v>
      </c>
      <c r="J278" s="148">
        <v>9.9056148000000004</v>
      </c>
      <c r="K278" s="93">
        <f t="shared" si="13"/>
        <v>-0.45266381648517151</v>
      </c>
      <c r="L278" s="42">
        <f t="shared" si="14"/>
        <v>1.3602662689987786</v>
      </c>
      <c r="M278" s="36"/>
      <c r="O278" s="68"/>
    </row>
    <row r="279" spans="1:15">
      <c r="A279" s="18" t="s">
        <v>240</v>
      </c>
      <c r="B279" s="18" t="s">
        <v>241</v>
      </c>
      <c r="C279" s="18" t="s">
        <v>1399</v>
      </c>
      <c r="D279" s="18" t="s">
        <v>452</v>
      </c>
      <c r="E279" s="18" t="s">
        <v>2194</v>
      </c>
      <c r="F279" s="92">
        <v>13.084687755999999</v>
      </c>
      <c r="G279" s="148">
        <v>8.6135529580000014</v>
      </c>
      <c r="H279" s="93">
        <f t="shared" si="12"/>
        <v>0.51908136164036067</v>
      </c>
      <c r="I279" s="148">
        <v>17.242725050000001</v>
      </c>
      <c r="J279" s="148">
        <v>18.241117210000002</v>
      </c>
      <c r="K279" s="93">
        <f t="shared" si="13"/>
        <v>-5.4733059850778809E-2</v>
      </c>
      <c r="L279" s="42">
        <f t="shared" si="14"/>
        <v>1.317778870351211</v>
      </c>
      <c r="M279" s="36"/>
      <c r="O279" s="68"/>
    </row>
    <row r="280" spans="1:15">
      <c r="A280" s="18" t="s">
        <v>160</v>
      </c>
      <c r="B280" s="18" t="s">
        <v>161</v>
      </c>
      <c r="C280" s="18" t="s">
        <v>1828</v>
      </c>
      <c r="D280" s="18" t="s">
        <v>452</v>
      </c>
      <c r="E280" s="18" t="s">
        <v>2194</v>
      </c>
      <c r="F280" s="92">
        <v>0.72285500000000003</v>
      </c>
      <c r="G280" s="148">
        <v>8.3621181300000007</v>
      </c>
      <c r="H280" s="93">
        <f t="shared" si="12"/>
        <v>-0.91355599278050381</v>
      </c>
      <c r="I280" s="148">
        <v>0.35987000000000002</v>
      </c>
      <c r="J280" s="148">
        <v>6.1117913899999996</v>
      </c>
      <c r="K280" s="93">
        <f t="shared" si="13"/>
        <v>-0.94111873638409638</v>
      </c>
      <c r="L280" s="42">
        <f t="shared" si="14"/>
        <v>0.497845349343921</v>
      </c>
      <c r="M280" s="36"/>
      <c r="O280" s="68"/>
    </row>
    <row r="281" spans="1:15">
      <c r="A281" s="18" t="s">
        <v>297</v>
      </c>
      <c r="B281" s="18" t="s">
        <v>298</v>
      </c>
      <c r="C281" s="18" t="s">
        <v>1399</v>
      </c>
      <c r="D281" s="18" t="s">
        <v>452</v>
      </c>
      <c r="E281" s="18" t="s">
        <v>2194</v>
      </c>
      <c r="F281" s="92">
        <v>16.769296000000001</v>
      </c>
      <c r="G281" s="148">
        <v>8.343969594999999</v>
      </c>
      <c r="H281" s="93">
        <f t="shared" si="12"/>
        <v>1.0097503722986665</v>
      </c>
      <c r="I281" s="148">
        <v>147.60619713</v>
      </c>
      <c r="J281" s="148">
        <v>63.730460310000005</v>
      </c>
      <c r="K281" s="93">
        <f t="shared" si="13"/>
        <v>1.3161012239988321</v>
      </c>
      <c r="L281" s="42">
        <f t="shared" si="14"/>
        <v>8.8021701763747267</v>
      </c>
      <c r="M281" s="36"/>
      <c r="O281" s="68"/>
    </row>
    <row r="282" spans="1:15">
      <c r="A282" s="18" t="s">
        <v>547</v>
      </c>
      <c r="B282" s="18" t="s">
        <v>949</v>
      </c>
      <c r="C282" s="18" t="s">
        <v>1829</v>
      </c>
      <c r="D282" s="18" t="s">
        <v>452</v>
      </c>
      <c r="E282" s="18" t="s">
        <v>2194</v>
      </c>
      <c r="F282" s="92">
        <v>2.8863262089999999</v>
      </c>
      <c r="G282" s="148">
        <v>8.2074462379999993</v>
      </c>
      <c r="H282" s="93">
        <f t="shared" si="12"/>
        <v>-0.64832834412774132</v>
      </c>
      <c r="I282" s="148">
        <v>1.0599569999999999E-2</v>
      </c>
      <c r="J282" s="148">
        <v>4.8437905199999998</v>
      </c>
      <c r="K282" s="93">
        <f t="shared" si="13"/>
        <v>-0.99781171998329932</v>
      </c>
      <c r="L282" s="42">
        <f t="shared" si="14"/>
        <v>3.6723395875867888E-3</v>
      </c>
      <c r="M282" s="36"/>
      <c r="O282" s="68"/>
    </row>
    <row r="283" spans="1:15">
      <c r="A283" s="18" t="s">
        <v>46</v>
      </c>
      <c r="B283" s="18" t="s">
        <v>1194</v>
      </c>
      <c r="C283" s="18" t="s">
        <v>1833</v>
      </c>
      <c r="D283" s="18" t="s">
        <v>452</v>
      </c>
      <c r="E283" s="18" t="s">
        <v>2194</v>
      </c>
      <c r="F283" s="92">
        <v>2.0137350000000001</v>
      </c>
      <c r="G283" s="148">
        <v>8.1937404899999997</v>
      </c>
      <c r="H283" s="93">
        <f t="shared" si="12"/>
        <v>-0.75423495502967774</v>
      </c>
      <c r="I283" s="148">
        <v>0</v>
      </c>
      <c r="J283" s="148">
        <v>5.21644E-2</v>
      </c>
      <c r="K283" s="93">
        <f t="shared" si="13"/>
        <v>-1</v>
      </c>
      <c r="L283" s="42">
        <f t="shared" si="14"/>
        <v>0</v>
      </c>
      <c r="M283" s="36"/>
      <c r="O283" s="68"/>
    </row>
    <row r="284" spans="1:15">
      <c r="A284" s="18" t="s">
        <v>84</v>
      </c>
      <c r="B284" s="18" t="s">
        <v>112</v>
      </c>
      <c r="C284" s="18" t="s">
        <v>1834</v>
      </c>
      <c r="D284" s="18" t="s">
        <v>1695</v>
      </c>
      <c r="E284" s="18" t="s">
        <v>454</v>
      </c>
      <c r="F284" s="92">
        <v>1.59863395</v>
      </c>
      <c r="G284" s="148">
        <v>8.1727766500000012</v>
      </c>
      <c r="H284" s="93">
        <f t="shared" si="12"/>
        <v>-0.80439524797242568</v>
      </c>
      <c r="I284" s="148">
        <v>2.711061E-2</v>
      </c>
      <c r="J284" s="148">
        <v>3.3246253098280603</v>
      </c>
      <c r="K284" s="93">
        <f t="shared" si="13"/>
        <v>-0.99184551416369926</v>
      </c>
      <c r="L284" s="42">
        <f t="shared" si="14"/>
        <v>1.695861019340919E-2</v>
      </c>
      <c r="M284" s="36"/>
      <c r="O284" s="68"/>
    </row>
    <row r="285" spans="1:15">
      <c r="A285" s="18" t="s">
        <v>1924</v>
      </c>
      <c r="B285" s="18" t="s">
        <v>1328</v>
      </c>
      <c r="C285" s="18" t="s">
        <v>1834</v>
      </c>
      <c r="D285" s="18" t="s">
        <v>453</v>
      </c>
      <c r="E285" s="18" t="s">
        <v>454</v>
      </c>
      <c r="F285" s="92">
        <v>1.82908834</v>
      </c>
      <c r="G285" s="148">
        <v>8.0197553199999998</v>
      </c>
      <c r="H285" s="93">
        <f t="shared" si="12"/>
        <v>-0.7719271639823545</v>
      </c>
      <c r="I285" s="148">
        <v>1.0207865199999999</v>
      </c>
      <c r="J285" s="148">
        <v>9.8924241300000002</v>
      </c>
      <c r="K285" s="93">
        <f t="shared" si="13"/>
        <v>-0.89681128643642172</v>
      </c>
      <c r="L285" s="42">
        <f t="shared" si="14"/>
        <v>0.55808486538162505</v>
      </c>
      <c r="M285" s="36"/>
      <c r="O285" s="68"/>
    </row>
    <row r="286" spans="1:15">
      <c r="A286" s="18" t="s">
        <v>1964</v>
      </c>
      <c r="B286" s="18" t="s">
        <v>1305</v>
      </c>
      <c r="C286" s="18" t="s">
        <v>1834</v>
      </c>
      <c r="D286" s="18" t="s">
        <v>453</v>
      </c>
      <c r="E286" s="18" t="s">
        <v>454</v>
      </c>
      <c r="F286" s="92">
        <v>10.442157441999999</v>
      </c>
      <c r="G286" s="148">
        <v>7.9739126799999998</v>
      </c>
      <c r="H286" s="93">
        <f t="shared" si="12"/>
        <v>0.30953997881000106</v>
      </c>
      <c r="I286" s="148">
        <v>259.23888662000002</v>
      </c>
      <c r="J286" s="148">
        <v>270.52875032999998</v>
      </c>
      <c r="K286" s="93">
        <f t="shared" si="13"/>
        <v>-4.1732583676330925E-2</v>
      </c>
      <c r="L286" s="42">
        <f t="shared" si="14"/>
        <v>24.826180610656227</v>
      </c>
      <c r="M286" s="36"/>
      <c r="O286" s="68"/>
    </row>
    <row r="287" spans="1:15">
      <c r="A287" s="18" t="s">
        <v>865</v>
      </c>
      <c r="B287" s="18" t="s">
        <v>290</v>
      </c>
      <c r="C287" s="18" t="s">
        <v>1399</v>
      </c>
      <c r="D287" s="18" t="s">
        <v>452</v>
      </c>
      <c r="E287" s="18" t="s">
        <v>2194</v>
      </c>
      <c r="F287" s="92">
        <v>0.65714093000000007</v>
      </c>
      <c r="G287" s="148">
        <v>7.8801072139999997</v>
      </c>
      <c r="H287" s="93">
        <f t="shared" si="12"/>
        <v>-0.91660761558770332</v>
      </c>
      <c r="I287" s="148">
        <v>3.5028687500000002</v>
      </c>
      <c r="J287" s="148">
        <v>10.549750039999999</v>
      </c>
      <c r="K287" s="93">
        <f t="shared" si="13"/>
        <v>-0.66796665923660115</v>
      </c>
      <c r="L287" s="42">
        <f t="shared" si="14"/>
        <v>5.3304680778292104</v>
      </c>
      <c r="M287" s="36"/>
      <c r="O287" s="68"/>
    </row>
    <row r="288" spans="1:15">
      <c r="A288" s="18" t="s">
        <v>1068</v>
      </c>
      <c r="B288" s="18" t="s">
        <v>488</v>
      </c>
      <c r="C288" s="18" t="s">
        <v>1830</v>
      </c>
      <c r="D288" s="18" t="s">
        <v>452</v>
      </c>
      <c r="E288" s="18" t="s">
        <v>2194</v>
      </c>
      <c r="F288" s="92">
        <v>10.09537899</v>
      </c>
      <c r="G288" s="148">
        <v>7.8656030700000006</v>
      </c>
      <c r="H288" s="93">
        <f t="shared" si="12"/>
        <v>0.28348441945977831</v>
      </c>
      <c r="I288" s="148">
        <v>350.79097217999998</v>
      </c>
      <c r="J288" s="148">
        <v>213.15700828999999</v>
      </c>
      <c r="K288" s="93">
        <f t="shared" si="13"/>
        <v>0.64569288616937737</v>
      </c>
      <c r="L288" s="42">
        <f t="shared" si="14"/>
        <v>34.747677380658686</v>
      </c>
      <c r="M288" s="36"/>
      <c r="O288" s="68"/>
    </row>
    <row r="289" spans="1:15">
      <c r="A289" s="18" t="s">
        <v>831</v>
      </c>
      <c r="B289" s="18" t="s">
        <v>832</v>
      </c>
      <c r="C289" s="18" t="s">
        <v>1834</v>
      </c>
      <c r="D289" s="18" t="s">
        <v>1695</v>
      </c>
      <c r="E289" s="18" t="s">
        <v>454</v>
      </c>
      <c r="F289" s="92">
        <v>13.11743824</v>
      </c>
      <c r="G289" s="148">
        <v>7.8001440939999993</v>
      </c>
      <c r="H289" s="93">
        <f t="shared" si="12"/>
        <v>0.68169178439795131</v>
      </c>
      <c r="I289" s="148">
        <v>11.61377845</v>
      </c>
      <c r="J289" s="148">
        <v>3.5789407099999999</v>
      </c>
      <c r="K289" s="93">
        <f t="shared" si="13"/>
        <v>2.2450323688094849</v>
      </c>
      <c r="L289" s="42">
        <f t="shared" si="14"/>
        <v>0.88536940197554914</v>
      </c>
      <c r="M289" s="36"/>
      <c r="O289" s="68"/>
    </row>
    <row r="290" spans="1:15">
      <c r="A290" s="18" t="s">
        <v>1079</v>
      </c>
      <c r="B290" s="18" t="s">
        <v>493</v>
      </c>
      <c r="C290" s="18" t="s">
        <v>1830</v>
      </c>
      <c r="D290" s="18" t="s">
        <v>452</v>
      </c>
      <c r="E290" s="18" t="s">
        <v>2194</v>
      </c>
      <c r="F290" s="92">
        <v>5.8939531900000004</v>
      </c>
      <c r="G290" s="148">
        <v>7.7972395599999995</v>
      </c>
      <c r="H290" s="93">
        <f t="shared" si="12"/>
        <v>-0.2440974597938349</v>
      </c>
      <c r="I290" s="148">
        <v>152.31721750999998</v>
      </c>
      <c r="J290" s="148">
        <v>124.33421333</v>
      </c>
      <c r="K290" s="93">
        <f t="shared" si="13"/>
        <v>0.22506278385120959</v>
      </c>
      <c r="L290" s="42">
        <f t="shared" si="14"/>
        <v>25.842963559403493</v>
      </c>
      <c r="M290" s="36"/>
      <c r="O290" s="68"/>
    </row>
    <row r="291" spans="1:15">
      <c r="A291" s="18" t="s">
        <v>1195</v>
      </c>
      <c r="B291" s="18" t="s">
        <v>1196</v>
      </c>
      <c r="C291" s="18" t="s">
        <v>1829</v>
      </c>
      <c r="D291" s="18" t="s">
        <v>452</v>
      </c>
      <c r="E291" s="18" t="s">
        <v>2194</v>
      </c>
      <c r="F291" s="92">
        <v>0.46787422400000001</v>
      </c>
      <c r="G291" s="148">
        <v>7.7926887769999995</v>
      </c>
      <c r="H291" s="93">
        <f t="shared" si="12"/>
        <v>-0.93995984731471327</v>
      </c>
      <c r="I291" s="148">
        <v>196.033701020508</v>
      </c>
      <c r="J291" s="148">
        <v>4.1770401699999997</v>
      </c>
      <c r="K291" s="93">
        <f t="shared" si="13"/>
        <v>45.931246299340238</v>
      </c>
      <c r="L291" s="42">
        <f t="shared" si="14"/>
        <v>418.98803346026602</v>
      </c>
      <c r="M291" s="36"/>
      <c r="O291" s="68"/>
    </row>
    <row r="292" spans="1:15">
      <c r="A292" s="18" t="s">
        <v>71</v>
      </c>
      <c r="B292" s="18" t="s">
        <v>72</v>
      </c>
      <c r="C292" s="18" t="s">
        <v>1829</v>
      </c>
      <c r="D292" s="18" t="s">
        <v>452</v>
      </c>
      <c r="E292" s="18" t="s">
        <v>2194</v>
      </c>
      <c r="F292" s="92">
        <v>10.589728235999999</v>
      </c>
      <c r="G292" s="148">
        <v>7.7234809999999996</v>
      </c>
      <c r="H292" s="93">
        <f t="shared" si="12"/>
        <v>0.37110821351149825</v>
      </c>
      <c r="I292" s="148">
        <v>18.783468579999997</v>
      </c>
      <c r="J292" s="148">
        <v>15.206533325940701</v>
      </c>
      <c r="K292" s="93">
        <f t="shared" si="13"/>
        <v>0.23522358300806356</v>
      </c>
      <c r="L292" s="42">
        <f t="shared" si="14"/>
        <v>1.7737441567334287</v>
      </c>
      <c r="M292" s="36"/>
      <c r="O292" s="68"/>
    </row>
    <row r="293" spans="1:15">
      <c r="A293" s="18" t="s">
        <v>249</v>
      </c>
      <c r="B293" s="18" t="s">
        <v>409</v>
      </c>
      <c r="C293" s="18" t="s">
        <v>1848</v>
      </c>
      <c r="D293" s="18" t="s">
        <v>453</v>
      </c>
      <c r="E293" s="18" t="s">
        <v>2194</v>
      </c>
      <c r="F293" s="92">
        <v>0.44916694000000001</v>
      </c>
      <c r="G293" s="148">
        <v>7.7175823299999999</v>
      </c>
      <c r="H293" s="93">
        <f t="shared" si="12"/>
        <v>-0.9417995272620564</v>
      </c>
      <c r="I293" s="148">
        <v>2.6507962099999998</v>
      </c>
      <c r="J293" s="148">
        <v>11.705640070000001</v>
      </c>
      <c r="K293" s="93">
        <f t="shared" si="13"/>
        <v>-0.77354538545964369</v>
      </c>
      <c r="L293" s="42">
        <f t="shared" si="14"/>
        <v>5.901583518145836</v>
      </c>
      <c r="M293" s="36"/>
      <c r="O293" s="68"/>
    </row>
    <row r="294" spans="1:15">
      <c r="A294" s="18" t="s">
        <v>37</v>
      </c>
      <c r="B294" s="18" t="s">
        <v>373</v>
      </c>
      <c r="C294" s="18" t="s">
        <v>1835</v>
      </c>
      <c r="D294" s="18" t="s">
        <v>452</v>
      </c>
      <c r="E294" s="18" t="s">
        <v>454</v>
      </c>
      <c r="F294" s="92">
        <v>2.6016173709999997</v>
      </c>
      <c r="G294" s="148">
        <v>7.658307379</v>
      </c>
      <c r="H294" s="93">
        <f t="shared" si="12"/>
        <v>-0.66028820178543013</v>
      </c>
      <c r="I294" s="148">
        <v>0.45491297999999997</v>
      </c>
      <c r="J294" s="148">
        <v>1.57651728</v>
      </c>
      <c r="K294" s="93">
        <f t="shared" si="13"/>
        <v>-0.71144434268427426</v>
      </c>
      <c r="L294" s="42">
        <f t="shared" si="14"/>
        <v>0.174857757743654</v>
      </c>
      <c r="M294" s="36"/>
      <c r="O294" s="68"/>
    </row>
    <row r="295" spans="1:15">
      <c r="A295" s="18" t="s">
        <v>140</v>
      </c>
      <c r="B295" s="18" t="s">
        <v>141</v>
      </c>
      <c r="C295" s="18" t="s">
        <v>1828</v>
      </c>
      <c r="D295" s="18" t="s">
        <v>452</v>
      </c>
      <c r="E295" s="18" t="s">
        <v>2194</v>
      </c>
      <c r="F295" s="92">
        <v>9.5128178999999999</v>
      </c>
      <c r="G295" s="148">
        <v>7.6149560699999999</v>
      </c>
      <c r="H295" s="93">
        <f t="shared" si="12"/>
        <v>0.24922820467433104</v>
      </c>
      <c r="I295" s="148">
        <v>7.1066802100000004</v>
      </c>
      <c r="J295" s="148">
        <v>6.8205157699999992</v>
      </c>
      <c r="K295" s="93">
        <f t="shared" si="13"/>
        <v>4.1956422307341423E-2</v>
      </c>
      <c r="L295" s="42">
        <f t="shared" si="14"/>
        <v>0.74706362349267719</v>
      </c>
      <c r="M295" s="36"/>
      <c r="O295" s="68"/>
    </row>
    <row r="296" spans="1:15">
      <c r="A296" s="18" t="s">
        <v>394</v>
      </c>
      <c r="B296" s="18" t="s">
        <v>1188</v>
      </c>
      <c r="C296" s="18" t="s">
        <v>1399</v>
      </c>
      <c r="D296" s="18" t="s">
        <v>452</v>
      </c>
      <c r="E296" s="18" t="s">
        <v>2194</v>
      </c>
      <c r="F296" s="92">
        <v>3.9784154030000001</v>
      </c>
      <c r="G296" s="148">
        <v>7.5946603850000001</v>
      </c>
      <c r="H296" s="93">
        <f t="shared" si="12"/>
        <v>-0.47615624645209198</v>
      </c>
      <c r="I296" s="148">
        <v>3.7236739399999998</v>
      </c>
      <c r="J296" s="148">
        <v>5.7316994800000005</v>
      </c>
      <c r="K296" s="93">
        <f t="shared" si="13"/>
        <v>-0.35033684983079405</v>
      </c>
      <c r="L296" s="42">
        <f t="shared" si="14"/>
        <v>0.93596911403271077</v>
      </c>
      <c r="M296" s="36"/>
      <c r="O296" s="68"/>
    </row>
    <row r="297" spans="1:15">
      <c r="A297" s="18" t="s">
        <v>820</v>
      </c>
      <c r="B297" s="18" t="s">
        <v>1383</v>
      </c>
      <c r="C297" s="18" t="s">
        <v>1835</v>
      </c>
      <c r="D297" s="18" t="s">
        <v>452</v>
      </c>
      <c r="E297" s="18" t="s">
        <v>454</v>
      </c>
      <c r="F297" s="92">
        <v>5.3207243699999998</v>
      </c>
      <c r="G297" s="148">
        <v>7.5908765499999999</v>
      </c>
      <c r="H297" s="93">
        <f t="shared" si="12"/>
        <v>-0.29906324586453725</v>
      </c>
      <c r="I297" s="148">
        <v>1.3112332799999999</v>
      </c>
      <c r="J297" s="148">
        <v>11.166433250000001</v>
      </c>
      <c r="K297" s="93">
        <f t="shared" si="13"/>
        <v>-0.8825736696182731</v>
      </c>
      <c r="L297" s="42">
        <f t="shared" si="14"/>
        <v>0.24643886599222578</v>
      </c>
      <c r="M297" s="36"/>
      <c r="O297" s="68"/>
    </row>
    <row r="298" spans="1:15">
      <c r="A298" s="18" t="s">
        <v>685</v>
      </c>
      <c r="B298" s="18" t="s">
        <v>686</v>
      </c>
      <c r="C298" s="18" t="s">
        <v>1848</v>
      </c>
      <c r="D298" s="18" t="s">
        <v>452</v>
      </c>
      <c r="E298" s="18" t="s">
        <v>2194</v>
      </c>
      <c r="F298" s="92">
        <v>2.25146311</v>
      </c>
      <c r="G298" s="148">
        <v>7.5405692200000001</v>
      </c>
      <c r="H298" s="93">
        <f t="shared" si="12"/>
        <v>-0.70142000632679036</v>
      </c>
      <c r="I298" s="148">
        <v>0.16967595999999999</v>
      </c>
      <c r="J298" s="148">
        <v>0.17254232</v>
      </c>
      <c r="K298" s="93">
        <f t="shared" si="13"/>
        <v>-1.6612504109136839E-2</v>
      </c>
      <c r="L298" s="42">
        <f t="shared" si="14"/>
        <v>7.536253170055271E-2</v>
      </c>
      <c r="M298" s="36"/>
      <c r="O298" s="68"/>
    </row>
    <row r="299" spans="1:15">
      <c r="A299" s="18" t="s">
        <v>1049</v>
      </c>
      <c r="B299" s="18" t="s">
        <v>224</v>
      </c>
      <c r="C299" s="18" t="s">
        <v>1399</v>
      </c>
      <c r="D299" s="18" t="s">
        <v>452</v>
      </c>
      <c r="E299" s="18" t="s">
        <v>2194</v>
      </c>
      <c r="F299" s="92">
        <v>2.8144381250000001</v>
      </c>
      <c r="G299" s="148">
        <v>7.4926845199999992</v>
      </c>
      <c r="H299" s="93">
        <f t="shared" si="12"/>
        <v>-0.62437519990498669</v>
      </c>
      <c r="I299" s="148">
        <v>5.7923225299999999</v>
      </c>
      <c r="J299" s="148">
        <v>8.4660058100000004</v>
      </c>
      <c r="K299" s="93">
        <f t="shared" si="13"/>
        <v>-0.31581401430670653</v>
      </c>
      <c r="L299" s="42">
        <f t="shared" si="14"/>
        <v>2.0580742133032324</v>
      </c>
      <c r="M299" s="36"/>
      <c r="O299" s="68"/>
    </row>
    <row r="300" spans="1:15">
      <c r="A300" s="18" t="s">
        <v>144</v>
      </c>
      <c r="B300" s="18" t="s">
        <v>145</v>
      </c>
      <c r="C300" s="18" t="s">
        <v>1828</v>
      </c>
      <c r="D300" s="18" t="s">
        <v>452</v>
      </c>
      <c r="E300" s="18" t="s">
        <v>2194</v>
      </c>
      <c r="F300" s="92">
        <v>15.516244630000001</v>
      </c>
      <c r="G300" s="148">
        <v>7.3753575599999994</v>
      </c>
      <c r="H300" s="93">
        <f t="shared" si="12"/>
        <v>1.1037955792342631</v>
      </c>
      <c r="I300" s="148">
        <v>11.833144449999999</v>
      </c>
      <c r="J300" s="148">
        <v>3.51117203</v>
      </c>
      <c r="K300" s="93">
        <f t="shared" si="13"/>
        <v>2.370140895659846</v>
      </c>
      <c r="L300" s="42">
        <f t="shared" si="14"/>
        <v>0.76262940757721209</v>
      </c>
      <c r="M300" s="36"/>
      <c r="O300" s="68"/>
    </row>
    <row r="301" spans="1:15">
      <c r="A301" s="18" t="s">
        <v>1093</v>
      </c>
      <c r="B301" s="18" t="s">
        <v>783</v>
      </c>
      <c r="C301" s="18" t="s">
        <v>1834</v>
      </c>
      <c r="D301" s="18" t="s">
        <v>453</v>
      </c>
      <c r="E301" s="18" t="s">
        <v>454</v>
      </c>
      <c r="F301" s="92">
        <v>23.433180598</v>
      </c>
      <c r="G301" s="148">
        <v>7.2780713119999998</v>
      </c>
      <c r="H301" s="93">
        <f t="shared" si="12"/>
        <v>2.2196964818637657</v>
      </c>
      <c r="I301" s="148">
        <v>102.49183243988401</v>
      </c>
      <c r="J301" s="148">
        <v>15.0642384079239</v>
      </c>
      <c r="K301" s="93">
        <f t="shared" si="13"/>
        <v>5.8036517787698143</v>
      </c>
      <c r="L301" s="42">
        <f t="shared" si="14"/>
        <v>4.3737909163142623</v>
      </c>
      <c r="M301" s="36"/>
      <c r="O301" s="68"/>
    </row>
    <row r="302" spans="1:15">
      <c r="A302" s="18" t="s">
        <v>1100</v>
      </c>
      <c r="B302" s="18" t="s">
        <v>1326</v>
      </c>
      <c r="C302" s="18" t="s">
        <v>1834</v>
      </c>
      <c r="D302" s="18" t="s">
        <v>453</v>
      </c>
      <c r="E302" s="18" t="s">
        <v>454</v>
      </c>
      <c r="F302" s="92">
        <v>7.9652068720000004</v>
      </c>
      <c r="G302" s="148">
        <v>7.2734542160000002</v>
      </c>
      <c r="H302" s="93">
        <f t="shared" si="12"/>
        <v>9.5106483859937807E-2</v>
      </c>
      <c r="I302" s="148">
        <v>67.513423709999998</v>
      </c>
      <c r="J302" s="148">
        <v>27.038913789999999</v>
      </c>
      <c r="K302" s="93">
        <f t="shared" si="13"/>
        <v>1.4968985157594972</v>
      </c>
      <c r="L302" s="42">
        <f t="shared" si="14"/>
        <v>8.4760414631952816</v>
      </c>
      <c r="M302" s="36"/>
      <c r="O302" s="68"/>
    </row>
    <row r="303" spans="1:15">
      <c r="A303" s="18" t="s">
        <v>1075</v>
      </c>
      <c r="B303" s="18" t="s">
        <v>485</v>
      </c>
      <c r="C303" s="18" t="s">
        <v>1830</v>
      </c>
      <c r="D303" s="18" t="s">
        <v>452</v>
      </c>
      <c r="E303" s="18" t="s">
        <v>2194</v>
      </c>
      <c r="F303" s="92">
        <v>5.2234591300000002</v>
      </c>
      <c r="G303" s="148">
        <v>7.2060088200000001</v>
      </c>
      <c r="H303" s="93">
        <f t="shared" si="12"/>
        <v>-0.2751245161534509</v>
      </c>
      <c r="I303" s="148">
        <v>100.10758728</v>
      </c>
      <c r="J303" s="148">
        <v>67.548050459999999</v>
      </c>
      <c r="K303" s="93">
        <f t="shared" si="13"/>
        <v>0.4820203780608121</v>
      </c>
      <c r="L303" s="42">
        <f t="shared" si="14"/>
        <v>19.164998670143707</v>
      </c>
      <c r="M303" s="36"/>
      <c r="O303" s="68"/>
    </row>
    <row r="304" spans="1:15">
      <c r="A304" s="18" t="s">
        <v>1956</v>
      </c>
      <c r="B304" s="18" t="s">
        <v>2022</v>
      </c>
      <c r="C304" s="18" t="s">
        <v>1834</v>
      </c>
      <c r="D304" s="18" t="s">
        <v>453</v>
      </c>
      <c r="E304" s="18" t="s">
        <v>454</v>
      </c>
      <c r="F304" s="92">
        <v>1.01139534</v>
      </c>
      <c r="G304" s="148">
        <v>7.1918186999999998</v>
      </c>
      <c r="H304" s="93">
        <f t="shared" si="12"/>
        <v>-0.85936862674249559</v>
      </c>
      <c r="I304" s="148">
        <v>1.9594524099999999</v>
      </c>
      <c r="J304" s="148">
        <v>5.4550407999999999</v>
      </c>
      <c r="K304" s="93">
        <f t="shared" si="13"/>
        <v>-0.64079967834521057</v>
      </c>
      <c r="L304" s="42">
        <f t="shared" si="14"/>
        <v>1.9373753590757101</v>
      </c>
      <c r="M304" s="36"/>
      <c r="O304" s="68"/>
    </row>
    <row r="305" spans="1:15">
      <c r="A305" s="18" t="s">
        <v>580</v>
      </c>
      <c r="B305" s="18" t="s">
        <v>581</v>
      </c>
      <c r="C305" s="18" t="s">
        <v>1829</v>
      </c>
      <c r="D305" s="18" t="s">
        <v>452</v>
      </c>
      <c r="E305" s="18" t="s">
        <v>2194</v>
      </c>
      <c r="F305" s="92">
        <v>6.5729171260000001</v>
      </c>
      <c r="G305" s="148">
        <v>7.1866318289999995</v>
      </c>
      <c r="H305" s="93">
        <f t="shared" si="12"/>
        <v>-8.5396708444628433E-2</v>
      </c>
      <c r="I305" s="148">
        <v>13.105299539999999</v>
      </c>
      <c r="J305" s="148">
        <v>1.2123323100000001</v>
      </c>
      <c r="K305" s="93">
        <f t="shared" si="13"/>
        <v>9.8099894986713654</v>
      </c>
      <c r="L305" s="42">
        <f t="shared" si="14"/>
        <v>1.9938330711884893</v>
      </c>
      <c r="M305" s="36"/>
      <c r="O305" s="68"/>
    </row>
    <row r="306" spans="1:15">
      <c r="A306" s="18" t="s">
        <v>1015</v>
      </c>
      <c r="B306" s="18" t="s">
        <v>2053</v>
      </c>
      <c r="C306" s="18" t="s">
        <v>1828</v>
      </c>
      <c r="D306" s="18" t="s">
        <v>452</v>
      </c>
      <c r="E306" s="18" t="s">
        <v>2194</v>
      </c>
      <c r="F306" s="92">
        <v>1.4039003600000002</v>
      </c>
      <c r="G306" s="148">
        <v>7.1577743800000002</v>
      </c>
      <c r="H306" s="93">
        <f t="shared" si="12"/>
        <v>-0.80386356352293964</v>
      </c>
      <c r="I306" s="148">
        <v>3.0700395499999997</v>
      </c>
      <c r="J306" s="148">
        <v>14.18390065</v>
      </c>
      <c r="K306" s="93">
        <f t="shared" si="13"/>
        <v>-0.78355463523357383</v>
      </c>
      <c r="L306" s="42">
        <f t="shared" si="14"/>
        <v>2.1867930498999226</v>
      </c>
      <c r="M306" s="36"/>
      <c r="O306" s="68"/>
    </row>
    <row r="307" spans="1:15">
      <c r="A307" s="18" t="s">
        <v>1959</v>
      </c>
      <c r="B307" s="18" t="s">
        <v>786</v>
      </c>
      <c r="C307" s="18" t="s">
        <v>1834</v>
      </c>
      <c r="D307" s="18" t="s">
        <v>453</v>
      </c>
      <c r="E307" s="18" t="s">
        <v>454</v>
      </c>
      <c r="F307" s="92">
        <v>6.3635168550000003</v>
      </c>
      <c r="G307" s="148">
        <v>7.1555601270000002</v>
      </c>
      <c r="H307" s="93">
        <f t="shared" si="12"/>
        <v>-0.11068920642723568</v>
      </c>
      <c r="I307" s="148">
        <v>14.230789199999998</v>
      </c>
      <c r="J307" s="148">
        <v>50.62913588</v>
      </c>
      <c r="K307" s="93">
        <f t="shared" si="13"/>
        <v>-0.71892095425587588</v>
      </c>
      <c r="L307" s="42">
        <f t="shared" si="14"/>
        <v>2.2363088720065938</v>
      </c>
      <c r="M307" s="36"/>
      <c r="O307" s="68"/>
    </row>
    <row r="308" spans="1:15">
      <c r="A308" s="18" t="s">
        <v>67</v>
      </c>
      <c r="B308" s="18" t="s">
        <v>68</v>
      </c>
      <c r="C308" s="18" t="s">
        <v>1834</v>
      </c>
      <c r="D308" s="18" t="s">
        <v>1695</v>
      </c>
      <c r="E308" s="18" t="s">
        <v>454</v>
      </c>
      <c r="F308" s="92">
        <v>9.0874639399999992</v>
      </c>
      <c r="G308" s="148">
        <v>7.12410649</v>
      </c>
      <c r="H308" s="93">
        <f t="shared" si="12"/>
        <v>0.27559350112971148</v>
      </c>
      <c r="I308" s="148">
        <v>42.585320588305649</v>
      </c>
      <c r="J308" s="148">
        <v>104.64187285999999</v>
      </c>
      <c r="K308" s="93">
        <f t="shared" si="13"/>
        <v>-0.59303747702145571</v>
      </c>
      <c r="L308" s="42">
        <f t="shared" si="14"/>
        <v>4.6861611632767204</v>
      </c>
      <c r="M308" s="36"/>
      <c r="O308" s="68"/>
    </row>
    <row r="309" spans="1:15">
      <c r="A309" s="18" t="s">
        <v>1960</v>
      </c>
      <c r="B309" s="18" t="s">
        <v>1895</v>
      </c>
      <c r="C309" s="18" t="s">
        <v>1834</v>
      </c>
      <c r="D309" s="18" t="s">
        <v>453</v>
      </c>
      <c r="E309" s="18" t="s">
        <v>454</v>
      </c>
      <c r="F309" s="92">
        <v>4.2759918200000007</v>
      </c>
      <c r="G309" s="148">
        <v>7.0797942899999997</v>
      </c>
      <c r="H309" s="93">
        <f t="shared" si="12"/>
        <v>-0.39602880467308033</v>
      </c>
      <c r="I309" s="148">
        <v>25.77257827</v>
      </c>
      <c r="J309" s="148">
        <v>95.498926230000009</v>
      </c>
      <c r="K309" s="93">
        <f t="shared" si="13"/>
        <v>-0.73012703611002694</v>
      </c>
      <c r="L309" s="42">
        <f t="shared" si="14"/>
        <v>6.0272749235521212</v>
      </c>
      <c r="M309" s="36"/>
      <c r="O309" s="68"/>
    </row>
    <row r="310" spans="1:15">
      <c r="A310" s="18" t="s">
        <v>1016</v>
      </c>
      <c r="B310" s="18" t="s">
        <v>132</v>
      </c>
      <c r="C310" s="18" t="s">
        <v>1027</v>
      </c>
      <c r="D310" s="18" t="s">
        <v>452</v>
      </c>
      <c r="E310" s="18" t="s">
        <v>2194</v>
      </c>
      <c r="F310" s="92">
        <v>4.8946837040000002</v>
      </c>
      <c r="G310" s="148">
        <v>7.0712574869999996</v>
      </c>
      <c r="H310" s="93">
        <f t="shared" si="12"/>
        <v>-0.30780575972540591</v>
      </c>
      <c r="I310" s="148">
        <v>4.3445777199999993</v>
      </c>
      <c r="J310" s="148">
        <v>0.67148543999999999</v>
      </c>
      <c r="K310" s="93">
        <f t="shared" si="13"/>
        <v>5.4700996644096991</v>
      </c>
      <c r="L310" s="42">
        <f t="shared" si="14"/>
        <v>0.88761153584848662</v>
      </c>
      <c r="M310" s="36"/>
      <c r="O310" s="68"/>
    </row>
    <row r="311" spans="1:15">
      <c r="A311" s="18" t="s">
        <v>1985</v>
      </c>
      <c r="B311" s="18" t="s">
        <v>874</v>
      </c>
      <c r="C311" s="18" t="s">
        <v>1831</v>
      </c>
      <c r="D311" s="18" t="s">
        <v>452</v>
      </c>
      <c r="E311" s="18" t="s">
        <v>2194</v>
      </c>
      <c r="F311" s="92">
        <v>5.6974541299999997</v>
      </c>
      <c r="G311" s="148">
        <v>7.0686115799999998</v>
      </c>
      <c r="H311" s="93">
        <f t="shared" si="12"/>
        <v>-0.19397832721203223</v>
      </c>
      <c r="I311" s="148">
        <v>0</v>
      </c>
      <c r="J311" s="148">
        <v>6.28E-3</v>
      </c>
      <c r="K311" s="93">
        <f t="shared" si="13"/>
        <v>-1</v>
      </c>
      <c r="L311" s="42">
        <f t="shared" si="14"/>
        <v>0</v>
      </c>
      <c r="M311" s="36"/>
      <c r="O311" s="68"/>
    </row>
    <row r="312" spans="1:15">
      <c r="A312" s="18" t="s">
        <v>473</v>
      </c>
      <c r="B312" s="18" t="s">
        <v>474</v>
      </c>
      <c r="C312" s="18" t="s">
        <v>1835</v>
      </c>
      <c r="D312" s="18" t="s">
        <v>452</v>
      </c>
      <c r="E312" s="18" t="s">
        <v>454</v>
      </c>
      <c r="F312" s="92">
        <v>2.7004102400000001</v>
      </c>
      <c r="G312" s="148">
        <v>7.0233101480000002</v>
      </c>
      <c r="H312" s="93">
        <f t="shared" si="12"/>
        <v>-0.61550747680294526</v>
      </c>
      <c r="I312" s="148">
        <v>0.10641776</v>
      </c>
      <c r="J312" s="148">
        <v>1.2891439099999999</v>
      </c>
      <c r="K312" s="93">
        <f t="shared" si="13"/>
        <v>-0.91745082983016224</v>
      </c>
      <c r="L312" s="42">
        <f t="shared" si="14"/>
        <v>3.9407997504853187E-2</v>
      </c>
      <c r="M312" s="36"/>
      <c r="O312" s="68"/>
    </row>
    <row r="313" spans="1:15">
      <c r="A313" s="18" t="s">
        <v>1691</v>
      </c>
      <c r="B313" s="18" t="s">
        <v>1692</v>
      </c>
      <c r="C313" s="18" t="s">
        <v>1834</v>
      </c>
      <c r="D313" s="18" t="s">
        <v>452</v>
      </c>
      <c r="E313" s="18" t="s">
        <v>2194</v>
      </c>
      <c r="F313" s="92">
        <v>1.1789835</v>
      </c>
      <c r="G313" s="148">
        <v>7.0109322599999997</v>
      </c>
      <c r="H313" s="93">
        <f t="shared" si="12"/>
        <v>-0.83183641543271736</v>
      </c>
      <c r="I313" s="148">
        <v>0</v>
      </c>
      <c r="J313" s="148">
        <v>9.3058100000000005E-2</v>
      </c>
      <c r="K313" s="93">
        <f t="shared" si="13"/>
        <v>-1</v>
      </c>
      <c r="L313" s="42">
        <f t="shared" si="14"/>
        <v>0</v>
      </c>
      <c r="M313" s="36"/>
      <c r="O313" s="68"/>
    </row>
    <row r="314" spans="1:15">
      <c r="A314" s="18" t="s">
        <v>1939</v>
      </c>
      <c r="B314" s="18" t="s">
        <v>897</v>
      </c>
      <c r="C314" s="18" t="s">
        <v>1834</v>
      </c>
      <c r="D314" s="18" t="s">
        <v>453</v>
      </c>
      <c r="E314" s="18" t="s">
        <v>2194</v>
      </c>
      <c r="F314" s="92">
        <v>4.3789347010000004</v>
      </c>
      <c r="G314" s="148">
        <v>6.9798937510000005</v>
      </c>
      <c r="H314" s="93">
        <f t="shared" si="12"/>
        <v>-0.37263590862358964</v>
      </c>
      <c r="I314" s="148">
        <v>4.4111203799999998</v>
      </c>
      <c r="J314" s="148">
        <v>33.654650619999998</v>
      </c>
      <c r="K314" s="93">
        <f t="shared" si="13"/>
        <v>-0.86892984182760769</v>
      </c>
      <c r="L314" s="42">
        <f t="shared" si="14"/>
        <v>1.0073501162263618</v>
      </c>
      <c r="M314" s="36"/>
      <c r="O314" s="68"/>
    </row>
    <row r="315" spans="1:15">
      <c r="A315" s="18" t="s">
        <v>1378</v>
      </c>
      <c r="B315" s="18" t="s">
        <v>1379</v>
      </c>
      <c r="C315" s="18" t="s">
        <v>1399</v>
      </c>
      <c r="D315" s="18" t="s">
        <v>452</v>
      </c>
      <c r="E315" s="18" t="s">
        <v>2194</v>
      </c>
      <c r="F315" s="92">
        <v>2.1505610499999999</v>
      </c>
      <c r="G315" s="148">
        <v>6.9582888049999996</v>
      </c>
      <c r="H315" s="93">
        <f t="shared" si="12"/>
        <v>-0.6909353563400995</v>
      </c>
      <c r="I315" s="148">
        <v>33.316373239999997</v>
      </c>
      <c r="J315" s="148">
        <v>4.1078080999999997</v>
      </c>
      <c r="K315" s="93">
        <f t="shared" si="13"/>
        <v>7.1104989398117215</v>
      </c>
      <c r="L315" s="42">
        <f t="shared" si="14"/>
        <v>15.4919448764312</v>
      </c>
      <c r="M315" s="36"/>
      <c r="O315" s="68"/>
    </row>
    <row r="316" spans="1:15">
      <c r="A316" s="18" t="s">
        <v>276</v>
      </c>
      <c r="B316" s="18" t="s">
        <v>414</v>
      </c>
      <c r="C316" s="18" t="s">
        <v>1848</v>
      </c>
      <c r="D316" s="18" t="s">
        <v>453</v>
      </c>
      <c r="E316" s="18" t="s">
        <v>2194</v>
      </c>
      <c r="F316" s="92">
        <v>2.4973760999999999</v>
      </c>
      <c r="G316" s="148">
        <v>6.9155400399999998</v>
      </c>
      <c r="H316" s="93">
        <f t="shared" si="12"/>
        <v>-0.63887475373506764</v>
      </c>
      <c r="I316" s="148">
        <v>8.5511553035567491</v>
      </c>
      <c r="J316" s="148">
        <v>3.5350965305786799</v>
      </c>
      <c r="K316" s="93">
        <f t="shared" si="13"/>
        <v>1.4189312030347763</v>
      </c>
      <c r="L316" s="42">
        <f t="shared" si="14"/>
        <v>3.4240558735052962</v>
      </c>
      <c r="M316" s="36"/>
      <c r="O316" s="68"/>
    </row>
    <row r="317" spans="1:15">
      <c r="A317" s="18" t="s">
        <v>1024</v>
      </c>
      <c r="B317" s="18" t="s">
        <v>725</v>
      </c>
      <c r="C317" s="18" t="s">
        <v>1834</v>
      </c>
      <c r="D317" s="18" t="s">
        <v>453</v>
      </c>
      <c r="E317" s="18" t="s">
        <v>2194</v>
      </c>
      <c r="F317" s="92">
        <v>4.5052998200000003</v>
      </c>
      <c r="G317" s="148">
        <v>6.9126610300000007</v>
      </c>
      <c r="H317" s="93">
        <f t="shared" si="12"/>
        <v>-0.3482539067881939</v>
      </c>
      <c r="I317" s="148">
        <v>10.84760631</v>
      </c>
      <c r="J317" s="148">
        <v>1.3471272400000001</v>
      </c>
      <c r="K317" s="93">
        <f t="shared" si="13"/>
        <v>7.0523992002418421</v>
      </c>
      <c r="L317" s="42">
        <f t="shared" si="14"/>
        <v>2.407743489533178</v>
      </c>
      <c r="M317" s="36"/>
      <c r="O317" s="68"/>
    </row>
    <row r="318" spans="1:15">
      <c r="A318" s="18" t="s">
        <v>1992</v>
      </c>
      <c r="B318" s="18" t="s">
        <v>809</v>
      </c>
      <c r="C318" s="18" t="s">
        <v>1834</v>
      </c>
      <c r="D318" s="18" t="s">
        <v>453</v>
      </c>
      <c r="E318" s="18" t="s">
        <v>454</v>
      </c>
      <c r="F318" s="92">
        <v>5.6333242600000002</v>
      </c>
      <c r="G318" s="148">
        <v>6.9092015659999992</v>
      </c>
      <c r="H318" s="93">
        <f t="shared" si="12"/>
        <v>-0.18466349458938325</v>
      </c>
      <c r="I318" s="148">
        <v>57.139014409999994</v>
      </c>
      <c r="J318" s="148">
        <v>25.430992190000001</v>
      </c>
      <c r="K318" s="93">
        <f t="shared" si="13"/>
        <v>1.2468259981011771</v>
      </c>
      <c r="L318" s="42">
        <f t="shared" si="14"/>
        <v>10.143036646358432</v>
      </c>
      <c r="M318" s="36"/>
      <c r="O318" s="68"/>
    </row>
    <row r="319" spans="1:15">
      <c r="A319" s="18" t="s">
        <v>1052</v>
      </c>
      <c r="B319" s="18" t="s">
        <v>225</v>
      </c>
      <c r="C319" s="18" t="s">
        <v>1399</v>
      </c>
      <c r="D319" s="18" t="s">
        <v>452</v>
      </c>
      <c r="E319" s="18" t="s">
        <v>2194</v>
      </c>
      <c r="F319" s="92">
        <v>2.5437977200000002</v>
      </c>
      <c r="G319" s="148">
        <v>6.8919952899999997</v>
      </c>
      <c r="H319" s="93">
        <f t="shared" si="12"/>
        <v>-0.63090547614114811</v>
      </c>
      <c r="I319" s="148">
        <v>5.1951923600000001</v>
      </c>
      <c r="J319" s="148">
        <v>22.502404739999999</v>
      </c>
      <c r="K319" s="93">
        <f t="shared" si="13"/>
        <v>-0.76912723684304329</v>
      </c>
      <c r="L319" s="42">
        <f t="shared" si="14"/>
        <v>2.0422977499956247</v>
      </c>
      <c r="M319" s="36"/>
      <c r="O319" s="68"/>
    </row>
    <row r="320" spans="1:15">
      <c r="A320" s="18" t="s">
        <v>1951</v>
      </c>
      <c r="B320" s="18" t="s">
        <v>1898</v>
      </c>
      <c r="C320" s="18" t="s">
        <v>1834</v>
      </c>
      <c r="D320" s="18" t="s">
        <v>453</v>
      </c>
      <c r="E320" s="18" t="s">
        <v>454</v>
      </c>
      <c r="F320" s="92">
        <v>4.0363546750000001</v>
      </c>
      <c r="G320" s="148">
        <v>6.8722218710000007</v>
      </c>
      <c r="H320" s="93">
        <f t="shared" si="12"/>
        <v>-0.41265652495403848</v>
      </c>
      <c r="I320" s="148">
        <v>5.2636173499999996</v>
      </c>
      <c r="J320" s="148">
        <v>14.22249549</v>
      </c>
      <c r="K320" s="93">
        <f t="shared" si="13"/>
        <v>-0.62990901605833449</v>
      </c>
      <c r="L320" s="42">
        <f t="shared" si="14"/>
        <v>1.3040522386700319</v>
      </c>
      <c r="M320" s="36"/>
      <c r="O320" s="68"/>
    </row>
    <row r="321" spans="1:15">
      <c r="A321" s="18" t="s">
        <v>1395</v>
      </c>
      <c r="B321" s="18" t="s">
        <v>898</v>
      </c>
      <c r="C321" s="18" t="s">
        <v>1834</v>
      </c>
      <c r="D321" s="18" t="s">
        <v>453</v>
      </c>
      <c r="E321" s="18" t="s">
        <v>2194</v>
      </c>
      <c r="F321" s="92">
        <v>6.442356974</v>
      </c>
      <c r="G321" s="148">
        <v>6.8721936780000004</v>
      </c>
      <c r="H321" s="93">
        <f t="shared" si="12"/>
        <v>-6.254723369861348E-2</v>
      </c>
      <c r="I321" s="148">
        <v>16.46358553</v>
      </c>
      <c r="J321" s="148">
        <v>9.6883964600000017</v>
      </c>
      <c r="K321" s="93">
        <f t="shared" si="13"/>
        <v>0.69930964303250631</v>
      </c>
      <c r="L321" s="42">
        <f t="shared" si="14"/>
        <v>2.5555220855416074</v>
      </c>
      <c r="M321" s="36"/>
      <c r="O321" s="68"/>
    </row>
    <row r="322" spans="1:15">
      <c r="A322" s="18" t="s">
        <v>662</v>
      </c>
      <c r="B322" s="18" t="s">
        <v>663</v>
      </c>
      <c r="C322" s="18" t="s">
        <v>1829</v>
      </c>
      <c r="D322" s="18" t="s">
        <v>452</v>
      </c>
      <c r="E322" s="18" t="s">
        <v>2194</v>
      </c>
      <c r="F322" s="92">
        <v>0.88133099999999998</v>
      </c>
      <c r="G322" s="148">
        <v>6.821368476</v>
      </c>
      <c r="H322" s="93">
        <f t="shared" si="12"/>
        <v>-0.87079850573959816</v>
      </c>
      <c r="I322" s="148">
        <v>0</v>
      </c>
      <c r="J322" s="148">
        <v>0</v>
      </c>
      <c r="K322" s="93" t="str">
        <f t="shared" si="13"/>
        <v/>
      </c>
      <c r="L322" s="42">
        <f t="shared" si="14"/>
        <v>0</v>
      </c>
      <c r="M322" s="36"/>
      <c r="O322" s="68"/>
    </row>
    <row r="323" spans="1:15">
      <c r="A323" s="18" t="s">
        <v>2046</v>
      </c>
      <c r="B323" s="18" t="s">
        <v>2047</v>
      </c>
      <c r="C323" s="18" t="s">
        <v>1399</v>
      </c>
      <c r="D323" s="18" t="s">
        <v>452</v>
      </c>
      <c r="E323" s="18" t="s">
        <v>2194</v>
      </c>
      <c r="F323" s="92">
        <v>4.8689396980000001</v>
      </c>
      <c r="G323" s="148">
        <v>6.8189210429999996</v>
      </c>
      <c r="H323" s="93">
        <f t="shared" si="12"/>
        <v>-0.28596625957441801</v>
      </c>
      <c r="I323" s="148">
        <v>5.1205979500000005</v>
      </c>
      <c r="J323" s="148">
        <v>39.660313619999997</v>
      </c>
      <c r="K323" s="93">
        <f t="shared" si="13"/>
        <v>-0.87088861679051943</v>
      </c>
      <c r="L323" s="42">
        <f t="shared" si="14"/>
        <v>1.051686458984771</v>
      </c>
      <c r="M323" s="36"/>
      <c r="O323" s="68"/>
    </row>
    <row r="324" spans="1:15">
      <c r="A324" s="18" t="s">
        <v>1116</v>
      </c>
      <c r="B324" s="18" t="s">
        <v>1263</v>
      </c>
      <c r="C324" s="18" t="s">
        <v>1835</v>
      </c>
      <c r="D324" s="18" t="s">
        <v>452</v>
      </c>
      <c r="E324" s="18" t="s">
        <v>454</v>
      </c>
      <c r="F324" s="92">
        <v>6.6939044699999997</v>
      </c>
      <c r="G324" s="148">
        <v>6.8064601199999997</v>
      </c>
      <c r="H324" s="93">
        <f t="shared" si="12"/>
        <v>-1.6536591416919988E-2</v>
      </c>
      <c r="I324" s="148">
        <v>1.16658164</v>
      </c>
      <c r="J324" s="148">
        <v>16.259616310000002</v>
      </c>
      <c r="K324" s="93">
        <f t="shared" si="13"/>
        <v>-0.92825281865461196</v>
      </c>
      <c r="L324" s="42">
        <f t="shared" si="14"/>
        <v>0.17427521489561981</v>
      </c>
      <c r="M324" s="36"/>
      <c r="O324" s="68"/>
    </row>
    <row r="325" spans="1:15">
      <c r="A325" s="18" t="s">
        <v>1112</v>
      </c>
      <c r="B325" s="18" t="s">
        <v>1259</v>
      </c>
      <c r="C325" s="18" t="s">
        <v>1835</v>
      </c>
      <c r="D325" s="18" t="s">
        <v>452</v>
      </c>
      <c r="E325" s="18" t="s">
        <v>454</v>
      </c>
      <c r="F325" s="92">
        <v>3.28894069</v>
      </c>
      <c r="G325" s="148">
        <v>6.78459068</v>
      </c>
      <c r="H325" s="93">
        <f t="shared" si="12"/>
        <v>-0.51523373404156492</v>
      </c>
      <c r="I325" s="148">
        <v>4.517322E-2</v>
      </c>
      <c r="J325" s="148">
        <v>0.53149875000000002</v>
      </c>
      <c r="K325" s="93">
        <f t="shared" si="13"/>
        <v>-0.91500785279363306</v>
      </c>
      <c r="L325" s="42">
        <f t="shared" si="14"/>
        <v>1.3734884346607053E-2</v>
      </c>
      <c r="M325" s="36"/>
      <c r="O325" s="68"/>
    </row>
    <row r="326" spans="1:15">
      <c r="A326" s="18" t="s">
        <v>73</v>
      </c>
      <c r="B326" s="18" t="s">
        <v>85</v>
      </c>
      <c r="C326" s="18" t="s">
        <v>1832</v>
      </c>
      <c r="D326" s="18" t="s">
        <v>453</v>
      </c>
      <c r="E326" s="18" t="s">
        <v>454</v>
      </c>
      <c r="F326" s="92">
        <v>0</v>
      </c>
      <c r="G326" s="148">
        <v>6.7046099999999997</v>
      </c>
      <c r="H326" s="93">
        <f t="shared" si="12"/>
        <v>-1</v>
      </c>
      <c r="I326" s="148">
        <v>25.511544350000001</v>
      </c>
      <c r="J326" s="148">
        <v>0</v>
      </c>
      <c r="K326" s="93" t="str">
        <f t="shared" si="13"/>
        <v/>
      </c>
      <c r="L326" s="42" t="str">
        <f t="shared" si="14"/>
        <v/>
      </c>
      <c r="M326" s="36"/>
      <c r="O326" s="68"/>
    </row>
    <row r="327" spans="1:15">
      <c r="A327" s="18" t="s">
        <v>358</v>
      </c>
      <c r="B327" s="18" t="s">
        <v>359</v>
      </c>
      <c r="C327" s="18" t="s">
        <v>1399</v>
      </c>
      <c r="D327" s="18" t="s">
        <v>452</v>
      </c>
      <c r="E327" s="18" t="s">
        <v>2194</v>
      </c>
      <c r="F327" s="92">
        <v>4.6168193979999996</v>
      </c>
      <c r="G327" s="148">
        <v>6.667676546</v>
      </c>
      <c r="H327" s="93">
        <f t="shared" ref="H327:H390" si="15">IF(ISERROR(F327/G327-1),"",((F327/G327-1)))</f>
        <v>-0.30758197909740059</v>
      </c>
      <c r="I327" s="148">
        <v>21.821971440000002</v>
      </c>
      <c r="J327" s="148">
        <v>3.3378503399999997</v>
      </c>
      <c r="K327" s="93">
        <f t="shared" ref="K327:K390" si="16">IF(ISERROR(I327/J327-1),"",((I327/J327-1)))</f>
        <v>5.5377321381041922</v>
      </c>
      <c r="L327" s="42">
        <f t="shared" ref="L327:L390" si="17">IF(ISERROR(I327/F327),"",(I327/F327))</f>
        <v>4.7266244483059596</v>
      </c>
      <c r="M327" s="36"/>
      <c r="O327" s="68"/>
    </row>
    <row r="328" spans="1:15">
      <c r="A328" s="18" t="s">
        <v>1001</v>
      </c>
      <c r="B328" s="18" t="s">
        <v>2048</v>
      </c>
      <c r="C328" s="18" t="s">
        <v>1828</v>
      </c>
      <c r="D328" s="18" t="s">
        <v>452</v>
      </c>
      <c r="E328" s="18" t="s">
        <v>2194</v>
      </c>
      <c r="F328" s="92">
        <v>7.4508267799999999</v>
      </c>
      <c r="G328" s="148">
        <v>6.55971247</v>
      </c>
      <c r="H328" s="93">
        <f t="shared" si="15"/>
        <v>0.13584655029856818</v>
      </c>
      <c r="I328" s="148">
        <v>6.0352373200000002</v>
      </c>
      <c r="J328" s="148">
        <v>5.8397633099999995</v>
      </c>
      <c r="K328" s="93">
        <f t="shared" si="16"/>
        <v>3.3472933682992201E-2</v>
      </c>
      <c r="L328" s="42">
        <f t="shared" si="17"/>
        <v>0.81000907660344246</v>
      </c>
      <c r="M328" s="36"/>
      <c r="O328" s="68"/>
    </row>
    <row r="329" spans="1:15">
      <c r="A329" s="18" t="s">
        <v>156</v>
      </c>
      <c r="B329" s="18" t="s">
        <v>157</v>
      </c>
      <c r="C329" s="18" t="s">
        <v>1828</v>
      </c>
      <c r="D329" s="18" t="s">
        <v>452</v>
      </c>
      <c r="E329" s="18" t="s">
        <v>2194</v>
      </c>
      <c r="F329" s="92">
        <v>10.620219000000001</v>
      </c>
      <c r="G329" s="148">
        <v>6.5514650000000003</v>
      </c>
      <c r="H329" s="93">
        <f t="shared" si="15"/>
        <v>0.62104491132899287</v>
      </c>
      <c r="I329" s="148">
        <v>8.7027420000000006</v>
      </c>
      <c r="J329" s="148">
        <v>6.1952160000000003</v>
      </c>
      <c r="K329" s="93">
        <f t="shared" si="16"/>
        <v>0.40475198927688716</v>
      </c>
      <c r="L329" s="42">
        <f t="shared" si="17"/>
        <v>0.81945033336883166</v>
      </c>
      <c r="M329" s="36"/>
      <c r="O329" s="68"/>
    </row>
    <row r="330" spans="1:15">
      <c r="A330" s="18" t="s">
        <v>1347</v>
      </c>
      <c r="B330" s="18" t="s">
        <v>1341</v>
      </c>
      <c r="C330" s="18" t="s">
        <v>1829</v>
      </c>
      <c r="D330" s="18" t="s">
        <v>452</v>
      </c>
      <c r="E330" s="18" t="s">
        <v>2194</v>
      </c>
      <c r="F330" s="92">
        <v>1.7947243500000001</v>
      </c>
      <c r="G330" s="148">
        <v>6.5141499000000005</v>
      </c>
      <c r="H330" s="93">
        <f t="shared" si="15"/>
        <v>-0.72448832502303939</v>
      </c>
      <c r="I330" s="148">
        <v>1.8806E-2</v>
      </c>
      <c r="J330" s="148">
        <v>0.98688577</v>
      </c>
      <c r="K330" s="93">
        <f t="shared" si="16"/>
        <v>-0.98094409649862513</v>
      </c>
      <c r="L330" s="42">
        <f t="shared" si="17"/>
        <v>1.0478489356875332E-2</v>
      </c>
      <c r="M330" s="36"/>
      <c r="O330" s="68"/>
    </row>
    <row r="331" spans="1:15">
      <c r="A331" s="18" t="s">
        <v>1042</v>
      </c>
      <c r="B331" s="18" t="s">
        <v>1292</v>
      </c>
      <c r="C331" s="18" t="s">
        <v>1399</v>
      </c>
      <c r="D331" s="18" t="s">
        <v>452</v>
      </c>
      <c r="E331" s="18" t="s">
        <v>2194</v>
      </c>
      <c r="F331" s="92">
        <v>5.0607892450000005</v>
      </c>
      <c r="G331" s="148">
        <v>6.4809062649999998</v>
      </c>
      <c r="H331" s="93">
        <f t="shared" si="15"/>
        <v>-0.21912321547825986</v>
      </c>
      <c r="I331" s="148">
        <v>5.0985524699999996</v>
      </c>
      <c r="J331" s="148">
        <v>12.024161130000001</v>
      </c>
      <c r="K331" s="93">
        <f t="shared" si="16"/>
        <v>-0.57597437235939641</v>
      </c>
      <c r="L331" s="42">
        <f t="shared" si="17"/>
        <v>1.0074619240541005</v>
      </c>
      <c r="M331" s="36"/>
      <c r="O331" s="68"/>
    </row>
    <row r="332" spans="1:15">
      <c r="A332" s="18" t="s">
        <v>1125</v>
      </c>
      <c r="B332" s="18" t="s">
        <v>1272</v>
      </c>
      <c r="C332" s="18" t="s">
        <v>1835</v>
      </c>
      <c r="D332" s="18" t="s">
        <v>452</v>
      </c>
      <c r="E332" s="18" t="s">
        <v>454</v>
      </c>
      <c r="F332" s="92">
        <v>2.4267316800000001</v>
      </c>
      <c r="G332" s="148">
        <v>6.4774789779999997</v>
      </c>
      <c r="H332" s="93">
        <f t="shared" si="15"/>
        <v>-0.62535861741240528</v>
      </c>
      <c r="I332" s="148">
        <v>3.22166518</v>
      </c>
      <c r="J332" s="148">
        <v>2.1092096200000001</v>
      </c>
      <c r="K332" s="93">
        <f t="shared" si="16"/>
        <v>0.52742769113673948</v>
      </c>
      <c r="L332" s="42">
        <f t="shared" si="17"/>
        <v>1.3275737101680727</v>
      </c>
      <c r="M332" s="36"/>
      <c r="O332" s="68"/>
    </row>
    <row r="333" spans="1:15">
      <c r="A333" s="18" t="s">
        <v>823</v>
      </c>
      <c r="B333" s="18" t="s">
        <v>824</v>
      </c>
      <c r="C333" s="18" t="s">
        <v>1834</v>
      </c>
      <c r="D333" s="18" t="s">
        <v>1695</v>
      </c>
      <c r="E333" s="18" t="s">
        <v>2194</v>
      </c>
      <c r="F333" s="92">
        <v>1.8138773700000002</v>
      </c>
      <c r="G333" s="148">
        <v>6.3953023600000005</v>
      </c>
      <c r="H333" s="93">
        <f t="shared" si="15"/>
        <v>-0.71637347729717038</v>
      </c>
      <c r="I333" s="148">
        <v>0</v>
      </c>
      <c r="J333" s="148">
        <v>1.8399600000000001E-3</v>
      </c>
      <c r="K333" s="93">
        <f t="shared" si="16"/>
        <v>-1</v>
      </c>
      <c r="L333" s="42">
        <f t="shared" si="17"/>
        <v>0</v>
      </c>
      <c r="M333" s="36"/>
      <c r="O333" s="68"/>
    </row>
    <row r="334" spans="1:15">
      <c r="A334" s="18" t="s">
        <v>1023</v>
      </c>
      <c r="B334" s="18" t="s">
        <v>126</v>
      </c>
      <c r="C334" s="18" t="s">
        <v>1027</v>
      </c>
      <c r="D334" s="18" t="s">
        <v>452</v>
      </c>
      <c r="E334" s="18" t="s">
        <v>2194</v>
      </c>
      <c r="F334" s="92">
        <v>3.7002269240000003</v>
      </c>
      <c r="G334" s="148">
        <v>6.2868511789999992</v>
      </c>
      <c r="H334" s="93">
        <f t="shared" si="15"/>
        <v>-0.41143398839153578</v>
      </c>
      <c r="I334" s="148">
        <v>6.320286E-2</v>
      </c>
      <c r="J334" s="148">
        <v>10.318106609999999</v>
      </c>
      <c r="K334" s="93">
        <f t="shared" si="16"/>
        <v>-0.99387456803957175</v>
      </c>
      <c r="L334" s="42">
        <f t="shared" si="17"/>
        <v>1.7080806474343679E-2</v>
      </c>
      <c r="M334" s="36"/>
      <c r="O334" s="68"/>
    </row>
    <row r="335" spans="1:15">
      <c r="A335" s="18" t="s">
        <v>557</v>
      </c>
      <c r="B335" s="18" t="s">
        <v>957</v>
      </c>
      <c r="C335" s="18" t="s">
        <v>1829</v>
      </c>
      <c r="D335" s="18" t="s">
        <v>452</v>
      </c>
      <c r="E335" s="18" t="s">
        <v>2194</v>
      </c>
      <c r="F335" s="92">
        <v>0.52212234000000002</v>
      </c>
      <c r="G335" s="148">
        <v>6.2609793060000003</v>
      </c>
      <c r="H335" s="93">
        <f t="shared" si="15"/>
        <v>-0.91660692130069155</v>
      </c>
      <c r="I335" s="148">
        <v>0</v>
      </c>
      <c r="J335" s="148">
        <v>9.7287013699999996</v>
      </c>
      <c r="K335" s="93">
        <f t="shared" si="16"/>
        <v>-1</v>
      </c>
      <c r="L335" s="42">
        <f t="shared" si="17"/>
        <v>0</v>
      </c>
      <c r="M335" s="36"/>
      <c r="O335" s="68"/>
    </row>
    <row r="336" spans="1:15">
      <c r="A336" s="18" t="s">
        <v>1963</v>
      </c>
      <c r="B336" s="18" t="s">
        <v>788</v>
      </c>
      <c r="C336" s="18" t="s">
        <v>1834</v>
      </c>
      <c r="D336" s="18" t="s">
        <v>453</v>
      </c>
      <c r="E336" s="18" t="s">
        <v>454</v>
      </c>
      <c r="F336" s="92">
        <v>6.8641955000000001</v>
      </c>
      <c r="G336" s="148">
        <v>6.2447302179999999</v>
      </c>
      <c r="H336" s="93">
        <f t="shared" si="15"/>
        <v>9.9198085485652232E-2</v>
      </c>
      <c r="I336" s="148">
        <v>4.5719935199999995</v>
      </c>
      <c r="J336" s="148">
        <v>2.7006548100000001</v>
      </c>
      <c r="K336" s="93">
        <f t="shared" si="16"/>
        <v>0.69292036252496825</v>
      </c>
      <c r="L336" s="42">
        <f t="shared" si="17"/>
        <v>0.6660640012365614</v>
      </c>
      <c r="M336" s="36"/>
      <c r="O336" s="68"/>
    </row>
    <row r="337" spans="1:15">
      <c r="A337" s="18" t="s">
        <v>1999</v>
      </c>
      <c r="B337" s="18" t="s">
        <v>2000</v>
      </c>
      <c r="C337" s="18" t="s">
        <v>1834</v>
      </c>
      <c r="D337" s="18" t="s">
        <v>453</v>
      </c>
      <c r="E337" s="18" t="s">
        <v>454</v>
      </c>
      <c r="F337" s="92">
        <v>15.310072391</v>
      </c>
      <c r="G337" s="148">
        <v>6.2296227960000001</v>
      </c>
      <c r="H337" s="93">
        <f t="shared" si="15"/>
        <v>1.4576243044491388</v>
      </c>
      <c r="I337" s="148">
        <v>29.76577833</v>
      </c>
      <c r="J337" s="148">
        <v>6.5507697800000004</v>
      </c>
      <c r="K337" s="93">
        <f t="shared" si="16"/>
        <v>3.5438596271353013</v>
      </c>
      <c r="L337" s="42">
        <f t="shared" si="17"/>
        <v>1.944195792797019</v>
      </c>
      <c r="M337" s="36"/>
      <c r="O337" s="68"/>
    </row>
    <row r="338" spans="1:15">
      <c r="A338" s="18" t="s">
        <v>1950</v>
      </c>
      <c r="B338" s="18" t="s">
        <v>1897</v>
      </c>
      <c r="C338" s="18" t="s">
        <v>1834</v>
      </c>
      <c r="D338" s="18" t="s">
        <v>453</v>
      </c>
      <c r="E338" s="18" t="s">
        <v>454</v>
      </c>
      <c r="F338" s="92">
        <v>3.79712462</v>
      </c>
      <c r="G338" s="148">
        <v>6.1778925239999998</v>
      </c>
      <c r="H338" s="93">
        <f t="shared" si="15"/>
        <v>-0.38536894171453218</v>
      </c>
      <c r="I338" s="148">
        <v>6.2651244899999998</v>
      </c>
      <c r="J338" s="148">
        <v>12.07735821159395</v>
      </c>
      <c r="K338" s="93">
        <f t="shared" si="16"/>
        <v>-0.48125042080927571</v>
      </c>
      <c r="L338" s="42">
        <f t="shared" si="17"/>
        <v>1.6499654651840212</v>
      </c>
      <c r="M338" s="36"/>
      <c r="O338" s="68"/>
    </row>
    <row r="339" spans="1:15">
      <c r="A339" s="18" t="s">
        <v>154</v>
      </c>
      <c r="B339" s="18" t="s">
        <v>155</v>
      </c>
      <c r="C339" s="18" t="s">
        <v>1828</v>
      </c>
      <c r="D339" s="18" t="s">
        <v>452</v>
      </c>
      <c r="E339" s="18" t="s">
        <v>2194</v>
      </c>
      <c r="F339" s="92">
        <v>2.6705877</v>
      </c>
      <c r="G339" s="148">
        <v>6.1737572800000002</v>
      </c>
      <c r="H339" s="93">
        <f t="shared" si="15"/>
        <v>-0.56742910696353133</v>
      </c>
      <c r="I339" s="148">
        <v>2.4275129399999997</v>
      </c>
      <c r="J339" s="148">
        <v>3.5346763999999999</v>
      </c>
      <c r="K339" s="93">
        <f t="shared" si="16"/>
        <v>-0.31322908654382065</v>
      </c>
      <c r="L339" s="42">
        <f t="shared" si="17"/>
        <v>0.9089807984961511</v>
      </c>
      <c r="M339" s="36"/>
      <c r="O339" s="68"/>
    </row>
    <row r="340" spans="1:15">
      <c r="A340" s="18" t="s">
        <v>1061</v>
      </c>
      <c r="B340" s="18" t="s">
        <v>636</v>
      </c>
      <c r="C340" s="18" t="s">
        <v>1830</v>
      </c>
      <c r="D340" s="18" t="s">
        <v>452</v>
      </c>
      <c r="E340" s="18" t="s">
        <v>2194</v>
      </c>
      <c r="F340" s="92">
        <v>0.76207011999999996</v>
      </c>
      <c r="G340" s="148">
        <v>6.1569715</v>
      </c>
      <c r="H340" s="93">
        <f t="shared" si="15"/>
        <v>-0.87622646620988909</v>
      </c>
      <c r="I340" s="148">
        <v>0</v>
      </c>
      <c r="J340" s="148">
        <v>8.2744540000000004</v>
      </c>
      <c r="K340" s="93">
        <f t="shared" si="16"/>
        <v>-1</v>
      </c>
      <c r="L340" s="42">
        <f t="shared" si="17"/>
        <v>0</v>
      </c>
      <c r="M340" s="36"/>
      <c r="O340" s="68"/>
    </row>
    <row r="341" spans="1:15">
      <c r="A341" s="18" t="s">
        <v>104</v>
      </c>
      <c r="B341" s="18" t="s">
        <v>105</v>
      </c>
      <c r="C341" s="18" t="s">
        <v>1832</v>
      </c>
      <c r="D341" s="18" t="s">
        <v>453</v>
      </c>
      <c r="E341" s="18" t="s">
        <v>454</v>
      </c>
      <c r="F341" s="92">
        <v>3.3343952969999999</v>
      </c>
      <c r="G341" s="148">
        <v>6.0130562970000003</v>
      </c>
      <c r="H341" s="93">
        <f t="shared" si="15"/>
        <v>-0.44547412625031013</v>
      </c>
      <c r="I341" s="148">
        <v>0</v>
      </c>
      <c r="J341" s="148">
        <v>0</v>
      </c>
      <c r="K341" s="93" t="str">
        <f t="shared" si="16"/>
        <v/>
      </c>
      <c r="L341" s="42">
        <f t="shared" si="17"/>
        <v>0</v>
      </c>
      <c r="M341" s="36"/>
      <c r="O341" s="68"/>
    </row>
    <row r="342" spans="1:15">
      <c r="A342" s="18" t="s">
        <v>1654</v>
      </c>
      <c r="B342" s="18" t="s">
        <v>1655</v>
      </c>
      <c r="C342" s="18" t="s">
        <v>1830</v>
      </c>
      <c r="D342" s="18" t="s">
        <v>452</v>
      </c>
      <c r="E342" s="18" t="s">
        <v>2194</v>
      </c>
      <c r="F342" s="92">
        <v>3.24233875</v>
      </c>
      <c r="G342" s="148">
        <v>5.9846752599999995</v>
      </c>
      <c r="H342" s="93">
        <f t="shared" si="15"/>
        <v>-0.45822645187267852</v>
      </c>
      <c r="I342" s="148">
        <v>49.31110288</v>
      </c>
      <c r="J342" s="148">
        <v>141.75720218000001</v>
      </c>
      <c r="K342" s="93">
        <f t="shared" si="16"/>
        <v>-0.65214393257151126</v>
      </c>
      <c r="L342" s="42">
        <f t="shared" si="17"/>
        <v>15.20849814967668</v>
      </c>
      <c r="M342" s="36"/>
      <c r="O342" s="68"/>
    </row>
    <row r="343" spans="1:15">
      <c r="A343" s="18" t="s">
        <v>1971</v>
      </c>
      <c r="B343" s="18" t="s">
        <v>794</v>
      </c>
      <c r="C343" s="18" t="s">
        <v>1832</v>
      </c>
      <c r="D343" s="18" t="s">
        <v>453</v>
      </c>
      <c r="E343" s="18" t="s">
        <v>454</v>
      </c>
      <c r="F343" s="92">
        <v>0.55673868999999998</v>
      </c>
      <c r="G343" s="148">
        <v>5.8472086059999997</v>
      </c>
      <c r="H343" s="93">
        <f t="shared" si="15"/>
        <v>-0.9047855605102384</v>
      </c>
      <c r="I343" s="148">
        <v>1.95243645</v>
      </c>
      <c r="J343" s="148">
        <v>5.0680453499999993</v>
      </c>
      <c r="K343" s="93">
        <f t="shared" si="16"/>
        <v>-0.61475552897331509</v>
      </c>
      <c r="L343" s="42">
        <f t="shared" si="17"/>
        <v>3.506917131985205</v>
      </c>
      <c r="M343" s="36"/>
      <c r="O343" s="68"/>
    </row>
    <row r="344" spans="1:15">
      <c r="A344" s="18" t="s">
        <v>1297</v>
      </c>
      <c r="B344" s="18" t="s">
        <v>1298</v>
      </c>
      <c r="C344" s="18" t="s">
        <v>1399</v>
      </c>
      <c r="D344" s="18" t="s">
        <v>452</v>
      </c>
      <c r="E344" s="18" t="s">
        <v>2194</v>
      </c>
      <c r="F344" s="92">
        <v>7.8187960700000003</v>
      </c>
      <c r="G344" s="148">
        <v>5.8335019390000005</v>
      </c>
      <c r="H344" s="93">
        <f t="shared" si="15"/>
        <v>0.34032630000982333</v>
      </c>
      <c r="I344" s="148">
        <v>2.2203784799999999</v>
      </c>
      <c r="J344" s="148">
        <v>7.4940796699999996</v>
      </c>
      <c r="K344" s="93">
        <f t="shared" si="16"/>
        <v>-0.70371565585451001</v>
      </c>
      <c r="L344" s="42">
        <f t="shared" si="17"/>
        <v>0.2839795871540105</v>
      </c>
      <c r="M344" s="36"/>
      <c r="O344" s="68"/>
    </row>
    <row r="345" spans="1:15">
      <c r="A345" s="18" t="s">
        <v>552</v>
      </c>
      <c r="B345" s="18" t="s">
        <v>953</v>
      </c>
      <c r="C345" s="18" t="s">
        <v>1829</v>
      </c>
      <c r="D345" s="18" t="s">
        <v>452</v>
      </c>
      <c r="E345" s="18" t="s">
        <v>2194</v>
      </c>
      <c r="F345" s="92">
        <v>3.419165638</v>
      </c>
      <c r="G345" s="148">
        <v>5.8134704319999999</v>
      </c>
      <c r="H345" s="93">
        <f t="shared" si="15"/>
        <v>-0.41185464379773074</v>
      </c>
      <c r="I345" s="148">
        <v>0.42064271999999997</v>
      </c>
      <c r="J345" s="148">
        <v>2.0068537100000001</v>
      </c>
      <c r="K345" s="93">
        <f t="shared" si="16"/>
        <v>-0.79039691936488987</v>
      </c>
      <c r="L345" s="42">
        <f t="shared" si="17"/>
        <v>0.12302496121423644</v>
      </c>
      <c r="M345" s="36"/>
      <c r="O345" s="68"/>
    </row>
    <row r="346" spans="1:15">
      <c r="A346" s="18" t="s">
        <v>1120</v>
      </c>
      <c r="B346" s="18" t="s">
        <v>1267</v>
      </c>
      <c r="C346" s="18" t="s">
        <v>1835</v>
      </c>
      <c r="D346" s="18" t="s">
        <v>452</v>
      </c>
      <c r="E346" s="18" t="s">
        <v>454</v>
      </c>
      <c r="F346" s="92">
        <v>0.47775985900000001</v>
      </c>
      <c r="G346" s="148">
        <v>5.7846763579999996</v>
      </c>
      <c r="H346" s="93">
        <f t="shared" si="15"/>
        <v>-0.917409405568684</v>
      </c>
      <c r="I346" s="148">
        <v>1.40669668</v>
      </c>
      <c r="J346" s="148">
        <v>18.867892390000002</v>
      </c>
      <c r="K346" s="93">
        <f t="shared" si="16"/>
        <v>-0.92544494896814489</v>
      </c>
      <c r="L346" s="42">
        <f t="shared" si="17"/>
        <v>2.9443592915996737</v>
      </c>
      <c r="M346" s="36"/>
      <c r="O346" s="68"/>
    </row>
    <row r="347" spans="1:15">
      <c r="A347" s="18" t="s">
        <v>1066</v>
      </c>
      <c r="B347" s="18" t="s">
        <v>490</v>
      </c>
      <c r="C347" s="18" t="s">
        <v>1830</v>
      </c>
      <c r="D347" s="18" t="s">
        <v>452</v>
      </c>
      <c r="E347" s="18" t="s">
        <v>2194</v>
      </c>
      <c r="F347" s="92">
        <v>3.3648197599999996</v>
      </c>
      <c r="G347" s="148">
        <v>5.7742466100000005</v>
      </c>
      <c r="H347" s="93">
        <f t="shared" si="15"/>
        <v>-0.41727120657217665</v>
      </c>
      <c r="I347" s="148">
        <v>107.60859626</v>
      </c>
      <c r="J347" s="148">
        <v>74.595085620000006</v>
      </c>
      <c r="K347" s="93">
        <f t="shared" si="16"/>
        <v>0.44256951199407957</v>
      </c>
      <c r="L347" s="42">
        <f t="shared" si="17"/>
        <v>31.980493439565397</v>
      </c>
      <c r="M347" s="36"/>
      <c r="O347" s="68"/>
    </row>
    <row r="348" spans="1:15">
      <c r="A348" s="18" t="s">
        <v>1054</v>
      </c>
      <c r="B348" s="18" t="s">
        <v>228</v>
      </c>
      <c r="C348" s="18" t="s">
        <v>1399</v>
      </c>
      <c r="D348" s="18" t="s">
        <v>452</v>
      </c>
      <c r="E348" s="18" t="s">
        <v>2194</v>
      </c>
      <c r="F348" s="92">
        <v>0.55099543999999989</v>
      </c>
      <c r="G348" s="148">
        <v>5.7545530850000004</v>
      </c>
      <c r="H348" s="93">
        <f t="shared" si="15"/>
        <v>-0.90425052443494836</v>
      </c>
      <c r="I348" s="148">
        <v>8.8482500000000006E-2</v>
      </c>
      <c r="J348" s="148">
        <v>8.8044341400000015</v>
      </c>
      <c r="K348" s="93">
        <f t="shared" si="16"/>
        <v>-0.98995023432590523</v>
      </c>
      <c r="L348" s="42">
        <f t="shared" si="17"/>
        <v>0.16058662844832258</v>
      </c>
      <c r="M348" s="36"/>
      <c r="O348" s="68"/>
    </row>
    <row r="349" spans="1:15">
      <c r="A349" s="18" t="s">
        <v>982</v>
      </c>
      <c r="B349" s="18" t="s">
        <v>983</v>
      </c>
      <c r="C349" s="18" t="s">
        <v>1828</v>
      </c>
      <c r="D349" s="18" t="s">
        <v>452</v>
      </c>
      <c r="E349" s="18" t="s">
        <v>2194</v>
      </c>
      <c r="F349" s="92">
        <v>3.5775850249999999</v>
      </c>
      <c r="G349" s="148">
        <v>5.7421110939999993</v>
      </c>
      <c r="H349" s="93">
        <f t="shared" si="15"/>
        <v>-0.37695649449585511</v>
      </c>
      <c r="I349" s="148">
        <v>3.5775849399999999</v>
      </c>
      <c r="J349" s="148">
        <v>6.0872559500000003</v>
      </c>
      <c r="K349" s="93">
        <f t="shared" si="16"/>
        <v>-0.41228281357218111</v>
      </c>
      <c r="L349" s="42">
        <f t="shared" si="17"/>
        <v>0.99999997624095605</v>
      </c>
      <c r="M349" s="36"/>
      <c r="O349" s="68"/>
    </row>
    <row r="350" spans="1:15">
      <c r="A350" s="18" t="s">
        <v>467</v>
      </c>
      <c r="B350" s="18" t="s">
        <v>468</v>
      </c>
      <c r="C350" s="18" t="s">
        <v>1835</v>
      </c>
      <c r="D350" s="18" t="s">
        <v>452</v>
      </c>
      <c r="E350" s="18" t="s">
        <v>454</v>
      </c>
      <c r="F350" s="92">
        <v>4.4756185319999995</v>
      </c>
      <c r="G350" s="148">
        <v>5.7118877149999996</v>
      </c>
      <c r="H350" s="93">
        <f t="shared" si="15"/>
        <v>-0.21643793517744248</v>
      </c>
      <c r="I350" s="148">
        <v>0.96129114000000004</v>
      </c>
      <c r="J350" s="148">
        <v>0.11861631</v>
      </c>
      <c r="K350" s="93">
        <f t="shared" si="16"/>
        <v>7.1042070858552258</v>
      </c>
      <c r="L350" s="42">
        <f t="shared" si="17"/>
        <v>0.21478397524876461</v>
      </c>
      <c r="M350" s="36"/>
      <c r="O350" s="68"/>
    </row>
    <row r="351" spans="1:15">
      <c r="A351" s="18" t="s">
        <v>1243</v>
      </c>
      <c r="B351" s="18" t="s">
        <v>634</v>
      </c>
      <c r="C351" s="18" t="s">
        <v>1830</v>
      </c>
      <c r="D351" s="18" t="s">
        <v>452</v>
      </c>
      <c r="E351" s="18" t="s">
        <v>2194</v>
      </c>
      <c r="F351" s="92">
        <v>5.0984013800000003</v>
      </c>
      <c r="G351" s="148">
        <v>5.6740306199999999</v>
      </c>
      <c r="H351" s="93">
        <f t="shared" si="15"/>
        <v>-0.10144979443202218</v>
      </c>
      <c r="I351" s="148">
        <v>474.57271360999999</v>
      </c>
      <c r="J351" s="148">
        <v>165.91236837</v>
      </c>
      <c r="K351" s="93">
        <f t="shared" si="16"/>
        <v>1.8603817682335699</v>
      </c>
      <c r="L351" s="42">
        <f t="shared" si="17"/>
        <v>93.082650469940049</v>
      </c>
      <c r="M351" s="36"/>
      <c r="O351" s="68"/>
    </row>
    <row r="352" spans="1:15">
      <c r="A352" s="18" t="s">
        <v>1933</v>
      </c>
      <c r="B352" s="18" t="s">
        <v>890</v>
      </c>
      <c r="C352" s="18" t="s">
        <v>1834</v>
      </c>
      <c r="D352" s="18" t="s">
        <v>453</v>
      </c>
      <c r="E352" s="18" t="s">
        <v>2194</v>
      </c>
      <c r="F352" s="92">
        <v>4.339495694</v>
      </c>
      <c r="G352" s="148">
        <v>5.6657315180000003</v>
      </c>
      <c r="H352" s="93">
        <f t="shared" si="15"/>
        <v>-0.23408024538165206</v>
      </c>
      <c r="I352" s="148">
        <v>3.6987093</v>
      </c>
      <c r="J352" s="148">
        <v>7.0659497699999996</v>
      </c>
      <c r="K352" s="93">
        <f t="shared" si="16"/>
        <v>-0.47654463725405172</v>
      </c>
      <c r="L352" s="42">
        <f t="shared" si="17"/>
        <v>0.8523362069730861</v>
      </c>
      <c r="M352" s="36"/>
      <c r="O352" s="68"/>
    </row>
    <row r="353" spans="1:15">
      <c r="A353" s="18" t="s">
        <v>1244</v>
      </c>
      <c r="B353" s="18" t="s">
        <v>639</v>
      </c>
      <c r="C353" s="18" t="s">
        <v>1830</v>
      </c>
      <c r="D353" s="18" t="s">
        <v>452</v>
      </c>
      <c r="E353" s="18" t="s">
        <v>2194</v>
      </c>
      <c r="F353" s="92">
        <v>4.7716105400000002</v>
      </c>
      <c r="G353" s="148">
        <v>5.6490057999999994</v>
      </c>
      <c r="H353" s="93">
        <f t="shared" si="15"/>
        <v>-0.15531852702293192</v>
      </c>
      <c r="I353" s="148">
        <v>8.0675926048131004</v>
      </c>
      <c r="J353" s="148">
        <v>20.555190711896948</v>
      </c>
      <c r="K353" s="93">
        <f t="shared" si="16"/>
        <v>-0.6075155556623596</v>
      </c>
      <c r="L353" s="42">
        <f t="shared" si="17"/>
        <v>1.6907483410859219</v>
      </c>
      <c r="M353" s="36"/>
      <c r="O353" s="68"/>
    </row>
    <row r="354" spans="1:15">
      <c r="A354" s="18" t="s">
        <v>592</v>
      </c>
      <c r="B354" s="18" t="s">
        <v>593</v>
      </c>
      <c r="C354" s="18" t="s">
        <v>1829</v>
      </c>
      <c r="D354" s="18" t="s">
        <v>452</v>
      </c>
      <c r="E354" s="18" t="s">
        <v>2194</v>
      </c>
      <c r="F354" s="92">
        <v>1.87046961</v>
      </c>
      <c r="G354" s="148">
        <v>5.6201170099999995</v>
      </c>
      <c r="H354" s="93">
        <f t="shared" si="15"/>
        <v>-0.66718315532010597</v>
      </c>
      <c r="I354" s="148">
        <v>0.21084728</v>
      </c>
      <c r="J354" s="148">
        <v>0</v>
      </c>
      <c r="K354" s="93" t="str">
        <f t="shared" si="16"/>
        <v/>
      </c>
      <c r="L354" s="42">
        <f t="shared" si="17"/>
        <v>0.11272424789622751</v>
      </c>
      <c r="M354" s="36"/>
      <c r="O354" s="68"/>
    </row>
    <row r="355" spans="1:15">
      <c r="A355" s="18" t="s">
        <v>1126</v>
      </c>
      <c r="B355" s="18" t="s">
        <v>1273</v>
      </c>
      <c r="C355" s="18" t="s">
        <v>1835</v>
      </c>
      <c r="D355" s="18" t="s">
        <v>452</v>
      </c>
      <c r="E355" s="18" t="s">
        <v>454</v>
      </c>
      <c r="F355" s="92">
        <v>6.7897680250000008</v>
      </c>
      <c r="G355" s="148">
        <v>5.5940688969999997</v>
      </c>
      <c r="H355" s="93">
        <f t="shared" si="15"/>
        <v>0.21374408324524441</v>
      </c>
      <c r="I355" s="148">
        <v>2.8975213499999999</v>
      </c>
      <c r="J355" s="148">
        <v>1.9337720199999999</v>
      </c>
      <c r="K355" s="93">
        <f t="shared" si="16"/>
        <v>0.4983779473652743</v>
      </c>
      <c r="L355" s="42">
        <f t="shared" si="17"/>
        <v>0.42674820985507816</v>
      </c>
      <c r="M355" s="36"/>
      <c r="O355" s="68"/>
    </row>
    <row r="356" spans="1:15">
      <c r="A356" s="18" t="s">
        <v>78</v>
      </c>
      <c r="B356" s="18" t="s">
        <v>90</v>
      </c>
      <c r="C356" s="18" t="s">
        <v>1832</v>
      </c>
      <c r="D356" s="18" t="s">
        <v>453</v>
      </c>
      <c r="E356" s="18" t="s">
        <v>454</v>
      </c>
      <c r="F356" s="92">
        <v>2.535927E-2</v>
      </c>
      <c r="G356" s="148">
        <v>5.5885130599999995</v>
      </c>
      <c r="H356" s="93">
        <f t="shared" si="15"/>
        <v>-0.99546225091938856</v>
      </c>
      <c r="I356" s="148">
        <v>0</v>
      </c>
      <c r="J356" s="148">
        <v>4.5029599999999999</v>
      </c>
      <c r="K356" s="93">
        <f t="shared" si="16"/>
        <v>-1</v>
      </c>
      <c r="L356" s="42">
        <f t="shared" si="17"/>
        <v>0</v>
      </c>
      <c r="M356" s="36"/>
      <c r="O356" s="68"/>
    </row>
    <row r="357" spans="1:15">
      <c r="A357" s="18" t="s">
        <v>1094</v>
      </c>
      <c r="B357" s="18" t="s">
        <v>784</v>
      </c>
      <c r="C357" s="18" t="s">
        <v>1834</v>
      </c>
      <c r="D357" s="18" t="s">
        <v>453</v>
      </c>
      <c r="E357" s="18" t="s">
        <v>454</v>
      </c>
      <c r="F357" s="92">
        <v>31.357903793000002</v>
      </c>
      <c r="G357" s="148">
        <v>5.5808054089999999</v>
      </c>
      <c r="H357" s="93">
        <f t="shared" si="15"/>
        <v>4.618884998647335</v>
      </c>
      <c r="I357" s="148">
        <v>81.0976726249595</v>
      </c>
      <c r="J357" s="148">
        <v>3.1385977231414097</v>
      </c>
      <c r="K357" s="93">
        <f t="shared" si="16"/>
        <v>24.838823506119532</v>
      </c>
      <c r="L357" s="42">
        <f t="shared" si="17"/>
        <v>2.5861955939498373</v>
      </c>
      <c r="M357" s="36"/>
      <c r="O357" s="68"/>
    </row>
    <row r="358" spans="1:15">
      <c r="A358" s="18" t="s">
        <v>1074</v>
      </c>
      <c r="B358" s="18" t="s">
        <v>486</v>
      </c>
      <c r="C358" s="18" t="s">
        <v>1830</v>
      </c>
      <c r="D358" s="18" t="s">
        <v>452</v>
      </c>
      <c r="E358" s="18" t="s">
        <v>2194</v>
      </c>
      <c r="F358" s="92">
        <v>2.7034356399999999</v>
      </c>
      <c r="G358" s="148">
        <v>5.5554168099999996</v>
      </c>
      <c r="H358" s="93">
        <f t="shared" si="15"/>
        <v>-0.51336943159085835</v>
      </c>
      <c r="I358" s="148">
        <v>104.17258321</v>
      </c>
      <c r="J358" s="148">
        <v>132.59579773000002</v>
      </c>
      <c r="K358" s="93">
        <f t="shared" si="16"/>
        <v>-0.21435984402671016</v>
      </c>
      <c r="L358" s="42">
        <f t="shared" si="17"/>
        <v>38.53340603662383</v>
      </c>
      <c r="M358" s="36"/>
      <c r="O358" s="68"/>
    </row>
    <row r="359" spans="1:15">
      <c r="A359" s="18" t="s">
        <v>1076</v>
      </c>
      <c r="B359" s="18" t="s">
        <v>495</v>
      </c>
      <c r="C359" s="18" t="s">
        <v>1830</v>
      </c>
      <c r="D359" s="18" t="s">
        <v>452</v>
      </c>
      <c r="E359" s="18" t="s">
        <v>2194</v>
      </c>
      <c r="F359" s="92">
        <v>5.7137994499999998</v>
      </c>
      <c r="G359" s="148">
        <v>5.5486314700000001</v>
      </c>
      <c r="H359" s="93">
        <f t="shared" si="15"/>
        <v>2.9767336485225115E-2</v>
      </c>
      <c r="I359" s="148">
        <v>45.576163919999999</v>
      </c>
      <c r="J359" s="148">
        <v>66.762167460000001</v>
      </c>
      <c r="K359" s="93">
        <f t="shared" si="16"/>
        <v>-0.31733546626827869</v>
      </c>
      <c r="L359" s="42">
        <f t="shared" si="17"/>
        <v>7.9765074568726773</v>
      </c>
      <c r="M359" s="36"/>
      <c r="O359" s="68"/>
    </row>
    <row r="360" spans="1:15">
      <c r="A360" s="18" t="s">
        <v>1197</v>
      </c>
      <c r="B360" s="18" t="s">
        <v>1198</v>
      </c>
      <c r="C360" s="18" t="s">
        <v>1829</v>
      </c>
      <c r="D360" s="18" t="s">
        <v>452</v>
      </c>
      <c r="E360" s="18" t="s">
        <v>2194</v>
      </c>
      <c r="F360" s="92">
        <v>7.85536484</v>
      </c>
      <c r="G360" s="148">
        <v>5.4982774729999999</v>
      </c>
      <c r="H360" s="93">
        <f t="shared" si="15"/>
        <v>0.42869560122688988</v>
      </c>
      <c r="I360" s="148">
        <v>0</v>
      </c>
      <c r="J360" s="148">
        <v>0</v>
      </c>
      <c r="K360" s="93" t="str">
        <f t="shared" si="16"/>
        <v/>
      </c>
      <c r="L360" s="42">
        <f t="shared" si="17"/>
        <v>0</v>
      </c>
      <c r="M360" s="36"/>
      <c r="O360" s="68"/>
    </row>
    <row r="361" spans="1:15">
      <c r="A361" s="18" t="s">
        <v>668</v>
      </c>
      <c r="B361" s="18" t="s">
        <v>669</v>
      </c>
      <c r="C361" s="18" t="s">
        <v>1848</v>
      </c>
      <c r="D361" s="18" t="s">
        <v>452</v>
      </c>
      <c r="E361" s="18" t="s">
        <v>2194</v>
      </c>
      <c r="F361" s="92">
        <v>4.9396560899999997</v>
      </c>
      <c r="G361" s="148">
        <v>5.4911727599999995</v>
      </c>
      <c r="H361" s="93">
        <f t="shared" si="15"/>
        <v>-0.10043695474625713</v>
      </c>
      <c r="I361" s="148">
        <v>1.6788508328375999</v>
      </c>
      <c r="J361" s="148">
        <v>7.6861438</v>
      </c>
      <c r="K361" s="93">
        <f t="shared" si="16"/>
        <v>-0.78157436596000196</v>
      </c>
      <c r="L361" s="42">
        <f t="shared" si="17"/>
        <v>0.33987200773679771</v>
      </c>
      <c r="M361" s="36"/>
      <c r="O361" s="68"/>
    </row>
    <row r="362" spans="1:15">
      <c r="A362" s="18" t="s">
        <v>268</v>
      </c>
      <c r="B362" s="18" t="s">
        <v>416</v>
      </c>
      <c r="C362" s="18" t="s">
        <v>1848</v>
      </c>
      <c r="D362" s="18" t="s">
        <v>453</v>
      </c>
      <c r="E362" s="18" t="s">
        <v>2194</v>
      </c>
      <c r="F362" s="92">
        <v>4.34578284</v>
      </c>
      <c r="G362" s="148">
        <v>5.4841163799999997</v>
      </c>
      <c r="H362" s="93">
        <f t="shared" si="15"/>
        <v>-0.20756917999614</v>
      </c>
      <c r="I362" s="148">
        <v>8.8370300799999999</v>
      </c>
      <c r="J362" s="148">
        <v>13.325469009999999</v>
      </c>
      <c r="K362" s="93">
        <f t="shared" si="16"/>
        <v>-0.33683159119065031</v>
      </c>
      <c r="L362" s="42">
        <f t="shared" si="17"/>
        <v>2.0334725423141484</v>
      </c>
      <c r="M362" s="36"/>
      <c r="O362" s="68"/>
    </row>
    <row r="363" spans="1:15">
      <c r="A363" s="18" t="s">
        <v>1235</v>
      </c>
      <c r="B363" s="18" t="s">
        <v>1236</v>
      </c>
      <c r="C363" s="18" t="s">
        <v>1829</v>
      </c>
      <c r="D363" s="18" t="s">
        <v>452</v>
      </c>
      <c r="E363" s="18" t="s">
        <v>2194</v>
      </c>
      <c r="F363" s="92">
        <v>2.5382354249999999</v>
      </c>
      <c r="G363" s="148">
        <v>5.4232819859999992</v>
      </c>
      <c r="H363" s="93">
        <f t="shared" si="15"/>
        <v>-0.53197428576416272</v>
      </c>
      <c r="I363" s="148">
        <v>1.74238358</v>
      </c>
      <c r="J363" s="148">
        <v>14.21370911</v>
      </c>
      <c r="K363" s="93">
        <f t="shared" si="16"/>
        <v>-0.87741527798861785</v>
      </c>
      <c r="L363" s="42">
        <f t="shared" si="17"/>
        <v>0.68645467746554678</v>
      </c>
      <c r="M363" s="36"/>
      <c r="O363" s="68"/>
    </row>
    <row r="364" spans="1:15">
      <c r="A364" s="18" t="s">
        <v>198</v>
      </c>
      <c r="B364" s="18" t="s">
        <v>96</v>
      </c>
      <c r="C364" s="18" t="s">
        <v>1834</v>
      </c>
      <c r="D364" s="18" t="s">
        <v>453</v>
      </c>
      <c r="E364" s="18" t="s">
        <v>454</v>
      </c>
      <c r="F364" s="92">
        <v>1.72844211</v>
      </c>
      <c r="G364" s="148">
        <v>5.3021954500000001</v>
      </c>
      <c r="H364" s="93">
        <f t="shared" si="15"/>
        <v>-0.67401388230605497</v>
      </c>
      <c r="I364" s="148">
        <v>2.9761344100000002</v>
      </c>
      <c r="J364" s="148">
        <v>1.0132077500000001</v>
      </c>
      <c r="K364" s="93">
        <f t="shared" si="16"/>
        <v>1.9373387738102084</v>
      </c>
      <c r="L364" s="42">
        <f t="shared" si="17"/>
        <v>1.7218594668467087</v>
      </c>
      <c r="M364" s="36"/>
      <c r="O364" s="68"/>
    </row>
    <row r="365" spans="1:15">
      <c r="A365" s="18" t="s">
        <v>1173</v>
      </c>
      <c r="B365" s="18" t="s">
        <v>1174</v>
      </c>
      <c r="C365" s="18" t="s">
        <v>1834</v>
      </c>
      <c r="D365" s="18" t="s">
        <v>453</v>
      </c>
      <c r="E365" s="18" t="s">
        <v>454</v>
      </c>
      <c r="F365" s="92">
        <v>1.1602340819999999</v>
      </c>
      <c r="G365" s="148">
        <v>5.30035788</v>
      </c>
      <c r="H365" s="93">
        <f t="shared" si="15"/>
        <v>-0.78110268999420851</v>
      </c>
      <c r="I365" s="148">
        <v>6.8414929999999999E-2</v>
      </c>
      <c r="J365" s="148">
        <v>13.81013500249205</v>
      </c>
      <c r="K365" s="93">
        <f t="shared" si="16"/>
        <v>-0.99504603467035957</v>
      </c>
      <c r="L365" s="42">
        <f t="shared" si="17"/>
        <v>5.8966488798594008E-2</v>
      </c>
      <c r="M365" s="36"/>
      <c r="O365" s="68"/>
    </row>
    <row r="366" spans="1:15">
      <c r="A366" s="18" t="s">
        <v>44</v>
      </c>
      <c r="B366" s="18" t="s">
        <v>1313</v>
      </c>
      <c r="C366" s="18" t="s">
        <v>1834</v>
      </c>
      <c r="D366" s="18" t="s">
        <v>453</v>
      </c>
      <c r="E366" s="18" t="s">
        <v>454</v>
      </c>
      <c r="F366" s="92">
        <v>2.757916786</v>
      </c>
      <c r="G366" s="148">
        <v>5.2900727910000001</v>
      </c>
      <c r="H366" s="93">
        <f t="shared" si="15"/>
        <v>-0.47866184550578517</v>
      </c>
      <c r="I366" s="148">
        <v>3.5694825299999997</v>
      </c>
      <c r="J366" s="148">
        <v>17.851681299999999</v>
      </c>
      <c r="K366" s="93">
        <f t="shared" si="16"/>
        <v>-0.80004782350668568</v>
      </c>
      <c r="L366" s="42">
        <f t="shared" si="17"/>
        <v>1.2942676690318384</v>
      </c>
      <c r="M366" s="36"/>
      <c r="O366" s="68"/>
    </row>
    <row r="367" spans="1:15">
      <c r="A367" s="18" t="s">
        <v>74</v>
      </c>
      <c r="B367" s="18" t="s">
        <v>86</v>
      </c>
      <c r="C367" s="18" t="s">
        <v>1832</v>
      </c>
      <c r="D367" s="18" t="s">
        <v>453</v>
      </c>
      <c r="E367" s="18" t="s">
        <v>454</v>
      </c>
      <c r="F367" s="92">
        <v>1.3266451399999999</v>
      </c>
      <c r="G367" s="148">
        <v>5.2671643699999997</v>
      </c>
      <c r="H367" s="93">
        <f t="shared" si="15"/>
        <v>-0.74812915511881017</v>
      </c>
      <c r="I367" s="148">
        <v>85.303866110000001</v>
      </c>
      <c r="J367" s="148">
        <v>4.8353235199999993</v>
      </c>
      <c r="K367" s="93">
        <f t="shared" si="16"/>
        <v>16.641811505923808</v>
      </c>
      <c r="L367" s="42">
        <f t="shared" si="17"/>
        <v>64.300439912665723</v>
      </c>
      <c r="M367" s="36"/>
      <c r="O367" s="68"/>
    </row>
    <row r="368" spans="1:15">
      <c r="A368" s="18" t="s">
        <v>1121</v>
      </c>
      <c r="B368" s="18" t="s">
        <v>1268</v>
      </c>
      <c r="C368" s="18" t="s">
        <v>1835</v>
      </c>
      <c r="D368" s="18" t="s">
        <v>452</v>
      </c>
      <c r="E368" s="18" t="s">
        <v>454</v>
      </c>
      <c r="F368" s="92">
        <v>1.3565345800000002</v>
      </c>
      <c r="G368" s="148">
        <v>5.2571388899999993</v>
      </c>
      <c r="H368" s="93">
        <f t="shared" si="15"/>
        <v>-0.74196333625874589</v>
      </c>
      <c r="I368" s="148">
        <v>1.78064947</v>
      </c>
      <c r="J368" s="148">
        <v>2.4712487900000002</v>
      </c>
      <c r="K368" s="93">
        <f t="shared" si="16"/>
        <v>-0.2794535794188493</v>
      </c>
      <c r="L368" s="42">
        <f t="shared" si="17"/>
        <v>1.312645837601869</v>
      </c>
      <c r="M368" s="36"/>
      <c r="O368" s="68"/>
    </row>
    <row r="369" spans="1:15">
      <c r="A369" s="18" t="s">
        <v>559</v>
      </c>
      <c r="B369" s="18" t="s">
        <v>959</v>
      </c>
      <c r="C369" s="18" t="s">
        <v>1829</v>
      </c>
      <c r="D369" s="18" t="s">
        <v>452</v>
      </c>
      <c r="E369" s="18" t="s">
        <v>2194</v>
      </c>
      <c r="F369" s="92">
        <v>26.736348589999999</v>
      </c>
      <c r="G369" s="148">
        <v>5.2552904689999993</v>
      </c>
      <c r="H369" s="93">
        <f t="shared" si="15"/>
        <v>4.0875110990939216</v>
      </c>
      <c r="I369" s="148">
        <v>1.4045133300000001</v>
      </c>
      <c r="J369" s="148">
        <v>0.51833932999999999</v>
      </c>
      <c r="K369" s="93">
        <f t="shared" si="16"/>
        <v>1.7096406711024614</v>
      </c>
      <c r="L369" s="42">
        <f t="shared" si="17"/>
        <v>5.2531980022332593E-2</v>
      </c>
      <c r="M369" s="36"/>
      <c r="O369" s="68"/>
    </row>
    <row r="370" spans="1:15">
      <c r="A370" s="18" t="s">
        <v>992</v>
      </c>
      <c r="B370" s="18" t="s">
        <v>2060</v>
      </c>
      <c r="C370" s="18" t="s">
        <v>1828</v>
      </c>
      <c r="D370" s="18" t="s">
        <v>452</v>
      </c>
      <c r="E370" s="18" t="s">
        <v>2194</v>
      </c>
      <c r="F370" s="92">
        <v>8.0339769800000003</v>
      </c>
      <c r="G370" s="148">
        <v>5.2335908</v>
      </c>
      <c r="H370" s="93">
        <f t="shared" si="15"/>
        <v>0.5350793149514097</v>
      </c>
      <c r="I370" s="148">
        <v>6.6886228499999998</v>
      </c>
      <c r="J370" s="148">
        <v>4.2568482799999998</v>
      </c>
      <c r="K370" s="93">
        <f t="shared" si="16"/>
        <v>0.57126174344179348</v>
      </c>
      <c r="L370" s="42">
        <f t="shared" si="17"/>
        <v>0.83254194860787356</v>
      </c>
      <c r="M370" s="36"/>
      <c r="O370" s="68"/>
    </row>
    <row r="371" spans="1:15">
      <c r="A371" s="18" t="s">
        <v>1122</v>
      </c>
      <c r="B371" s="18" t="s">
        <v>1269</v>
      </c>
      <c r="C371" s="18" t="s">
        <v>1835</v>
      </c>
      <c r="D371" s="18" t="s">
        <v>452</v>
      </c>
      <c r="E371" s="18" t="s">
        <v>454</v>
      </c>
      <c r="F371" s="92">
        <v>2.5000715099999997</v>
      </c>
      <c r="G371" s="148">
        <v>5.180130922</v>
      </c>
      <c r="H371" s="93">
        <f t="shared" si="15"/>
        <v>-0.51737291052197087</v>
      </c>
      <c r="I371" s="148">
        <v>0.44000678000000004</v>
      </c>
      <c r="J371" s="148">
        <v>2.7559484300000001</v>
      </c>
      <c r="K371" s="93">
        <f t="shared" si="16"/>
        <v>-0.84034288333907614</v>
      </c>
      <c r="L371" s="42">
        <f t="shared" si="17"/>
        <v>0.17599767776242531</v>
      </c>
      <c r="M371" s="36"/>
      <c r="O371" s="68"/>
    </row>
    <row r="372" spans="1:15">
      <c r="A372" s="18" t="s">
        <v>801</v>
      </c>
      <c r="B372" s="18" t="s">
        <v>802</v>
      </c>
      <c r="C372" s="18" t="s">
        <v>2083</v>
      </c>
      <c r="D372" s="18" t="s">
        <v>1695</v>
      </c>
      <c r="E372" s="18" t="s">
        <v>454</v>
      </c>
      <c r="F372" s="92">
        <v>5.9256369089999996</v>
      </c>
      <c r="G372" s="148">
        <v>5.1601175340000003</v>
      </c>
      <c r="H372" s="93">
        <f t="shared" si="15"/>
        <v>0.14835308885039811</v>
      </c>
      <c r="I372" s="148">
        <v>1.0806543700000002</v>
      </c>
      <c r="J372" s="148">
        <v>3.3689545099999996</v>
      </c>
      <c r="K372" s="93">
        <f t="shared" si="16"/>
        <v>-0.67923153405832115</v>
      </c>
      <c r="L372" s="42">
        <f t="shared" si="17"/>
        <v>0.18236931938213702</v>
      </c>
      <c r="M372" s="36"/>
      <c r="O372" s="68"/>
    </row>
    <row r="373" spans="1:15">
      <c r="A373" s="18" t="s">
        <v>1161</v>
      </c>
      <c r="B373" s="18" t="s">
        <v>1162</v>
      </c>
      <c r="C373" s="18" t="s">
        <v>1834</v>
      </c>
      <c r="D373" s="18" t="s">
        <v>453</v>
      </c>
      <c r="E373" s="18" t="s">
        <v>454</v>
      </c>
      <c r="F373" s="92">
        <v>1.519988431</v>
      </c>
      <c r="G373" s="148">
        <v>5.1370096050000003</v>
      </c>
      <c r="H373" s="93">
        <f t="shared" si="15"/>
        <v>-0.70411026105138075</v>
      </c>
      <c r="I373" s="148">
        <v>0.59323035000000002</v>
      </c>
      <c r="J373" s="148">
        <v>5.462746881787</v>
      </c>
      <c r="K373" s="93">
        <f t="shared" si="16"/>
        <v>-0.89140438632112873</v>
      </c>
      <c r="L373" s="42">
        <f t="shared" si="17"/>
        <v>0.39028609553936794</v>
      </c>
      <c r="M373" s="36"/>
      <c r="O373" s="68"/>
    </row>
    <row r="374" spans="1:15">
      <c r="A374" s="18" t="s">
        <v>269</v>
      </c>
      <c r="B374" s="18" t="s">
        <v>415</v>
      </c>
      <c r="C374" s="18" t="s">
        <v>1848</v>
      </c>
      <c r="D374" s="18" t="s">
        <v>453</v>
      </c>
      <c r="E374" s="18" t="s">
        <v>2194</v>
      </c>
      <c r="F374" s="92">
        <v>3.8779730400000001</v>
      </c>
      <c r="G374" s="148">
        <v>4.8741684900000006</v>
      </c>
      <c r="H374" s="93">
        <f t="shared" si="15"/>
        <v>-0.20438264537711959</v>
      </c>
      <c r="I374" s="148">
        <v>2.7458573900000003</v>
      </c>
      <c r="J374" s="148">
        <v>33.091217659999998</v>
      </c>
      <c r="K374" s="93">
        <f t="shared" si="16"/>
        <v>-0.91702156692411063</v>
      </c>
      <c r="L374" s="42">
        <f t="shared" si="17"/>
        <v>0.70806510557897029</v>
      </c>
      <c r="M374" s="36"/>
      <c r="O374" s="68"/>
    </row>
    <row r="375" spans="1:15">
      <c r="A375" s="18" t="s">
        <v>1315</v>
      </c>
      <c r="B375" s="18" t="s">
        <v>1316</v>
      </c>
      <c r="C375" s="18" t="s">
        <v>1834</v>
      </c>
      <c r="D375" s="18" t="s">
        <v>453</v>
      </c>
      <c r="E375" s="18" t="s">
        <v>454</v>
      </c>
      <c r="F375" s="92">
        <v>5.9065528929999997</v>
      </c>
      <c r="G375" s="148">
        <v>4.8450169589999996</v>
      </c>
      <c r="H375" s="93">
        <f t="shared" si="15"/>
        <v>0.219098497070916</v>
      </c>
      <c r="I375" s="148">
        <v>0.12598693</v>
      </c>
      <c r="J375" s="148">
        <v>3.25681192673111</v>
      </c>
      <c r="K375" s="93">
        <f t="shared" si="16"/>
        <v>-0.96131587182976996</v>
      </c>
      <c r="L375" s="42">
        <f t="shared" si="17"/>
        <v>2.1330026545484795E-2</v>
      </c>
      <c r="M375" s="36"/>
      <c r="O375" s="68"/>
    </row>
    <row r="376" spans="1:15">
      <c r="A376" s="18" t="s">
        <v>1225</v>
      </c>
      <c r="B376" s="18" t="s">
        <v>1226</v>
      </c>
      <c r="C376" s="18" t="s">
        <v>1829</v>
      </c>
      <c r="D376" s="18" t="s">
        <v>452</v>
      </c>
      <c r="E376" s="18" t="s">
        <v>2194</v>
      </c>
      <c r="F376" s="92">
        <v>1.1481645300000001</v>
      </c>
      <c r="G376" s="148">
        <v>4.7856372499999997</v>
      </c>
      <c r="H376" s="93">
        <f t="shared" si="15"/>
        <v>-0.76008116160496697</v>
      </c>
      <c r="I376" s="148">
        <v>0</v>
      </c>
      <c r="J376" s="148">
        <v>7.0645179999999988E-2</v>
      </c>
      <c r="K376" s="93">
        <f t="shared" si="16"/>
        <v>-1</v>
      </c>
      <c r="L376" s="42">
        <f t="shared" si="17"/>
        <v>0</v>
      </c>
      <c r="M376" s="36"/>
      <c r="O376" s="68"/>
    </row>
    <row r="377" spans="1:15">
      <c r="A377" s="18" t="s">
        <v>108</v>
      </c>
      <c r="B377" s="18" t="s">
        <v>109</v>
      </c>
      <c r="C377" s="18" t="s">
        <v>1832</v>
      </c>
      <c r="D377" s="18" t="s">
        <v>453</v>
      </c>
      <c r="E377" s="18" t="s">
        <v>454</v>
      </c>
      <c r="F377" s="92">
        <v>0.62209073000000004</v>
      </c>
      <c r="G377" s="148">
        <v>4.7776097300000009</v>
      </c>
      <c r="H377" s="93">
        <f t="shared" si="15"/>
        <v>-0.86979038365278949</v>
      </c>
      <c r="I377" s="148">
        <v>0</v>
      </c>
      <c r="J377" s="148">
        <v>8.502448E-2</v>
      </c>
      <c r="K377" s="93">
        <f t="shared" si="16"/>
        <v>-1</v>
      </c>
      <c r="L377" s="42">
        <f t="shared" si="17"/>
        <v>0</v>
      </c>
      <c r="M377" s="36"/>
      <c r="O377" s="68"/>
    </row>
    <row r="378" spans="1:15">
      <c r="A378" s="18" t="s">
        <v>712</v>
      </c>
      <c r="B378" s="18" t="s">
        <v>724</v>
      </c>
      <c r="C378" s="18" t="s">
        <v>1834</v>
      </c>
      <c r="D378" s="18" t="s">
        <v>453</v>
      </c>
      <c r="E378" s="18" t="s">
        <v>2194</v>
      </c>
      <c r="F378" s="92">
        <v>6.7785600000000003E-3</v>
      </c>
      <c r="G378" s="148">
        <v>4.7619613200000002</v>
      </c>
      <c r="H378" s="93">
        <f t="shared" si="15"/>
        <v>-0.99857651930696489</v>
      </c>
      <c r="I378" s="148">
        <v>0</v>
      </c>
      <c r="J378" s="148">
        <v>3.3523498008246597</v>
      </c>
      <c r="K378" s="93">
        <f t="shared" si="16"/>
        <v>-1</v>
      </c>
      <c r="L378" s="42">
        <f t="shared" si="17"/>
        <v>0</v>
      </c>
      <c r="M378" s="36"/>
      <c r="O378" s="68"/>
    </row>
    <row r="379" spans="1:15">
      <c r="A379" s="18" t="s">
        <v>2088</v>
      </c>
      <c r="B379" s="18" t="s">
        <v>1841</v>
      </c>
      <c r="C379" s="18" t="s">
        <v>1829</v>
      </c>
      <c r="D379" s="18" t="s">
        <v>452</v>
      </c>
      <c r="E379" s="18" t="s">
        <v>2194</v>
      </c>
      <c r="F379" s="92">
        <v>1.5139465600000002</v>
      </c>
      <c r="G379" s="148">
        <v>4.7466009500000004</v>
      </c>
      <c r="H379" s="93">
        <f t="shared" si="15"/>
        <v>-0.68104616841658028</v>
      </c>
      <c r="I379" s="148">
        <v>0</v>
      </c>
      <c r="J379" s="148">
        <v>0.201461</v>
      </c>
      <c r="K379" s="93">
        <f t="shared" si="16"/>
        <v>-1</v>
      </c>
      <c r="L379" s="42">
        <f t="shared" si="17"/>
        <v>0</v>
      </c>
      <c r="M379" s="36"/>
      <c r="O379" s="68"/>
    </row>
    <row r="380" spans="1:15">
      <c r="A380" s="18" t="s">
        <v>1096</v>
      </c>
      <c r="B380" s="18" t="s">
        <v>1314</v>
      </c>
      <c r="C380" s="18" t="s">
        <v>1834</v>
      </c>
      <c r="D380" s="18" t="s">
        <v>453</v>
      </c>
      <c r="E380" s="18" t="s">
        <v>454</v>
      </c>
      <c r="F380" s="92">
        <v>1.1695348600000002</v>
      </c>
      <c r="G380" s="148">
        <v>4.64383474</v>
      </c>
      <c r="H380" s="93">
        <f t="shared" si="15"/>
        <v>-0.74815321270455026</v>
      </c>
      <c r="I380" s="148">
        <v>77.434434867071488</v>
      </c>
      <c r="J380" s="148">
        <v>1.5004320800000002</v>
      </c>
      <c r="K380" s="93">
        <f t="shared" si="16"/>
        <v>50.608090695495846</v>
      </c>
      <c r="L380" s="42">
        <f t="shared" si="17"/>
        <v>66.209599658338931</v>
      </c>
      <c r="M380" s="36"/>
      <c r="O380" s="68"/>
    </row>
    <row r="381" spans="1:15">
      <c r="A381" s="18" t="s">
        <v>1346</v>
      </c>
      <c r="B381" s="18" t="s">
        <v>1338</v>
      </c>
      <c r="C381" s="18" t="s">
        <v>1832</v>
      </c>
      <c r="D381" s="18" t="s">
        <v>453</v>
      </c>
      <c r="E381" s="18" t="s">
        <v>454</v>
      </c>
      <c r="F381" s="92">
        <v>2.3316825040000002</v>
      </c>
      <c r="G381" s="148">
        <v>4.5606556070000002</v>
      </c>
      <c r="H381" s="93">
        <f t="shared" si="15"/>
        <v>-0.48873962321970166</v>
      </c>
      <c r="I381" s="148">
        <v>0</v>
      </c>
      <c r="J381" s="148">
        <v>0</v>
      </c>
      <c r="K381" s="93" t="str">
        <f t="shared" si="16"/>
        <v/>
      </c>
      <c r="L381" s="42">
        <f t="shared" si="17"/>
        <v>0</v>
      </c>
      <c r="M381" s="36"/>
      <c r="O381" s="68"/>
    </row>
    <row r="382" spans="1:15">
      <c r="A382" s="18" t="s">
        <v>1148</v>
      </c>
      <c r="B382" s="18" t="s">
        <v>1149</v>
      </c>
      <c r="C382" s="18" t="s">
        <v>1834</v>
      </c>
      <c r="D382" s="18" t="s">
        <v>453</v>
      </c>
      <c r="E382" s="18" t="s">
        <v>454</v>
      </c>
      <c r="F382" s="92">
        <v>2.7238764100000004</v>
      </c>
      <c r="G382" s="148">
        <v>4.5558452489999999</v>
      </c>
      <c r="H382" s="93">
        <f t="shared" si="15"/>
        <v>-0.40211393031888287</v>
      </c>
      <c r="I382" s="148">
        <v>0.93937229</v>
      </c>
      <c r="J382" s="148">
        <v>3.6078303599999999</v>
      </c>
      <c r="K382" s="93">
        <f t="shared" si="16"/>
        <v>-0.73962958446860005</v>
      </c>
      <c r="L382" s="42">
        <f t="shared" si="17"/>
        <v>0.34486597356302223</v>
      </c>
      <c r="M382" s="36"/>
      <c r="O382" s="68"/>
    </row>
    <row r="383" spans="1:15">
      <c r="A383" s="18" t="s">
        <v>833</v>
      </c>
      <c r="B383" s="18" t="s">
        <v>834</v>
      </c>
      <c r="C383" s="18" t="s">
        <v>1834</v>
      </c>
      <c r="D383" s="18" t="s">
        <v>453</v>
      </c>
      <c r="E383" s="18" t="s">
        <v>454</v>
      </c>
      <c r="F383" s="92">
        <v>3.1938579500000004</v>
      </c>
      <c r="G383" s="148">
        <v>4.5346806100000006</v>
      </c>
      <c r="H383" s="93">
        <f t="shared" si="15"/>
        <v>-0.29568182972868728</v>
      </c>
      <c r="I383" s="148">
        <v>11.05079628436045</v>
      </c>
      <c r="J383" s="148">
        <v>1.585225452235165</v>
      </c>
      <c r="K383" s="93">
        <f t="shared" si="16"/>
        <v>5.9711196402876618</v>
      </c>
      <c r="L383" s="42">
        <f t="shared" si="17"/>
        <v>3.4600149591375686</v>
      </c>
      <c r="M383" s="36"/>
      <c r="O383" s="68"/>
    </row>
    <row r="384" spans="1:15">
      <c r="A384" s="18" t="s">
        <v>1693</v>
      </c>
      <c r="B384" s="18" t="s">
        <v>1694</v>
      </c>
      <c r="C384" s="18" t="s">
        <v>1834</v>
      </c>
      <c r="D384" s="18" t="s">
        <v>1695</v>
      </c>
      <c r="E384" s="18" t="s">
        <v>2194</v>
      </c>
      <c r="F384" s="92">
        <v>2.91060345</v>
      </c>
      <c r="G384" s="148">
        <v>4.5253923799999995</v>
      </c>
      <c r="H384" s="93">
        <f t="shared" si="15"/>
        <v>-0.35682849008553807</v>
      </c>
      <c r="I384" s="148">
        <v>1.0097130000000001</v>
      </c>
      <c r="J384" s="148">
        <v>0.28044331</v>
      </c>
      <c r="K384" s="93">
        <f t="shared" si="16"/>
        <v>2.6004174961420903</v>
      </c>
      <c r="L384" s="42">
        <f t="shared" si="17"/>
        <v>0.34690847356756899</v>
      </c>
      <c r="M384" s="36"/>
      <c r="O384" s="68"/>
    </row>
    <row r="385" spans="1:15">
      <c r="A385" s="18" t="s">
        <v>206</v>
      </c>
      <c r="B385" s="18" t="s">
        <v>207</v>
      </c>
      <c r="C385" s="18" t="s">
        <v>1399</v>
      </c>
      <c r="D385" s="18" t="s">
        <v>452</v>
      </c>
      <c r="E385" s="18" t="s">
        <v>2194</v>
      </c>
      <c r="F385" s="92">
        <v>2.1018390040000003</v>
      </c>
      <c r="G385" s="148">
        <v>4.4677300899999999</v>
      </c>
      <c r="H385" s="93">
        <f t="shared" si="15"/>
        <v>-0.52955103337498155</v>
      </c>
      <c r="I385" s="148">
        <v>20.633104750000001</v>
      </c>
      <c r="J385" s="148">
        <v>41.945305310000002</v>
      </c>
      <c r="K385" s="93">
        <f t="shared" si="16"/>
        <v>-0.5080950156993862</v>
      </c>
      <c r="L385" s="42">
        <f t="shared" si="17"/>
        <v>9.8166913406465639</v>
      </c>
      <c r="M385" s="36"/>
      <c r="O385" s="68"/>
    </row>
    <row r="386" spans="1:15">
      <c r="A386" s="18" t="s">
        <v>81</v>
      </c>
      <c r="B386" s="18" t="s">
        <v>93</v>
      </c>
      <c r="C386" s="18" t="s">
        <v>1834</v>
      </c>
      <c r="D386" s="18" t="s">
        <v>1695</v>
      </c>
      <c r="E386" s="18" t="s">
        <v>454</v>
      </c>
      <c r="F386" s="92">
        <v>9.2059546099999991</v>
      </c>
      <c r="G386" s="148">
        <v>4.455412827</v>
      </c>
      <c r="H386" s="93">
        <f t="shared" si="15"/>
        <v>1.066240540991287</v>
      </c>
      <c r="I386" s="148">
        <v>24.773561469999997</v>
      </c>
      <c r="J386" s="148">
        <v>24.61441817</v>
      </c>
      <c r="K386" s="93">
        <f t="shared" si="16"/>
        <v>6.4654504080035036E-3</v>
      </c>
      <c r="L386" s="42">
        <f t="shared" si="17"/>
        <v>2.6910366734906157</v>
      </c>
      <c r="M386" s="36"/>
      <c r="O386" s="68"/>
    </row>
    <row r="387" spans="1:15">
      <c r="A387" s="18" t="s">
        <v>650</v>
      </c>
      <c r="B387" s="18" t="s">
        <v>651</v>
      </c>
      <c r="C387" s="18" t="s">
        <v>1399</v>
      </c>
      <c r="D387" s="18" t="s">
        <v>452</v>
      </c>
      <c r="E387" s="18" t="s">
        <v>2194</v>
      </c>
      <c r="F387" s="92">
        <v>7.4629327999999999</v>
      </c>
      <c r="G387" s="148">
        <v>4.4331730399999998</v>
      </c>
      <c r="H387" s="93">
        <f t="shared" si="15"/>
        <v>0.6834291674750419</v>
      </c>
      <c r="I387" s="148">
        <v>9.4773125500000006</v>
      </c>
      <c r="J387" s="148">
        <v>1.0778905000000001</v>
      </c>
      <c r="K387" s="93">
        <f t="shared" si="16"/>
        <v>7.7924631954730099</v>
      </c>
      <c r="L387" s="42">
        <f t="shared" si="17"/>
        <v>1.2699179805022498</v>
      </c>
      <c r="M387" s="36"/>
      <c r="O387" s="68"/>
    </row>
    <row r="388" spans="1:15">
      <c r="A388" s="18" t="s">
        <v>1640</v>
      </c>
      <c r="B388" s="18" t="s">
        <v>1641</v>
      </c>
      <c r="C388" s="18" t="s">
        <v>1027</v>
      </c>
      <c r="D388" s="18" t="s">
        <v>452</v>
      </c>
      <c r="E388" s="18" t="s">
        <v>2194</v>
      </c>
      <c r="F388" s="92">
        <v>5.3410563899999994</v>
      </c>
      <c r="G388" s="148">
        <v>4.4139727600000001</v>
      </c>
      <c r="H388" s="93">
        <f t="shared" si="15"/>
        <v>0.21003383582276558</v>
      </c>
      <c r="I388" s="148">
        <v>0</v>
      </c>
      <c r="J388" s="148">
        <v>0</v>
      </c>
      <c r="K388" s="93" t="str">
        <f t="shared" si="16"/>
        <v/>
      </c>
      <c r="L388" s="42">
        <f t="shared" si="17"/>
        <v>0</v>
      </c>
      <c r="M388" s="36"/>
      <c r="O388" s="68"/>
    </row>
    <row r="389" spans="1:15">
      <c r="A389" s="18" t="s">
        <v>2012</v>
      </c>
      <c r="B389" s="18" t="s">
        <v>2015</v>
      </c>
      <c r="C389" s="18" t="s">
        <v>1834</v>
      </c>
      <c r="D389" s="18" t="s">
        <v>453</v>
      </c>
      <c r="E389" s="18" t="s">
        <v>454</v>
      </c>
      <c r="F389" s="92">
        <v>1.659840102</v>
      </c>
      <c r="G389" s="148">
        <v>4.3629410310000001</v>
      </c>
      <c r="H389" s="93">
        <f t="shared" si="15"/>
        <v>-0.61955935452568811</v>
      </c>
      <c r="I389" s="148">
        <v>0.23250404999999999</v>
      </c>
      <c r="J389" s="148">
        <v>0.39582179000000001</v>
      </c>
      <c r="K389" s="93">
        <f t="shared" si="16"/>
        <v>-0.4126042176707857</v>
      </c>
      <c r="L389" s="42">
        <f t="shared" si="17"/>
        <v>0.14007617343372272</v>
      </c>
      <c r="M389" s="36"/>
      <c r="O389" s="68"/>
    </row>
    <row r="390" spans="1:15">
      <c r="A390" s="18" t="s">
        <v>542</v>
      </c>
      <c r="B390" s="18" t="s">
        <v>911</v>
      </c>
      <c r="C390" s="18" t="s">
        <v>1829</v>
      </c>
      <c r="D390" s="18" t="s">
        <v>452</v>
      </c>
      <c r="E390" s="18" t="s">
        <v>2194</v>
      </c>
      <c r="F390" s="92">
        <v>5.7522822609999995</v>
      </c>
      <c r="G390" s="148">
        <v>4.3464026220000003</v>
      </c>
      <c r="H390" s="93">
        <f t="shared" si="15"/>
        <v>0.32345821620020154</v>
      </c>
      <c r="I390" s="148">
        <v>2.6553864599999999</v>
      </c>
      <c r="J390" s="148">
        <v>0.46789275000000002</v>
      </c>
      <c r="K390" s="93">
        <f t="shared" si="16"/>
        <v>4.6752032597213775</v>
      </c>
      <c r="L390" s="42">
        <f t="shared" si="17"/>
        <v>0.46162311575064763</v>
      </c>
      <c r="M390" s="36"/>
      <c r="O390" s="68"/>
    </row>
    <row r="391" spans="1:15">
      <c r="A391" s="18" t="s">
        <v>1862</v>
      </c>
      <c r="B391" s="18" t="s">
        <v>1863</v>
      </c>
      <c r="C391" s="18" t="s">
        <v>1833</v>
      </c>
      <c r="D391" s="18" t="s">
        <v>452</v>
      </c>
      <c r="E391" s="18" t="s">
        <v>454</v>
      </c>
      <c r="F391" s="92">
        <v>2.4288145600000002</v>
      </c>
      <c r="G391" s="148">
        <v>4.3455770510000002</v>
      </c>
      <c r="H391" s="93">
        <f t="shared" ref="H391:H454" si="18">IF(ISERROR(F391/G391-1),"",((F391/G391-1)))</f>
        <v>-0.44108353585835425</v>
      </c>
      <c r="I391" s="148">
        <v>5.108708E-2</v>
      </c>
      <c r="J391" s="148">
        <v>0.68019118000000001</v>
      </c>
      <c r="K391" s="93">
        <f t="shared" ref="K391:K454" si="19">IF(ISERROR(I391/J391-1),"",((I391/J391-1)))</f>
        <v>-0.9248930572725157</v>
      </c>
      <c r="L391" s="42">
        <f t="shared" ref="L391:L454" si="20">IF(ISERROR(I391/F391),"",(I391/F391))</f>
        <v>2.1033750719939688E-2</v>
      </c>
      <c r="M391" s="36"/>
      <c r="O391" s="68"/>
    </row>
    <row r="392" spans="1:15">
      <c r="A392" s="18" t="s">
        <v>707</v>
      </c>
      <c r="B392" s="18" t="s">
        <v>708</v>
      </c>
      <c r="C392" s="18" t="s">
        <v>1848</v>
      </c>
      <c r="D392" s="18" t="s">
        <v>452</v>
      </c>
      <c r="E392" s="18" t="s">
        <v>2194</v>
      </c>
      <c r="F392" s="92">
        <v>0.90328621999999992</v>
      </c>
      <c r="G392" s="148">
        <v>4.3165226100000007</v>
      </c>
      <c r="H392" s="93">
        <f t="shared" si="18"/>
        <v>-0.79073752146985754</v>
      </c>
      <c r="I392" s="148">
        <v>3.5339782899999999</v>
      </c>
      <c r="J392" s="148">
        <v>1.5099055099482799</v>
      </c>
      <c r="K392" s="93">
        <f t="shared" si="19"/>
        <v>1.340529434932026</v>
      </c>
      <c r="L392" s="42">
        <f t="shared" si="20"/>
        <v>3.9123571374752073</v>
      </c>
      <c r="M392" s="36"/>
      <c r="O392" s="68"/>
    </row>
    <row r="393" spans="1:15">
      <c r="A393" s="18" t="s">
        <v>1846</v>
      </c>
      <c r="B393" s="18" t="s">
        <v>1847</v>
      </c>
      <c r="C393" s="18" t="s">
        <v>1848</v>
      </c>
      <c r="D393" s="18" t="s">
        <v>453</v>
      </c>
      <c r="E393" s="18" t="s">
        <v>2194</v>
      </c>
      <c r="F393" s="92">
        <v>0.74383924000000001</v>
      </c>
      <c r="G393" s="148">
        <v>4.3065663799999996</v>
      </c>
      <c r="H393" s="93">
        <f t="shared" si="18"/>
        <v>-0.82727788814438286</v>
      </c>
      <c r="I393" s="148">
        <v>19.126957625259251</v>
      </c>
      <c r="J393" s="148">
        <v>33.709066353926197</v>
      </c>
      <c r="K393" s="93">
        <f t="shared" si="19"/>
        <v>-0.43258714363557338</v>
      </c>
      <c r="L393" s="42">
        <f t="shared" si="20"/>
        <v>25.713832501306669</v>
      </c>
      <c r="M393" s="36"/>
      <c r="O393" s="68"/>
    </row>
    <row r="394" spans="1:15">
      <c r="A394" s="18" t="s">
        <v>1072</v>
      </c>
      <c r="B394" s="18" t="s">
        <v>487</v>
      </c>
      <c r="C394" s="18" t="s">
        <v>1830</v>
      </c>
      <c r="D394" s="18" t="s">
        <v>452</v>
      </c>
      <c r="E394" s="18" t="s">
        <v>2194</v>
      </c>
      <c r="F394" s="92">
        <v>1.26337145</v>
      </c>
      <c r="G394" s="148">
        <v>4.2821725400000004</v>
      </c>
      <c r="H394" s="93">
        <f t="shared" si="18"/>
        <v>-0.70496951297529931</v>
      </c>
      <c r="I394" s="148">
        <v>27.431862880000001</v>
      </c>
      <c r="J394" s="148">
        <v>34.225699140000003</v>
      </c>
      <c r="K394" s="93">
        <f t="shared" si="19"/>
        <v>-0.1985010220597645</v>
      </c>
      <c r="L394" s="42">
        <f t="shared" si="20"/>
        <v>21.713220510088306</v>
      </c>
      <c r="M394" s="36"/>
      <c r="O394" s="68"/>
    </row>
    <row r="395" spans="1:15">
      <c r="A395" s="18" t="s">
        <v>320</v>
      </c>
      <c r="B395" s="18" t="s">
        <v>321</v>
      </c>
      <c r="C395" s="18" t="s">
        <v>347</v>
      </c>
      <c r="D395" s="18" t="s">
        <v>453</v>
      </c>
      <c r="E395" s="18" t="s">
        <v>2194</v>
      </c>
      <c r="F395" s="92">
        <v>0.85010133999999993</v>
      </c>
      <c r="G395" s="148">
        <v>4.2760314800000003</v>
      </c>
      <c r="H395" s="93">
        <f t="shared" si="18"/>
        <v>-0.80119385369913132</v>
      </c>
      <c r="I395" s="148">
        <v>0.15926071999999999</v>
      </c>
      <c r="J395" s="148">
        <v>0.48816912000000001</v>
      </c>
      <c r="K395" s="93">
        <f t="shared" si="19"/>
        <v>-0.67375912675508842</v>
      </c>
      <c r="L395" s="42">
        <f t="shared" si="20"/>
        <v>0.18734321722160796</v>
      </c>
      <c r="M395" s="36"/>
      <c r="O395" s="68"/>
    </row>
    <row r="396" spans="1:15">
      <c r="A396" s="18" t="s">
        <v>1186</v>
      </c>
      <c r="B396" s="18" t="s">
        <v>1187</v>
      </c>
      <c r="C396" s="18" t="s">
        <v>1835</v>
      </c>
      <c r="D396" s="18" t="s">
        <v>452</v>
      </c>
      <c r="E396" s="18" t="s">
        <v>2194</v>
      </c>
      <c r="F396" s="92">
        <v>1.6720342279999998</v>
      </c>
      <c r="G396" s="148">
        <v>4.2002053410000002</v>
      </c>
      <c r="H396" s="93">
        <f t="shared" si="18"/>
        <v>-0.60191607498839195</v>
      </c>
      <c r="I396" s="148">
        <v>5.1082160000000001E-2</v>
      </c>
      <c r="J396" s="148">
        <v>0.45818122999999999</v>
      </c>
      <c r="K396" s="93">
        <f t="shared" si="19"/>
        <v>-0.88851101560838708</v>
      </c>
      <c r="L396" s="42">
        <f t="shared" si="20"/>
        <v>3.0550905683971445E-2</v>
      </c>
      <c r="M396" s="36"/>
      <c r="O396" s="68"/>
    </row>
    <row r="397" spans="1:15">
      <c r="A397" s="18" t="s">
        <v>1280</v>
      </c>
      <c r="B397" s="18" t="s">
        <v>1281</v>
      </c>
      <c r="C397" s="18" t="s">
        <v>1835</v>
      </c>
      <c r="D397" s="18" t="s">
        <v>452</v>
      </c>
      <c r="E397" s="18" t="s">
        <v>2194</v>
      </c>
      <c r="F397" s="92">
        <v>3.8239498520000001</v>
      </c>
      <c r="G397" s="148">
        <v>4.1833311579999997</v>
      </c>
      <c r="H397" s="93">
        <f t="shared" si="18"/>
        <v>-8.5907926584472327E-2</v>
      </c>
      <c r="I397" s="148">
        <v>0.58811193999999989</v>
      </c>
      <c r="J397" s="148">
        <v>0.12578749</v>
      </c>
      <c r="K397" s="93">
        <f t="shared" si="19"/>
        <v>3.6754406181409607</v>
      </c>
      <c r="L397" s="42">
        <f t="shared" si="20"/>
        <v>0.15379698028529476</v>
      </c>
      <c r="M397" s="36"/>
      <c r="O397" s="68"/>
    </row>
    <row r="398" spans="1:15">
      <c r="A398" s="18" t="s">
        <v>202</v>
      </c>
      <c r="B398" s="18" t="s">
        <v>203</v>
      </c>
      <c r="C398" s="18" t="s">
        <v>1399</v>
      </c>
      <c r="D398" s="18" t="s">
        <v>452</v>
      </c>
      <c r="E398" s="18" t="s">
        <v>2194</v>
      </c>
      <c r="F398" s="92">
        <v>2.11090125</v>
      </c>
      <c r="G398" s="148">
        <v>4.1275646000000004</v>
      </c>
      <c r="H398" s="93">
        <f t="shared" si="18"/>
        <v>-0.48858432161182896</v>
      </c>
      <c r="I398" s="148">
        <v>9.8664524999999994</v>
      </c>
      <c r="J398" s="148">
        <v>7.42240915</v>
      </c>
      <c r="K398" s="93">
        <f t="shared" si="19"/>
        <v>0.32927898484281193</v>
      </c>
      <c r="L398" s="42">
        <f t="shared" si="20"/>
        <v>4.6740474003698651</v>
      </c>
      <c r="M398" s="36"/>
      <c r="O398" s="68"/>
    </row>
    <row r="399" spans="1:15">
      <c r="A399" s="18" t="s">
        <v>152</v>
      </c>
      <c r="B399" s="18" t="s">
        <v>153</v>
      </c>
      <c r="C399" s="18" t="s">
        <v>1828</v>
      </c>
      <c r="D399" s="18" t="s">
        <v>452</v>
      </c>
      <c r="E399" s="18" t="s">
        <v>2194</v>
      </c>
      <c r="F399" s="92">
        <v>2.6100466200000003</v>
      </c>
      <c r="G399" s="148">
        <v>4.0870269600000002</v>
      </c>
      <c r="H399" s="93">
        <f t="shared" si="18"/>
        <v>-0.36138257820545427</v>
      </c>
      <c r="I399" s="148">
        <v>2.1857935199999998</v>
      </c>
      <c r="J399" s="148">
        <v>2.4226016000000001</v>
      </c>
      <c r="K399" s="93">
        <f t="shared" si="19"/>
        <v>-9.7749493767361639E-2</v>
      </c>
      <c r="L399" s="42">
        <f t="shared" si="20"/>
        <v>0.83745382295125426</v>
      </c>
      <c r="M399" s="36"/>
      <c r="O399" s="68"/>
    </row>
    <row r="400" spans="1:15">
      <c r="A400" s="18" t="s">
        <v>2006</v>
      </c>
      <c r="B400" s="18" t="s">
        <v>2007</v>
      </c>
      <c r="C400" s="18" t="s">
        <v>1834</v>
      </c>
      <c r="D400" s="18" t="s">
        <v>453</v>
      </c>
      <c r="E400" s="18" t="s">
        <v>454</v>
      </c>
      <c r="F400" s="92">
        <v>1.4831851789999999</v>
      </c>
      <c r="G400" s="148">
        <v>4.0020876030000005</v>
      </c>
      <c r="H400" s="93">
        <f t="shared" si="18"/>
        <v>-0.62939712316937013</v>
      </c>
      <c r="I400" s="148">
        <v>7.4300329100000004</v>
      </c>
      <c r="J400" s="148">
        <v>10.027151467065551</v>
      </c>
      <c r="K400" s="93">
        <f t="shared" si="19"/>
        <v>-0.25900860933395253</v>
      </c>
      <c r="L400" s="42">
        <f t="shared" si="20"/>
        <v>5.0095112971729616</v>
      </c>
      <c r="M400" s="36"/>
      <c r="O400" s="68"/>
    </row>
    <row r="401" spans="1:15">
      <c r="A401" s="18" t="s">
        <v>791</v>
      </c>
      <c r="B401" s="18" t="s">
        <v>192</v>
      </c>
      <c r="C401" s="18" t="s">
        <v>2083</v>
      </c>
      <c r="D401" s="18" t="s">
        <v>453</v>
      </c>
      <c r="E401" s="18" t="s">
        <v>454</v>
      </c>
      <c r="F401" s="92">
        <v>2.4853145299999997</v>
      </c>
      <c r="G401" s="148">
        <v>3.988198406</v>
      </c>
      <c r="H401" s="93">
        <f t="shared" si="18"/>
        <v>-0.37683277585663832</v>
      </c>
      <c r="I401" s="148">
        <v>0.30087410999999997</v>
      </c>
      <c r="J401" s="148">
        <v>1.5164680400000001</v>
      </c>
      <c r="K401" s="93">
        <f t="shared" si="19"/>
        <v>-0.80159548235517053</v>
      </c>
      <c r="L401" s="42">
        <f t="shared" si="20"/>
        <v>0.12106077776803567</v>
      </c>
      <c r="M401" s="36"/>
      <c r="O401" s="68"/>
    </row>
    <row r="402" spans="1:15">
      <c r="A402" s="18" t="s">
        <v>1058</v>
      </c>
      <c r="B402" s="18" t="s">
        <v>1293</v>
      </c>
      <c r="C402" s="18" t="s">
        <v>1399</v>
      </c>
      <c r="D402" s="18" t="s">
        <v>452</v>
      </c>
      <c r="E402" s="18" t="s">
        <v>2194</v>
      </c>
      <c r="F402" s="92">
        <v>0.24233347</v>
      </c>
      <c r="G402" s="148">
        <v>3.9377202999999996</v>
      </c>
      <c r="H402" s="93">
        <f t="shared" si="18"/>
        <v>-0.93845843494775394</v>
      </c>
      <c r="I402" s="148">
        <v>0.22298165</v>
      </c>
      <c r="J402" s="148">
        <v>8.9192241600000006</v>
      </c>
      <c r="K402" s="93">
        <f t="shared" si="19"/>
        <v>-0.97499988272522575</v>
      </c>
      <c r="L402" s="42">
        <f t="shared" si="20"/>
        <v>0.92014384145945671</v>
      </c>
      <c r="M402" s="36"/>
      <c r="O402" s="68"/>
    </row>
    <row r="403" spans="1:15">
      <c r="A403" s="18" t="s">
        <v>142</v>
      </c>
      <c r="B403" s="18" t="s">
        <v>143</v>
      </c>
      <c r="C403" s="18" t="s">
        <v>1828</v>
      </c>
      <c r="D403" s="18" t="s">
        <v>452</v>
      </c>
      <c r="E403" s="18" t="s">
        <v>2194</v>
      </c>
      <c r="F403" s="92">
        <v>2.77875659</v>
      </c>
      <c r="G403" s="148">
        <v>3.9321982769999999</v>
      </c>
      <c r="H403" s="93">
        <f t="shared" si="18"/>
        <v>-0.29333253456384645</v>
      </c>
      <c r="I403" s="148">
        <v>1.06773509</v>
      </c>
      <c r="J403" s="148">
        <v>1.46542628</v>
      </c>
      <c r="K403" s="93">
        <f t="shared" si="19"/>
        <v>-0.27138259728766434</v>
      </c>
      <c r="L403" s="42">
        <f t="shared" si="20"/>
        <v>0.38424923357536689</v>
      </c>
      <c r="M403" s="36"/>
      <c r="O403" s="68"/>
    </row>
    <row r="404" spans="1:15">
      <c r="A404" s="18" t="s">
        <v>572</v>
      </c>
      <c r="B404" s="18" t="s">
        <v>803</v>
      </c>
      <c r="C404" s="18" t="s">
        <v>1835</v>
      </c>
      <c r="D404" s="18" t="s">
        <v>452</v>
      </c>
      <c r="E404" s="18" t="s">
        <v>454</v>
      </c>
      <c r="F404" s="92">
        <v>0.21962208</v>
      </c>
      <c r="G404" s="148">
        <v>3.9004621630000003</v>
      </c>
      <c r="H404" s="93">
        <f t="shared" si="18"/>
        <v>-0.94369331868327111</v>
      </c>
      <c r="I404" s="148">
        <v>4.2833459999999997E-2</v>
      </c>
      <c r="J404" s="148">
        <v>4.1646590200000002</v>
      </c>
      <c r="K404" s="93">
        <f t="shared" si="19"/>
        <v>-0.98971501393168082</v>
      </c>
      <c r="L404" s="42">
        <f t="shared" si="20"/>
        <v>0.19503257595957563</v>
      </c>
      <c r="M404" s="36"/>
      <c r="O404" s="68"/>
    </row>
    <row r="405" spans="1:15">
      <c r="A405" s="18" t="s">
        <v>1207</v>
      </c>
      <c r="B405" s="18" t="s">
        <v>1208</v>
      </c>
      <c r="C405" s="18" t="s">
        <v>1829</v>
      </c>
      <c r="D405" s="18" t="s">
        <v>452</v>
      </c>
      <c r="E405" s="18" t="s">
        <v>2194</v>
      </c>
      <c r="F405" s="92">
        <v>4.7270628200000004</v>
      </c>
      <c r="G405" s="148">
        <v>3.8686914679999997</v>
      </c>
      <c r="H405" s="93">
        <f t="shared" si="18"/>
        <v>0.22187640423126154</v>
      </c>
      <c r="I405" s="148">
        <v>18.265660950000001</v>
      </c>
      <c r="J405" s="148">
        <v>1.5105112599999999</v>
      </c>
      <c r="K405" s="93">
        <f t="shared" si="19"/>
        <v>11.092369937050321</v>
      </c>
      <c r="L405" s="42">
        <f t="shared" si="20"/>
        <v>3.8640613940476465</v>
      </c>
      <c r="M405" s="36"/>
      <c r="O405" s="68"/>
    </row>
    <row r="406" spans="1:15">
      <c r="A406" s="18" t="s">
        <v>478</v>
      </c>
      <c r="B406" s="18" t="s">
        <v>481</v>
      </c>
      <c r="C406" s="18" t="s">
        <v>1399</v>
      </c>
      <c r="D406" s="18" t="s">
        <v>452</v>
      </c>
      <c r="E406" s="18" t="s">
        <v>2194</v>
      </c>
      <c r="F406" s="92">
        <v>1.8188018430000001</v>
      </c>
      <c r="G406" s="148">
        <v>3.8464075499999999</v>
      </c>
      <c r="H406" s="93">
        <f t="shared" si="18"/>
        <v>-0.52714271190529449</v>
      </c>
      <c r="I406" s="148">
        <v>50.097584979999993</v>
      </c>
      <c r="J406" s="148">
        <v>73.870797150000001</v>
      </c>
      <c r="K406" s="93">
        <f t="shared" si="19"/>
        <v>-0.32182151929031955</v>
      </c>
      <c r="L406" s="42">
        <f t="shared" si="20"/>
        <v>27.54427876396208</v>
      </c>
      <c r="M406" s="36"/>
      <c r="O406" s="68"/>
    </row>
    <row r="407" spans="1:15">
      <c r="A407" s="18" t="s">
        <v>610</v>
      </c>
      <c r="B407" s="18" t="s">
        <v>611</v>
      </c>
      <c r="C407" s="18" t="s">
        <v>1835</v>
      </c>
      <c r="D407" s="18" t="s">
        <v>452</v>
      </c>
      <c r="E407" s="18" t="s">
        <v>2194</v>
      </c>
      <c r="F407" s="92">
        <v>1.281307395</v>
      </c>
      <c r="G407" s="148">
        <v>3.823249235</v>
      </c>
      <c r="H407" s="93">
        <f t="shared" si="18"/>
        <v>-0.66486427741350218</v>
      </c>
      <c r="I407" s="148">
        <v>0</v>
      </c>
      <c r="J407" s="148">
        <v>10.429847550000002</v>
      </c>
      <c r="K407" s="93">
        <f t="shared" si="19"/>
        <v>-1</v>
      </c>
      <c r="L407" s="42">
        <f t="shared" si="20"/>
        <v>0</v>
      </c>
      <c r="M407" s="36"/>
      <c r="O407" s="68"/>
    </row>
    <row r="408" spans="1:15">
      <c r="A408" s="18" t="s">
        <v>1703</v>
      </c>
      <c r="B408" s="18" t="s">
        <v>1704</v>
      </c>
      <c r="C408" s="18" t="s">
        <v>1829</v>
      </c>
      <c r="D408" s="18" t="s">
        <v>452</v>
      </c>
      <c r="E408" s="18" t="s">
        <v>2194</v>
      </c>
      <c r="F408" s="92">
        <v>2.1003730059999999</v>
      </c>
      <c r="G408" s="148">
        <v>3.8072091100000001</v>
      </c>
      <c r="H408" s="93">
        <f t="shared" si="18"/>
        <v>-0.44831687850211099</v>
      </c>
      <c r="I408" s="148">
        <v>2.3006978999999999</v>
      </c>
      <c r="J408" s="148">
        <v>4.1932426700000001</v>
      </c>
      <c r="K408" s="93">
        <f t="shared" si="19"/>
        <v>-0.45133204036579166</v>
      </c>
      <c r="L408" s="42">
        <f t="shared" si="20"/>
        <v>1.0953758658237107</v>
      </c>
      <c r="M408" s="36"/>
      <c r="O408" s="68"/>
    </row>
    <row r="409" spans="1:15">
      <c r="A409" s="18" t="s">
        <v>521</v>
      </c>
      <c r="B409" s="18" t="s">
        <v>522</v>
      </c>
      <c r="C409" s="18" t="s">
        <v>1829</v>
      </c>
      <c r="D409" s="18" t="s">
        <v>452</v>
      </c>
      <c r="E409" s="18" t="s">
        <v>2194</v>
      </c>
      <c r="F409" s="92">
        <v>1.3036078200000001</v>
      </c>
      <c r="G409" s="148">
        <v>3.76403087</v>
      </c>
      <c r="H409" s="93">
        <f t="shared" si="18"/>
        <v>-0.65366707526498047</v>
      </c>
      <c r="I409" s="148">
        <v>0.39932454000000001</v>
      </c>
      <c r="J409" s="148">
        <v>1.1632999999999999E-4</v>
      </c>
      <c r="K409" s="93">
        <f t="shared" si="19"/>
        <v>3431.6875268632343</v>
      </c>
      <c r="L409" s="42">
        <f t="shared" si="20"/>
        <v>0.30632260245263027</v>
      </c>
      <c r="M409" s="36"/>
      <c r="O409" s="68"/>
    </row>
    <row r="410" spans="1:15">
      <c r="A410" s="18" t="s">
        <v>53</v>
      </c>
      <c r="B410" s="18" t="s">
        <v>1191</v>
      </c>
      <c r="C410" s="18" t="s">
        <v>1833</v>
      </c>
      <c r="D410" s="18" t="s">
        <v>452</v>
      </c>
      <c r="E410" s="18" t="s">
        <v>2194</v>
      </c>
      <c r="F410" s="92">
        <v>2.8606956299999999</v>
      </c>
      <c r="G410" s="148">
        <v>3.7563154320000001</v>
      </c>
      <c r="H410" s="93">
        <f t="shared" si="18"/>
        <v>-0.23843040293427631</v>
      </c>
      <c r="I410" s="148">
        <v>0.83243091000000002</v>
      </c>
      <c r="J410" s="148">
        <v>0.27867681</v>
      </c>
      <c r="K410" s="93">
        <f t="shared" si="19"/>
        <v>1.9870835323541991</v>
      </c>
      <c r="L410" s="42">
        <f t="shared" si="20"/>
        <v>0.29098898228470399</v>
      </c>
      <c r="M410" s="36"/>
      <c r="O410" s="68"/>
    </row>
    <row r="411" spans="1:15">
      <c r="A411" s="18" t="s">
        <v>1954</v>
      </c>
      <c r="B411" s="18" t="s">
        <v>780</v>
      </c>
      <c r="C411" s="18" t="s">
        <v>1834</v>
      </c>
      <c r="D411" s="18" t="s">
        <v>453</v>
      </c>
      <c r="E411" s="18" t="s">
        <v>454</v>
      </c>
      <c r="F411" s="92">
        <v>13.83455974</v>
      </c>
      <c r="G411" s="148">
        <v>3.71871068</v>
      </c>
      <c r="H411" s="93">
        <f t="shared" si="18"/>
        <v>2.7202570811451241</v>
      </c>
      <c r="I411" s="148">
        <v>53.447782650000001</v>
      </c>
      <c r="J411" s="148">
        <v>0.15996099</v>
      </c>
      <c r="K411" s="93">
        <f t="shared" si="19"/>
        <v>333.13010665912986</v>
      </c>
      <c r="L411" s="42">
        <f t="shared" si="20"/>
        <v>3.8633526223075894</v>
      </c>
      <c r="M411" s="36"/>
      <c r="O411" s="68"/>
    </row>
    <row r="412" spans="1:15">
      <c r="A412" s="18" t="s">
        <v>1077</v>
      </c>
      <c r="B412" s="18" t="s">
        <v>484</v>
      </c>
      <c r="C412" s="18" t="s">
        <v>1830</v>
      </c>
      <c r="D412" s="18" t="s">
        <v>452</v>
      </c>
      <c r="E412" s="18" t="s">
        <v>2194</v>
      </c>
      <c r="F412" s="92">
        <v>6.1607327500000002</v>
      </c>
      <c r="G412" s="148">
        <v>3.7136370200000002</v>
      </c>
      <c r="H412" s="93">
        <f t="shared" si="18"/>
        <v>0.65894855011974207</v>
      </c>
      <c r="I412" s="148">
        <v>259.00308107000001</v>
      </c>
      <c r="J412" s="148">
        <v>357.79699639999995</v>
      </c>
      <c r="K412" s="93">
        <f t="shared" si="19"/>
        <v>-0.27611722938991101</v>
      </c>
      <c r="L412" s="42">
        <f t="shared" si="20"/>
        <v>42.040953824851435</v>
      </c>
      <c r="M412" s="36"/>
      <c r="O412" s="68"/>
    </row>
    <row r="413" spans="1:15">
      <c r="A413" s="18" t="s">
        <v>1955</v>
      </c>
      <c r="B413" s="18" t="s">
        <v>2021</v>
      </c>
      <c r="C413" s="18" t="s">
        <v>1834</v>
      </c>
      <c r="D413" s="18" t="s">
        <v>453</v>
      </c>
      <c r="E413" s="18" t="s">
        <v>454</v>
      </c>
      <c r="F413" s="92">
        <v>3.6118048410000001</v>
      </c>
      <c r="G413" s="148">
        <v>3.6380347450000001</v>
      </c>
      <c r="H413" s="93">
        <f t="shared" si="18"/>
        <v>-7.20991025059603E-3</v>
      </c>
      <c r="I413" s="148">
        <v>10.923871140000001</v>
      </c>
      <c r="J413" s="148">
        <v>1.8704882899999999</v>
      </c>
      <c r="K413" s="93">
        <f t="shared" si="19"/>
        <v>4.8401173631512027</v>
      </c>
      <c r="L413" s="42">
        <f t="shared" si="20"/>
        <v>3.0244909735974299</v>
      </c>
      <c r="M413" s="36"/>
      <c r="O413" s="68"/>
    </row>
    <row r="414" spans="1:15">
      <c r="A414" s="18" t="s">
        <v>747</v>
      </c>
      <c r="B414" s="18" t="s">
        <v>748</v>
      </c>
      <c r="C414" s="18" t="s">
        <v>1399</v>
      </c>
      <c r="D414" s="18" t="s">
        <v>452</v>
      </c>
      <c r="E414" s="18" t="s">
        <v>2194</v>
      </c>
      <c r="F414" s="92">
        <v>2.3645083489999998</v>
      </c>
      <c r="G414" s="148">
        <v>3.6033647089999996</v>
      </c>
      <c r="H414" s="93">
        <f t="shared" si="18"/>
        <v>-0.34380543188030643</v>
      </c>
      <c r="I414" s="148">
        <v>3.4341001600000003</v>
      </c>
      <c r="J414" s="148">
        <v>8.0204750800000006</v>
      </c>
      <c r="K414" s="93">
        <f t="shared" si="19"/>
        <v>-0.57183332336966752</v>
      </c>
      <c r="L414" s="42">
        <f t="shared" si="20"/>
        <v>1.4523527317855964</v>
      </c>
      <c r="M414" s="36"/>
      <c r="O414" s="68"/>
    </row>
    <row r="415" spans="1:15">
      <c r="A415" s="18" t="s">
        <v>673</v>
      </c>
      <c r="B415" s="18" t="s">
        <v>674</v>
      </c>
      <c r="C415" s="18" t="s">
        <v>1848</v>
      </c>
      <c r="D415" s="18" t="s">
        <v>452</v>
      </c>
      <c r="E415" s="18" t="s">
        <v>2194</v>
      </c>
      <c r="F415" s="92">
        <v>4.8299251320000005</v>
      </c>
      <c r="G415" s="148">
        <v>3.5900047499999999</v>
      </c>
      <c r="H415" s="93">
        <f t="shared" si="18"/>
        <v>0.34538126502478872</v>
      </c>
      <c r="I415" s="148">
        <v>8.0736684494599995</v>
      </c>
      <c r="J415" s="148">
        <v>3.9795759719523898</v>
      </c>
      <c r="K415" s="93">
        <f t="shared" si="19"/>
        <v>1.0287760571383284</v>
      </c>
      <c r="L415" s="42">
        <f t="shared" si="20"/>
        <v>1.6715928774897619</v>
      </c>
      <c r="M415" s="36"/>
      <c r="O415" s="68"/>
    </row>
    <row r="416" spans="1:15">
      <c r="A416" s="18" t="s">
        <v>2200</v>
      </c>
      <c r="B416" s="18" t="s">
        <v>1167</v>
      </c>
      <c r="C416" s="18" t="s">
        <v>2083</v>
      </c>
      <c r="D416" s="18" t="s">
        <v>452</v>
      </c>
      <c r="E416" s="18" t="s">
        <v>2194</v>
      </c>
      <c r="F416" s="92">
        <v>2.21667419</v>
      </c>
      <c r="G416" s="148">
        <v>3.5790576600000001</v>
      </c>
      <c r="H416" s="93">
        <f t="shared" si="18"/>
        <v>-0.38065423902670514</v>
      </c>
      <c r="I416" s="148">
        <v>1.6389490800000002</v>
      </c>
      <c r="J416" s="148">
        <v>4.0496007299999999</v>
      </c>
      <c r="K416" s="93">
        <f t="shared" si="19"/>
        <v>-0.59528131554836017</v>
      </c>
      <c r="L416" s="42">
        <f t="shared" si="20"/>
        <v>0.73937301539113431</v>
      </c>
      <c r="M416" s="36"/>
      <c r="O416" s="68"/>
    </row>
    <row r="417" spans="1:15">
      <c r="A417" s="18" t="s">
        <v>1046</v>
      </c>
      <c r="B417" s="18" t="s">
        <v>222</v>
      </c>
      <c r="C417" s="18" t="s">
        <v>1399</v>
      </c>
      <c r="D417" s="18" t="s">
        <v>452</v>
      </c>
      <c r="E417" s="18" t="s">
        <v>2194</v>
      </c>
      <c r="F417" s="92">
        <v>0.51495482000000004</v>
      </c>
      <c r="G417" s="148">
        <v>3.5505515099999996</v>
      </c>
      <c r="H417" s="93">
        <f t="shared" si="18"/>
        <v>-0.85496483615301777</v>
      </c>
      <c r="I417" s="148">
        <v>0</v>
      </c>
      <c r="J417" s="148">
        <v>14.3078833</v>
      </c>
      <c r="K417" s="93">
        <f t="shared" si="19"/>
        <v>-1</v>
      </c>
      <c r="L417" s="42">
        <f t="shared" si="20"/>
        <v>0</v>
      </c>
      <c r="M417" s="36"/>
      <c r="O417" s="68"/>
    </row>
    <row r="418" spans="1:15">
      <c r="A418" s="18" t="s">
        <v>282</v>
      </c>
      <c r="B418" s="18" t="s">
        <v>195</v>
      </c>
      <c r="C418" s="18" t="s">
        <v>1848</v>
      </c>
      <c r="D418" s="18" t="s">
        <v>453</v>
      </c>
      <c r="E418" s="18" t="s">
        <v>454</v>
      </c>
      <c r="F418" s="92">
        <v>4.5928374400000003</v>
      </c>
      <c r="G418" s="148">
        <v>3.5348677349999997</v>
      </c>
      <c r="H418" s="93">
        <f t="shared" si="18"/>
        <v>0.29929541479718202</v>
      </c>
      <c r="I418" s="148">
        <v>1.8614647200000001</v>
      </c>
      <c r="J418" s="148">
        <v>1.7691850099999999</v>
      </c>
      <c r="K418" s="93">
        <f t="shared" si="19"/>
        <v>5.2159446003897658E-2</v>
      </c>
      <c r="L418" s="42">
        <f t="shared" si="20"/>
        <v>0.40529732312929412</v>
      </c>
      <c r="M418" s="36"/>
      <c r="O418" s="68"/>
    </row>
    <row r="419" spans="1:15">
      <c r="A419" s="18" t="s">
        <v>829</v>
      </c>
      <c r="B419" s="18" t="s">
        <v>830</v>
      </c>
      <c r="C419" s="18" t="s">
        <v>1834</v>
      </c>
      <c r="D419" s="18" t="s">
        <v>1695</v>
      </c>
      <c r="E419" s="18" t="s">
        <v>2194</v>
      </c>
      <c r="F419" s="92">
        <v>2.1008663900000002</v>
      </c>
      <c r="G419" s="148">
        <v>3.5147561899999999</v>
      </c>
      <c r="H419" s="93">
        <f t="shared" si="18"/>
        <v>-0.40227251153941346</v>
      </c>
      <c r="I419" s="148">
        <v>7.9387644100000001</v>
      </c>
      <c r="J419" s="148">
        <v>7.7710979199999999</v>
      </c>
      <c r="K419" s="93">
        <f t="shared" si="19"/>
        <v>2.1575650149573855E-2</v>
      </c>
      <c r="L419" s="42">
        <f t="shared" si="20"/>
        <v>3.7788049957808116</v>
      </c>
      <c r="M419" s="36"/>
      <c r="O419" s="68"/>
    </row>
    <row r="420" spans="1:15">
      <c r="A420" s="18" t="s">
        <v>1891</v>
      </c>
      <c r="B420" s="18" t="s">
        <v>1892</v>
      </c>
      <c r="C420" s="18" t="s">
        <v>1835</v>
      </c>
      <c r="D420" s="18" t="s">
        <v>452</v>
      </c>
      <c r="E420" s="18" t="s">
        <v>454</v>
      </c>
      <c r="F420" s="92">
        <v>1.5813960499999999</v>
      </c>
      <c r="G420" s="148">
        <v>3.5001269179999999</v>
      </c>
      <c r="H420" s="93">
        <f t="shared" si="18"/>
        <v>-0.54818894084457304</v>
      </c>
      <c r="I420" s="148">
        <v>2.4708841600000002</v>
      </c>
      <c r="J420" s="148">
        <v>2.3365952200000004</v>
      </c>
      <c r="K420" s="93">
        <f t="shared" si="19"/>
        <v>5.7472059709169354E-2</v>
      </c>
      <c r="L420" s="42">
        <f t="shared" si="20"/>
        <v>1.5624701731106514</v>
      </c>
      <c r="M420" s="36"/>
      <c r="O420" s="68"/>
    </row>
    <row r="421" spans="1:15">
      <c r="A421" s="18" t="s">
        <v>1053</v>
      </c>
      <c r="B421" s="18" t="s">
        <v>227</v>
      </c>
      <c r="C421" s="18" t="s">
        <v>1399</v>
      </c>
      <c r="D421" s="18" t="s">
        <v>452</v>
      </c>
      <c r="E421" s="18" t="s">
        <v>2194</v>
      </c>
      <c r="F421" s="92">
        <v>5.4083338620000001</v>
      </c>
      <c r="G421" s="148">
        <v>3.4561909929999999</v>
      </c>
      <c r="H421" s="93">
        <f t="shared" si="18"/>
        <v>0.56482493963839819</v>
      </c>
      <c r="I421" s="148">
        <v>9.6198620500000001</v>
      </c>
      <c r="J421" s="148">
        <v>7.3439880500000001</v>
      </c>
      <c r="K421" s="93">
        <f t="shared" si="19"/>
        <v>0.30989620142423835</v>
      </c>
      <c r="L421" s="42">
        <f t="shared" si="20"/>
        <v>1.7787108369161548</v>
      </c>
      <c r="M421" s="36"/>
      <c r="O421" s="68"/>
    </row>
    <row r="422" spans="1:15">
      <c r="A422" s="18" t="s">
        <v>2049</v>
      </c>
      <c r="B422" s="18" t="s">
        <v>2050</v>
      </c>
      <c r="C422" s="18" t="s">
        <v>1399</v>
      </c>
      <c r="D422" s="18" t="s">
        <v>452</v>
      </c>
      <c r="E422" s="18" t="s">
        <v>2194</v>
      </c>
      <c r="F422" s="92">
        <v>0.80903714199999999</v>
      </c>
      <c r="G422" s="148">
        <v>3.4253358999999999</v>
      </c>
      <c r="H422" s="93">
        <f t="shared" si="18"/>
        <v>-0.76380794012055864</v>
      </c>
      <c r="I422" s="148">
        <v>0.80717408999999996</v>
      </c>
      <c r="J422" s="148">
        <v>3.3611507899999999</v>
      </c>
      <c r="K422" s="93">
        <f t="shared" si="19"/>
        <v>-0.75985186609256528</v>
      </c>
      <c r="L422" s="42">
        <f t="shared" si="20"/>
        <v>0.99769719843097138</v>
      </c>
      <c r="M422" s="36"/>
      <c r="O422" s="68"/>
    </row>
    <row r="423" spans="1:15">
      <c r="A423" s="18" t="s">
        <v>974</v>
      </c>
      <c r="B423" s="18" t="s">
        <v>975</v>
      </c>
      <c r="C423" s="18" t="s">
        <v>1832</v>
      </c>
      <c r="D423" s="18" t="s">
        <v>453</v>
      </c>
      <c r="E423" s="18" t="s">
        <v>454</v>
      </c>
      <c r="F423" s="92">
        <v>0.44600938000000001</v>
      </c>
      <c r="G423" s="148">
        <v>3.3986533799999998</v>
      </c>
      <c r="H423" s="93">
        <f t="shared" si="18"/>
        <v>-0.868768794539442</v>
      </c>
      <c r="I423" s="148">
        <v>4.8181883000000001</v>
      </c>
      <c r="J423" s="148">
        <v>19.934999999999999</v>
      </c>
      <c r="K423" s="93">
        <f t="shared" si="19"/>
        <v>-0.75830507649862056</v>
      </c>
      <c r="L423" s="42">
        <f t="shared" si="20"/>
        <v>10.802885580567835</v>
      </c>
      <c r="M423" s="36"/>
      <c r="O423" s="68"/>
    </row>
    <row r="424" spans="1:15">
      <c r="A424" s="18" t="s">
        <v>1837</v>
      </c>
      <c r="B424" s="18" t="s">
        <v>1838</v>
      </c>
      <c r="C424" s="18" t="s">
        <v>1829</v>
      </c>
      <c r="D424" s="18" t="s">
        <v>452</v>
      </c>
      <c r="E424" s="18" t="s">
        <v>2194</v>
      </c>
      <c r="F424" s="92">
        <v>3.4043839999999999E-2</v>
      </c>
      <c r="G424" s="148">
        <v>3.3902732000000002</v>
      </c>
      <c r="H424" s="93">
        <f t="shared" si="18"/>
        <v>-0.98995837857550828</v>
      </c>
      <c r="I424" s="148">
        <v>0</v>
      </c>
      <c r="J424" s="148">
        <v>6.9802200000000005E-3</v>
      </c>
      <c r="K424" s="93">
        <f t="shared" si="19"/>
        <v>-1</v>
      </c>
      <c r="L424" s="42">
        <f t="shared" si="20"/>
        <v>0</v>
      </c>
      <c r="M424" s="36"/>
      <c r="O424" s="68"/>
    </row>
    <row r="425" spans="1:15">
      <c r="A425" s="18" t="s">
        <v>506</v>
      </c>
      <c r="B425" s="18" t="s">
        <v>507</v>
      </c>
      <c r="C425" s="18" t="s">
        <v>1835</v>
      </c>
      <c r="D425" s="18" t="s">
        <v>452</v>
      </c>
      <c r="E425" s="18" t="s">
        <v>454</v>
      </c>
      <c r="F425" s="92">
        <v>0.39603157</v>
      </c>
      <c r="G425" s="148">
        <v>3.3824998799999997</v>
      </c>
      <c r="H425" s="93">
        <f t="shared" si="18"/>
        <v>-0.88291749178125611</v>
      </c>
      <c r="I425" s="148">
        <v>8.8431720000000005E-2</v>
      </c>
      <c r="J425" s="148">
        <v>0.12121216</v>
      </c>
      <c r="K425" s="93">
        <f t="shared" si="19"/>
        <v>-0.270438543459666</v>
      </c>
      <c r="L425" s="42">
        <f t="shared" si="20"/>
        <v>0.22329462269889241</v>
      </c>
      <c r="M425" s="36"/>
      <c r="O425" s="68"/>
    </row>
    <row r="426" spans="1:15">
      <c r="A426" s="18" t="s">
        <v>551</v>
      </c>
      <c r="B426" s="18" t="s">
        <v>908</v>
      </c>
      <c r="C426" s="18" t="s">
        <v>1829</v>
      </c>
      <c r="D426" s="18" t="s">
        <v>452</v>
      </c>
      <c r="E426" s="18" t="s">
        <v>2194</v>
      </c>
      <c r="F426" s="92">
        <v>1.14640963</v>
      </c>
      <c r="G426" s="148">
        <v>3.3590163319999999</v>
      </c>
      <c r="H426" s="93">
        <f t="shared" si="18"/>
        <v>-0.65870674129249807</v>
      </c>
      <c r="I426" s="148">
        <v>15.52439918</v>
      </c>
      <c r="J426" s="148">
        <v>1.1287179299999999</v>
      </c>
      <c r="K426" s="93">
        <f t="shared" si="19"/>
        <v>12.754011314412274</v>
      </c>
      <c r="L426" s="42">
        <f t="shared" si="20"/>
        <v>13.541755733506879</v>
      </c>
      <c r="M426" s="36"/>
      <c r="O426" s="68"/>
    </row>
    <row r="427" spans="1:15">
      <c r="A427" s="18" t="s">
        <v>236</v>
      </c>
      <c r="B427" s="18" t="s">
        <v>237</v>
      </c>
      <c r="C427" s="18" t="s">
        <v>1399</v>
      </c>
      <c r="D427" s="18" t="s">
        <v>452</v>
      </c>
      <c r="E427" s="18" t="s">
        <v>454</v>
      </c>
      <c r="F427" s="92">
        <v>0.25396594</v>
      </c>
      <c r="G427" s="148">
        <v>3.33635415</v>
      </c>
      <c r="H427" s="93">
        <f t="shared" si="18"/>
        <v>-0.92387920209249974</v>
      </c>
      <c r="I427" s="148">
        <v>0.20554220000000001</v>
      </c>
      <c r="J427" s="148">
        <v>9.5642499900000004</v>
      </c>
      <c r="K427" s="93">
        <f t="shared" si="19"/>
        <v>-0.97850932376141286</v>
      </c>
      <c r="L427" s="42">
        <f t="shared" si="20"/>
        <v>0.80932978650601728</v>
      </c>
      <c r="M427" s="36"/>
      <c r="O427" s="68"/>
    </row>
    <row r="428" spans="1:15">
      <c r="A428" s="18" t="s">
        <v>1376</v>
      </c>
      <c r="B428" s="18" t="s">
        <v>969</v>
      </c>
      <c r="C428" s="18" t="s">
        <v>1835</v>
      </c>
      <c r="D428" s="18" t="s">
        <v>452</v>
      </c>
      <c r="E428" s="18" t="s">
        <v>454</v>
      </c>
      <c r="F428" s="92">
        <v>3.0795491209999999</v>
      </c>
      <c r="G428" s="148">
        <v>3.3322295120000001</v>
      </c>
      <c r="H428" s="93">
        <f t="shared" si="18"/>
        <v>-7.5829227875825911E-2</v>
      </c>
      <c r="I428" s="148">
        <v>1.4966011699999999</v>
      </c>
      <c r="J428" s="148">
        <v>0.72655134999999993</v>
      </c>
      <c r="K428" s="93">
        <f t="shared" si="19"/>
        <v>1.0598697807113013</v>
      </c>
      <c r="L428" s="42">
        <f t="shared" si="20"/>
        <v>0.48598061313404844</v>
      </c>
      <c r="M428" s="36"/>
      <c r="O428" s="68"/>
    </row>
    <row r="429" spans="1:15">
      <c r="A429" s="18" t="s">
        <v>1962</v>
      </c>
      <c r="B429" s="18" t="s">
        <v>787</v>
      </c>
      <c r="C429" s="18" t="s">
        <v>1834</v>
      </c>
      <c r="D429" s="18" t="s">
        <v>453</v>
      </c>
      <c r="E429" s="18" t="s">
        <v>454</v>
      </c>
      <c r="F429" s="92">
        <v>2.0405119999999999E-2</v>
      </c>
      <c r="G429" s="148">
        <v>3.2926312900000001</v>
      </c>
      <c r="H429" s="93">
        <f t="shared" si="18"/>
        <v>-0.9938027922950341</v>
      </c>
      <c r="I429" s="148">
        <v>0.85332887999999996</v>
      </c>
      <c r="J429" s="148">
        <v>1.1162127099999999</v>
      </c>
      <c r="K429" s="93">
        <f t="shared" si="19"/>
        <v>-0.23551409838363146</v>
      </c>
      <c r="L429" s="42">
        <f t="shared" si="20"/>
        <v>41.819351221654173</v>
      </c>
      <c r="M429" s="36"/>
      <c r="O429" s="68"/>
    </row>
    <row r="430" spans="1:15">
      <c r="A430" s="18" t="s">
        <v>1296</v>
      </c>
      <c r="B430" s="18" t="s">
        <v>796</v>
      </c>
      <c r="C430" s="18" t="s">
        <v>1831</v>
      </c>
      <c r="D430" s="18" t="s">
        <v>452</v>
      </c>
      <c r="E430" s="18" t="s">
        <v>2194</v>
      </c>
      <c r="F430" s="92">
        <v>2.6631246399999999</v>
      </c>
      <c r="G430" s="148">
        <v>3.2692445499999998</v>
      </c>
      <c r="H430" s="93">
        <f t="shared" si="18"/>
        <v>-0.18540060271722403</v>
      </c>
      <c r="I430" s="148">
        <v>0</v>
      </c>
      <c r="J430" s="148">
        <v>0</v>
      </c>
      <c r="K430" s="93" t="str">
        <f t="shared" si="19"/>
        <v/>
      </c>
      <c r="L430" s="42">
        <f t="shared" si="20"/>
        <v>0</v>
      </c>
      <c r="M430" s="36"/>
      <c r="O430" s="68"/>
    </row>
    <row r="431" spans="1:15">
      <c r="A431" s="18" t="s">
        <v>1858</v>
      </c>
      <c r="B431" s="18" t="s">
        <v>1859</v>
      </c>
      <c r="C431" s="18" t="s">
        <v>1399</v>
      </c>
      <c r="D431" s="18" t="s">
        <v>452</v>
      </c>
      <c r="E431" s="18" t="s">
        <v>2194</v>
      </c>
      <c r="F431" s="92">
        <v>4.0912345590000001</v>
      </c>
      <c r="G431" s="148">
        <v>3.266647232</v>
      </c>
      <c r="H431" s="93">
        <f t="shared" si="18"/>
        <v>0.25242619372008157</v>
      </c>
      <c r="I431" s="148">
        <v>3.1977952999999997</v>
      </c>
      <c r="J431" s="148">
        <v>1.0678186299999999</v>
      </c>
      <c r="K431" s="93">
        <f t="shared" si="19"/>
        <v>1.9946989218571698</v>
      </c>
      <c r="L431" s="42">
        <f t="shared" si="20"/>
        <v>0.78162111066582818</v>
      </c>
      <c r="M431" s="36"/>
      <c r="O431" s="68"/>
    </row>
    <row r="432" spans="1:15">
      <c r="A432" s="18" t="s">
        <v>459</v>
      </c>
      <c r="B432" s="18" t="s">
        <v>460</v>
      </c>
      <c r="C432" s="18" t="s">
        <v>1829</v>
      </c>
      <c r="D432" s="18" t="s">
        <v>452</v>
      </c>
      <c r="E432" s="18" t="s">
        <v>2194</v>
      </c>
      <c r="F432" s="92">
        <v>1.469321927</v>
      </c>
      <c r="G432" s="148">
        <v>3.2661283480000001</v>
      </c>
      <c r="H432" s="93">
        <f t="shared" si="18"/>
        <v>-0.55013343921412861</v>
      </c>
      <c r="I432" s="148">
        <v>4.5759859999999999E-2</v>
      </c>
      <c r="J432" s="148">
        <v>9.4975300000000006E-3</v>
      </c>
      <c r="K432" s="93">
        <f t="shared" si="19"/>
        <v>3.8180800692390546</v>
      </c>
      <c r="L432" s="42">
        <f t="shared" si="20"/>
        <v>3.114352216428878E-2</v>
      </c>
      <c r="M432" s="36"/>
      <c r="O432" s="68"/>
    </row>
    <row r="433" spans="1:15">
      <c r="A433" s="18" t="s">
        <v>1670</v>
      </c>
      <c r="B433" s="18" t="s">
        <v>1671</v>
      </c>
      <c r="C433" s="18" t="s">
        <v>1027</v>
      </c>
      <c r="D433" s="18" t="s">
        <v>452</v>
      </c>
      <c r="E433" s="18" t="s">
        <v>2194</v>
      </c>
      <c r="F433" s="92">
        <v>0</v>
      </c>
      <c r="G433" s="148">
        <v>3.2654144900000004</v>
      </c>
      <c r="H433" s="93">
        <f t="shared" si="18"/>
        <v>-1</v>
      </c>
      <c r="I433" s="148">
        <v>0</v>
      </c>
      <c r="J433" s="148">
        <v>0</v>
      </c>
      <c r="K433" s="93" t="str">
        <f t="shared" si="19"/>
        <v/>
      </c>
      <c r="L433" s="42" t="str">
        <f t="shared" si="20"/>
        <v/>
      </c>
      <c r="M433" s="36"/>
      <c r="O433" s="68"/>
    </row>
    <row r="434" spans="1:15">
      <c r="A434" s="18" t="s">
        <v>1922</v>
      </c>
      <c r="B434" s="18" t="s">
        <v>1322</v>
      </c>
      <c r="C434" s="18" t="s">
        <v>1834</v>
      </c>
      <c r="D434" s="18" t="s">
        <v>453</v>
      </c>
      <c r="E434" s="18" t="s">
        <v>454</v>
      </c>
      <c r="F434" s="92">
        <v>2.56346666</v>
      </c>
      <c r="G434" s="148">
        <v>3.2086390699999998</v>
      </c>
      <c r="H434" s="93">
        <f t="shared" si="18"/>
        <v>-0.20107353800937167</v>
      </c>
      <c r="I434" s="148">
        <v>7.2449454100000006</v>
      </c>
      <c r="J434" s="148">
        <v>1.6801020800000002</v>
      </c>
      <c r="K434" s="93">
        <f t="shared" si="19"/>
        <v>3.3122054881331975</v>
      </c>
      <c r="L434" s="42">
        <f t="shared" si="20"/>
        <v>2.8262296221945014</v>
      </c>
      <c r="M434" s="36"/>
      <c r="O434" s="68"/>
    </row>
    <row r="435" spans="1:15">
      <c r="A435" s="18" t="s">
        <v>138</v>
      </c>
      <c r="B435" s="18" t="s">
        <v>139</v>
      </c>
      <c r="C435" s="18" t="s">
        <v>1828</v>
      </c>
      <c r="D435" s="18" t="s">
        <v>452</v>
      </c>
      <c r="E435" s="18" t="s">
        <v>2194</v>
      </c>
      <c r="F435" s="92">
        <v>0.49584971</v>
      </c>
      <c r="G435" s="148">
        <v>3.1531558399999997</v>
      </c>
      <c r="H435" s="93">
        <f t="shared" si="18"/>
        <v>-0.84274494025642577</v>
      </c>
      <c r="I435" s="148">
        <v>0.49584971</v>
      </c>
      <c r="J435" s="148">
        <v>4.61878367</v>
      </c>
      <c r="K435" s="93">
        <f t="shared" si="19"/>
        <v>-0.89264495905693719</v>
      </c>
      <c r="L435" s="42">
        <f t="shared" si="20"/>
        <v>1</v>
      </c>
      <c r="M435" s="36"/>
      <c r="O435" s="68"/>
    </row>
    <row r="436" spans="1:15">
      <c r="A436" s="18" t="s">
        <v>1104</v>
      </c>
      <c r="B436" s="18" t="s">
        <v>97</v>
      </c>
      <c r="C436" s="18" t="s">
        <v>1834</v>
      </c>
      <c r="D436" s="18" t="s">
        <v>453</v>
      </c>
      <c r="E436" s="18" t="s">
        <v>2194</v>
      </c>
      <c r="F436" s="92">
        <v>2.1290281600000003</v>
      </c>
      <c r="G436" s="148">
        <v>3.1432224399999997</v>
      </c>
      <c r="H436" s="93">
        <f t="shared" si="18"/>
        <v>-0.32266067685620092</v>
      </c>
      <c r="I436" s="148">
        <v>2.7939286934974099</v>
      </c>
      <c r="J436" s="148">
        <v>30.7144443493521</v>
      </c>
      <c r="K436" s="93">
        <f t="shared" si="19"/>
        <v>-0.90903534956651932</v>
      </c>
      <c r="L436" s="42">
        <f t="shared" si="20"/>
        <v>1.3123023668683695</v>
      </c>
      <c r="M436" s="36"/>
      <c r="O436" s="68"/>
    </row>
    <row r="437" spans="1:15">
      <c r="A437" s="18" t="s">
        <v>541</v>
      </c>
      <c r="B437" s="18" t="s">
        <v>910</v>
      </c>
      <c r="C437" s="18" t="s">
        <v>1829</v>
      </c>
      <c r="D437" s="18" t="s">
        <v>452</v>
      </c>
      <c r="E437" s="18" t="s">
        <v>2194</v>
      </c>
      <c r="F437" s="92">
        <v>4.3303727300000006</v>
      </c>
      <c r="G437" s="148">
        <v>3.0890985199999998</v>
      </c>
      <c r="H437" s="93">
        <f t="shared" si="18"/>
        <v>0.40182409268060537</v>
      </c>
      <c r="I437" s="148">
        <v>6.4486956700000002</v>
      </c>
      <c r="J437" s="148">
        <v>1.1568478899999999</v>
      </c>
      <c r="K437" s="93">
        <f t="shared" si="19"/>
        <v>4.5743678367257088</v>
      </c>
      <c r="L437" s="42">
        <f t="shared" si="20"/>
        <v>1.4891779696756033</v>
      </c>
      <c r="M437" s="36"/>
      <c r="O437" s="68"/>
    </row>
    <row r="438" spans="1:15">
      <c r="A438" s="18" t="s">
        <v>1668</v>
      </c>
      <c r="B438" s="18" t="s">
        <v>1669</v>
      </c>
      <c r="C438" s="18" t="s">
        <v>1027</v>
      </c>
      <c r="D438" s="18" t="s">
        <v>452</v>
      </c>
      <c r="E438" s="18" t="s">
        <v>2194</v>
      </c>
      <c r="F438" s="92">
        <v>1.71554506</v>
      </c>
      <c r="G438" s="148">
        <v>3.03617304</v>
      </c>
      <c r="H438" s="93">
        <f t="shared" si="18"/>
        <v>-0.43496466196142758</v>
      </c>
      <c r="I438" s="148">
        <v>0</v>
      </c>
      <c r="J438" s="148">
        <v>0</v>
      </c>
      <c r="K438" s="93" t="str">
        <f t="shared" si="19"/>
        <v/>
      </c>
      <c r="L438" s="42">
        <f t="shared" si="20"/>
        <v>0</v>
      </c>
      <c r="M438" s="36"/>
      <c r="O438" s="68"/>
    </row>
    <row r="439" spans="1:15">
      <c r="A439" s="18" t="s">
        <v>1881</v>
      </c>
      <c r="B439" s="18" t="s">
        <v>1380</v>
      </c>
      <c r="C439" s="18" t="s">
        <v>1831</v>
      </c>
      <c r="D439" s="18" t="s">
        <v>452</v>
      </c>
      <c r="E439" s="18" t="s">
        <v>2194</v>
      </c>
      <c r="F439" s="92">
        <v>1.32282677</v>
      </c>
      <c r="G439" s="148">
        <v>3.0325700000000002</v>
      </c>
      <c r="H439" s="93">
        <f t="shared" si="18"/>
        <v>-0.56379349198864337</v>
      </c>
      <c r="I439" s="148">
        <v>0</v>
      </c>
      <c r="J439" s="148">
        <v>0</v>
      </c>
      <c r="K439" s="93" t="str">
        <f t="shared" si="19"/>
        <v/>
      </c>
      <c r="L439" s="42">
        <f t="shared" si="20"/>
        <v>0</v>
      </c>
      <c r="M439" s="36"/>
      <c r="O439" s="68"/>
    </row>
    <row r="440" spans="1:15">
      <c r="A440" s="18" t="s">
        <v>582</v>
      </c>
      <c r="B440" s="18" t="s">
        <v>583</v>
      </c>
      <c r="C440" s="18" t="s">
        <v>618</v>
      </c>
      <c r="D440" s="18" t="s">
        <v>453</v>
      </c>
      <c r="E440" s="18" t="s">
        <v>454</v>
      </c>
      <c r="F440" s="92">
        <v>8.04742435</v>
      </c>
      <c r="G440" s="148">
        <v>3.0117375800000001</v>
      </c>
      <c r="H440" s="93">
        <f t="shared" si="18"/>
        <v>1.6720204321387122</v>
      </c>
      <c r="I440" s="148">
        <v>0</v>
      </c>
      <c r="J440" s="148">
        <v>0.12500480999999999</v>
      </c>
      <c r="K440" s="93">
        <f t="shared" si="19"/>
        <v>-1</v>
      </c>
      <c r="L440" s="42">
        <f t="shared" si="20"/>
        <v>0</v>
      </c>
      <c r="M440" s="36"/>
      <c r="O440" s="68"/>
    </row>
    <row r="441" spans="1:15">
      <c r="A441" s="18" t="s">
        <v>39</v>
      </c>
      <c r="B441" s="18" t="s">
        <v>302</v>
      </c>
      <c r="C441" s="18" t="s">
        <v>1399</v>
      </c>
      <c r="D441" s="18" t="s">
        <v>452</v>
      </c>
      <c r="E441" s="18" t="s">
        <v>2194</v>
      </c>
      <c r="F441" s="92">
        <v>4.8557547400000001</v>
      </c>
      <c r="G441" s="148">
        <v>3.0072240699999999</v>
      </c>
      <c r="H441" s="93">
        <f t="shared" si="18"/>
        <v>0.61469668603710015</v>
      </c>
      <c r="I441" s="148">
        <v>50.324064999999997</v>
      </c>
      <c r="J441" s="148">
        <v>26.412840579999997</v>
      </c>
      <c r="K441" s="93">
        <f t="shared" si="19"/>
        <v>0.90528787873371552</v>
      </c>
      <c r="L441" s="42">
        <f t="shared" si="20"/>
        <v>10.36379876962237</v>
      </c>
      <c r="M441" s="36"/>
      <c r="O441" s="68"/>
    </row>
    <row r="442" spans="1:15">
      <c r="A442" s="18" t="s">
        <v>1932</v>
      </c>
      <c r="B442" s="18" t="s">
        <v>889</v>
      </c>
      <c r="C442" s="18" t="s">
        <v>1834</v>
      </c>
      <c r="D442" s="18" t="s">
        <v>453</v>
      </c>
      <c r="E442" s="18" t="s">
        <v>2194</v>
      </c>
      <c r="F442" s="92">
        <v>1.8263375100000001</v>
      </c>
      <c r="G442" s="148">
        <v>2.9422040800000002</v>
      </c>
      <c r="H442" s="93">
        <f t="shared" si="18"/>
        <v>-0.37926212446826602</v>
      </c>
      <c r="I442" s="148">
        <v>3.2035896099999999</v>
      </c>
      <c r="J442" s="148">
        <v>4.5683133399999996</v>
      </c>
      <c r="K442" s="93">
        <f t="shared" si="19"/>
        <v>-0.29873689224653754</v>
      </c>
      <c r="L442" s="42">
        <f t="shared" si="20"/>
        <v>1.7541060140630851</v>
      </c>
      <c r="M442" s="36"/>
      <c r="O442" s="68"/>
    </row>
    <row r="443" spans="1:15">
      <c r="A443" s="18" t="s">
        <v>1164</v>
      </c>
      <c r="B443" s="18" t="s">
        <v>1172</v>
      </c>
      <c r="C443" s="18" t="s">
        <v>1834</v>
      </c>
      <c r="D443" s="18" t="s">
        <v>453</v>
      </c>
      <c r="E443" s="18" t="s">
        <v>454</v>
      </c>
      <c r="F443" s="92">
        <v>1.0740613400000001</v>
      </c>
      <c r="G443" s="148">
        <v>2.905267104</v>
      </c>
      <c r="H443" s="93">
        <f t="shared" si="18"/>
        <v>-0.63030547569233064</v>
      </c>
      <c r="I443" s="148">
        <v>1.8565536</v>
      </c>
      <c r="J443" s="148">
        <v>214.8907055264315</v>
      </c>
      <c r="K443" s="93">
        <f t="shared" si="19"/>
        <v>-0.9913604751054641</v>
      </c>
      <c r="L443" s="42">
        <f t="shared" si="20"/>
        <v>1.7285359139730323</v>
      </c>
      <c r="M443" s="36"/>
      <c r="O443" s="68"/>
    </row>
    <row r="444" spans="1:15">
      <c r="A444" s="18" t="s">
        <v>1028</v>
      </c>
      <c r="B444" s="18" t="s">
        <v>2059</v>
      </c>
      <c r="C444" s="18" t="s">
        <v>1828</v>
      </c>
      <c r="D444" s="18" t="s">
        <v>452</v>
      </c>
      <c r="E444" s="18" t="s">
        <v>2194</v>
      </c>
      <c r="F444" s="92">
        <v>0.55588499999999996</v>
      </c>
      <c r="G444" s="148">
        <v>2.8618867300000002</v>
      </c>
      <c r="H444" s="93">
        <f t="shared" si="18"/>
        <v>-0.80576275288155796</v>
      </c>
      <c r="I444" s="148">
        <v>0.57005300000000003</v>
      </c>
      <c r="J444" s="148">
        <v>2.7841217299999999</v>
      </c>
      <c r="K444" s="93">
        <f t="shared" si="19"/>
        <v>-0.79524853606167567</v>
      </c>
      <c r="L444" s="42">
        <f t="shared" si="20"/>
        <v>1.0254872860393787</v>
      </c>
      <c r="M444" s="36"/>
      <c r="O444" s="68"/>
    </row>
    <row r="445" spans="1:15">
      <c r="A445" s="18" t="s">
        <v>1980</v>
      </c>
      <c r="B445" s="18" t="s">
        <v>649</v>
      </c>
      <c r="C445" s="18" t="s">
        <v>1835</v>
      </c>
      <c r="D445" s="18" t="s">
        <v>452</v>
      </c>
      <c r="E445" s="18" t="s">
        <v>2194</v>
      </c>
      <c r="F445" s="92">
        <v>15.433060744</v>
      </c>
      <c r="G445" s="148">
        <v>2.8441780290000001</v>
      </c>
      <c r="H445" s="93">
        <f t="shared" si="18"/>
        <v>4.4261936442235275</v>
      </c>
      <c r="I445" s="148">
        <v>15.50641377</v>
      </c>
      <c r="J445" s="148">
        <v>4.7119987699999992</v>
      </c>
      <c r="K445" s="93">
        <f t="shared" si="19"/>
        <v>2.2908356998573671</v>
      </c>
      <c r="L445" s="42">
        <f t="shared" si="20"/>
        <v>1.0047529798020471</v>
      </c>
      <c r="M445" s="36"/>
      <c r="O445" s="68"/>
    </row>
    <row r="446" spans="1:15">
      <c r="A446" s="18" t="s">
        <v>1878</v>
      </c>
      <c r="B446" s="18" t="s">
        <v>805</v>
      </c>
      <c r="C446" s="18" t="s">
        <v>1830</v>
      </c>
      <c r="D446" s="18" t="s">
        <v>452</v>
      </c>
      <c r="E446" s="18" t="s">
        <v>454</v>
      </c>
      <c r="F446" s="92">
        <v>1.9734806299999998</v>
      </c>
      <c r="G446" s="148">
        <v>2.82230815</v>
      </c>
      <c r="H446" s="93">
        <f t="shared" si="18"/>
        <v>-0.30075649960476503</v>
      </c>
      <c r="I446" s="148">
        <v>2.0332476100000001</v>
      </c>
      <c r="J446" s="148">
        <v>4.9338719100000006</v>
      </c>
      <c r="K446" s="93">
        <f t="shared" si="19"/>
        <v>-0.58790020351379568</v>
      </c>
      <c r="L446" s="42">
        <f t="shared" si="20"/>
        <v>1.0302850603605875</v>
      </c>
      <c r="M446" s="36"/>
      <c r="O446" s="68"/>
    </row>
    <row r="447" spans="1:15">
      <c r="A447" s="18" t="s">
        <v>535</v>
      </c>
      <c r="B447" s="18" t="s">
        <v>907</v>
      </c>
      <c r="C447" s="18" t="s">
        <v>1829</v>
      </c>
      <c r="D447" s="18" t="s">
        <v>452</v>
      </c>
      <c r="E447" s="18" t="s">
        <v>2194</v>
      </c>
      <c r="F447" s="92">
        <v>0.98765935999999999</v>
      </c>
      <c r="G447" s="148">
        <v>2.7771268949999999</v>
      </c>
      <c r="H447" s="93">
        <f t="shared" si="18"/>
        <v>-0.6443592974529887</v>
      </c>
      <c r="I447" s="148">
        <v>1.60742155</v>
      </c>
      <c r="J447" s="148">
        <v>0.16590668</v>
      </c>
      <c r="K447" s="93">
        <f t="shared" si="19"/>
        <v>8.6887090381170911</v>
      </c>
      <c r="L447" s="42">
        <f t="shared" si="20"/>
        <v>1.6275060158393071</v>
      </c>
      <c r="M447" s="36"/>
      <c r="O447" s="68"/>
    </row>
    <row r="448" spans="1:15">
      <c r="A448" s="18" t="s">
        <v>1092</v>
      </c>
      <c r="B448" s="18" t="s">
        <v>782</v>
      </c>
      <c r="C448" s="18" t="s">
        <v>1834</v>
      </c>
      <c r="D448" s="18" t="s">
        <v>453</v>
      </c>
      <c r="E448" s="18" t="s">
        <v>2194</v>
      </c>
      <c r="F448" s="92">
        <v>2.3516470410000001</v>
      </c>
      <c r="G448" s="148">
        <v>2.7447428490000001</v>
      </c>
      <c r="H448" s="93">
        <f t="shared" si="18"/>
        <v>-0.14321771824388496</v>
      </c>
      <c r="I448" s="148">
        <v>1.9737500000000002E-2</v>
      </c>
      <c r="J448" s="148">
        <v>247.61400603839749</v>
      </c>
      <c r="K448" s="93">
        <f t="shared" si="19"/>
        <v>-0.99992028924245524</v>
      </c>
      <c r="L448" s="42">
        <f t="shared" si="20"/>
        <v>8.3930537431361075E-3</v>
      </c>
      <c r="M448" s="36"/>
      <c r="O448" s="68"/>
    </row>
    <row r="449" spans="1:15">
      <c r="A449" s="18" t="s">
        <v>1984</v>
      </c>
      <c r="B449" s="18" t="s">
        <v>795</v>
      </c>
      <c r="C449" s="18" t="s">
        <v>1831</v>
      </c>
      <c r="D449" s="18" t="s">
        <v>452</v>
      </c>
      <c r="E449" s="18" t="s">
        <v>2194</v>
      </c>
      <c r="F449" s="92">
        <v>1.9924746299999998</v>
      </c>
      <c r="G449" s="148">
        <v>2.7339340000000001</v>
      </c>
      <c r="H449" s="93">
        <f t="shared" si="18"/>
        <v>-0.27120602399326399</v>
      </c>
      <c r="I449" s="148">
        <v>0</v>
      </c>
      <c r="J449" s="148">
        <v>0</v>
      </c>
      <c r="K449" s="93" t="str">
        <f t="shared" si="19"/>
        <v/>
      </c>
      <c r="L449" s="42">
        <f t="shared" si="20"/>
        <v>0</v>
      </c>
      <c r="M449" s="36"/>
      <c r="O449" s="68"/>
    </row>
    <row r="450" spans="1:15">
      <c r="A450" s="18" t="s">
        <v>158</v>
      </c>
      <c r="B450" s="18" t="s">
        <v>159</v>
      </c>
      <c r="C450" s="18" t="s">
        <v>1828</v>
      </c>
      <c r="D450" s="18" t="s">
        <v>452</v>
      </c>
      <c r="E450" s="18" t="s">
        <v>2194</v>
      </c>
      <c r="F450" s="92">
        <v>2.8616900000000001E-3</v>
      </c>
      <c r="G450" s="148">
        <v>2.7317999300000002</v>
      </c>
      <c r="H450" s="93">
        <f t="shared" si="18"/>
        <v>-0.99895245256851584</v>
      </c>
      <c r="I450" s="148">
        <v>0.36703669</v>
      </c>
      <c r="J450" s="148">
        <v>2.2534274399999998</v>
      </c>
      <c r="K450" s="93">
        <f t="shared" si="19"/>
        <v>-0.83712069734981132</v>
      </c>
      <c r="L450" s="42">
        <f t="shared" si="20"/>
        <v>128.25871775069976</v>
      </c>
      <c r="M450" s="36"/>
      <c r="O450" s="68"/>
    </row>
    <row r="451" spans="1:15">
      <c r="A451" s="18" t="s">
        <v>549</v>
      </c>
      <c r="B451" s="18" t="s">
        <v>951</v>
      </c>
      <c r="C451" s="18" t="s">
        <v>1829</v>
      </c>
      <c r="D451" s="18" t="s">
        <v>452</v>
      </c>
      <c r="E451" s="18" t="s">
        <v>2194</v>
      </c>
      <c r="F451" s="92">
        <v>1.64463154</v>
      </c>
      <c r="G451" s="148">
        <v>2.7265254810000004</v>
      </c>
      <c r="H451" s="93">
        <f t="shared" si="18"/>
        <v>-0.39680316525162163</v>
      </c>
      <c r="I451" s="148">
        <v>1.6660999999999999E-2</v>
      </c>
      <c r="J451" s="148">
        <v>0.37176178999999998</v>
      </c>
      <c r="K451" s="93">
        <f t="shared" si="19"/>
        <v>-0.95518366747696148</v>
      </c>
      <c r="L451" s="42">
        <f t="shared" si="20"/>
        <v>1.0130536594233137E-2</v>
      </c>
      <c r="M451" s="36"/>
      <c r="O451" s="68"/>
    </row>
    <row r="452" spans="1:15">
      <c r="A452" s="18" t="s">
        <v>1972</v>
      </c>
      <c r="B452" s="18" t="s">
        <v>94</v>
      </c>
      <c r="C452" s="18" t="s">
        <v>1834</v>
      </c>
      <c r="D452" s="18" t="s">
        <v>453</v>
      </c>
      <c r="E452" s="18" t="s">
        <v>454</v>
      </c>
      <c r="F452" s="92">
        <v>6.3619970700000001</v>
      </c>
      <c r="G452" s="148">
        <v>2.7188844400000001</v>
      </c>
      <c r="H452" s="93">
        <f t="shared" si="18"/>
        <v>1.3399291916945173</v>
      </c>
      <c r="I452" s="148">
        <v>5.2186093700000002</v>
      </c>
      <c r="J452" s="148">
        <v>1.4986507</v>
      </c>
      <c r="K452" s="93">
        <f t="shared" si="19"/>
        <v>2.4822052730499511</v>
      </c>
      <c r="L452" s="42">
        <f t="shared" si="20"/>
        <v>0.82027849314932177</v>
      </c>
      <c r="M452" s="36"/>
      <c r="O452" s="68"/>
    </row>
    <row r="453" spans="1:15">
      <c r="A453" s="18" t="s">
        <v>10</v>
      </c>
      <c r="B453" s="18" t="s">
        <v>11</v>
      </c>
      <c r="C453" s="18" t="s">
        <v>2083</v>
      </c>
      <c r="D453" s="18" t="s">
        <v>453</v>
      </c>
      <c r="E453" s="18" t="s">
        <v>454</v>
      </c>
      <c r="F453" s="92">
        <v>2.8664191899999998</v>
      </c>
      <c r="G453" s="148">
        <v>2.649265051</v>
      </c>
      <c r="H453" s="93">
        <f t="shared" si="18"/>
        <v>8.1967690970758955E-2</v>
      </c>
      <c r="I453" s="148">
        <v>19.731241600000001</v>
      </c>
      <c r="J453" s="148">
        <v>7.3921187300000009</v>
      </c>
      <c r="K453" s="93">
        <f t="shared" si="19"/>
        <v>1.6692268239582235</v>
      </c>
      <c r="L453" s="42">
        <f t="shared" si="20"/>
        <v>6.8835855093476406</v>
      </c>
      <c r="M453" s="36"/>
      <c r="O453" s="68"/>
    </row>
    <row r="454" spans="1:15">
      <c r="A454" s="18" t="s">
        <v>596</v>
      </c>
      <c r="B454" s="18" t="s">
        <v>597</v>
      </c>
      <c r="C454" s="18" t="s">
        <v>1399</v>
      </c>
      <c r="D454" s="18" t="s">
        <v>452</v>
      </c>
      <c r="E454" s="18" t="s">
        <v>2194</v>
      </c>
      <c r="F454" s="92">
        <v>3.75557892</v>
      </c>
      <c r="G454" s="148">
        <v>2.6406219700000002</v>
      </c>
      <c r="H454" s="93">
        <f t="shared" si="18"/>
        <v>0.42223270224476694</v>
      </c>
      <c r="I454" s="148">
        <v>5.1017896399999998</v>
      </c>
      <c r="J454" s="148">
        <v>5.2565349299999999</v>
      </c>
      <c r="K454" s="93">
        <f t="shared" si="19"/>
        <v>-2.9438649616278734E-2</v>
      </c>
      <c r="L454" s="42">
        <f t="shared" si="20"/>
        <v>1.3584562456751674</v>
      </c>
      <c r="M454" s="36"/>
      <c r="O454" s="68"/>
    </row>
    <row r="455" spans="1:15">
      <c r="A455" s="18" t="s">
        <v>1874</v>
      </c>
      <c r="B455" s="18" t="s">
        <v>2045</v>
      </c>
      <c r="C455" s="18" t="s">
        <v>1399</v>
      </c>
      <c r="D455" s="18" t="s">
        <v>452</v>
      </c>
      <c r="E455" s="18" t="s">
        <v>2194</v>
      </c>
      <c r="F455" s="92">
        <v>5.0302671649999997</v>
      </c>
      <c r="G455" s="148">
        <v>2.6292850750000003</v>
      </c>
      <c r="H455" s="93">
        <f t="shared" ref="H455:H518" si="21">IF(ISERROR(F455/G455-1),"",((F455/G455-1)))</f>
        <v>0.91316917774692019</v>
      </c>
      <c r="I455" s="148">
        <v>2.1252521</v>
      </c>
      <c r="J455" s="148">
        <v>5.13478733</v>
      </c>
      <c r="K455" s="93">
        <f t="shared" ref="K455:K518" si="22">IF(ISERROR(I455/J455-1),"",((I455/J455-1)))</f>
        <v>-0.58610708420517965</v>
      </c>
      <c r="L455" s="42">
        <f t="shared" ref="L455:L518" si="23">IF(ISERROR(I455/F455),"",(I455/F455))</f>
        <v>0.42249288761186504</v>
      </c>
      <c r="M455" s="36"/>
      <c r="O455" s="68"/>
    </row>
    <row r="456" spans="1:15">
      <c r="A456" s="18" t="s">
        <v>1966</v>
      </c>
      <c r="B456" s="18" t="s">
        <v>760</v>
      </c>
      <c r="C456" s="18" t="s">
        <v>1831</v>
      </c>
      <c r="D456" s="18" t="s">
        <v>452</v>
      </c>
      <c r="E456" s="18" t="s">
        <v>2194</v>
      </c>
      <c r="F456" s="92">
        <v>7.2389460000000003E-2</v>
      </c>
      <c r="G456" s="148">
        <v>2.6248522300000001</v>
      </c>
      <c r="H456" s="93">
        <f t="shared" si="21"/>
        <v>-0.97242151037203339</v>
      </c>
      <c r="I456" s="148">
        <v>0.52351278000000001</v>
      </c>
      <c r="J456" s="148">
        <v>3.9702759300000001</v>
      </c>
      <c r="K456" s="93">
        <f t="shared" si="22"/>
        <v>-0.86814196563914892</v>
      </c>
      <c r="L456" s="42">
        <f t="shared" si="23"/>
        <v>7.2318923224458365</v>
      </c>
      <c r="M456" s="36"/>
      <c r="O456" s="68"/>
    </row>
    <row r="457" spans="1:15">
      <c r="A457" s="18" t="s">
        <v>1849</v>
      </c>
      <c r="B457" s="18" t="s">
        <v>1850</v>
      </c>
      <c r="C457" s="18" t="s">
        <v>1399</v>
      </c>
      <c r="D457" s="18" t="s">
        <v>452</v>
      </c>
      <c r="E457" s="18" t="s">
        <v>2194</v>
      </c>
      <c r="F457" s="92">
        <v>9.6091313399999994</v>
      </c>
      <c r="G457" s="148">
        <v>2.61632957</v>
      </c>
      <c r="H457" s="93">
        <f t="shared" si="21"/>
        <v>2.6727526417858738</v>
      </c>
      <c r="I457" s="148">
        <v>49.044026109999997</v>
      </c>
      <c r="J457" s="148">
        <v>83.862004760000005</v>
      </c>
      <c r="K457" s="93">
        <f t="shared" si="22"/>
        <v>-0.41518180670309091</v>
      </c>
      <c r="L457" s="42">
        <f t="shared" si="23"/>
        <v>5.1038979877238315</v>
      </c>
      <c r="M457" s="36"/>
      <c r="O457" s="68"/>
    </row>
    <row r="458" spans="1:15">
      <c r="A458" s="18" t="s">
        <v>518</v>
      </c>
      <c r="B458" s="18" t="s">
        <v>817</v>
      </c>
      <c r="C458" s="18" t="s">
        <v>1399</v>
      </c>
      <c r="D458" s="18" t="s">
        <v>452</v>
      </c>
      <c r="E458" s="18" t="s">
        <v>2194</v>
      </c>
      <c r="F458" s="92">
        <v>2.8726357899999999</v>
      </c>
      <c r="G458" s="148">
        <v>2.6151433599999998</v>
      </c>
      <c r="H458" s="93">
        <f t="shared" si="21"/>
        <v>9.8462070545914493E-2</v>
      </c>
      <c r="I458" s="148">
        <v>7.6547126100000007</v>
      </c>
      <c r="J458" s="148">
        <v>9.7949312800000001</v>
      </c>
      <c r="K458" s="93">
        <f t="shared" si="22"/>
        <v>-0.21850267335413087</v>
      </c>
      <c r="L458" s="42">
        <f t="shared" si="23"/>
        <v>2.6647000070969669</v>
      </c>
      <c r="M458" s="36"/>
      <c r="O458" s="68"/>
    </row>
    <row r="459" spans="1:15">
      <c r="A459" s="18" t="s">
        <v>608</v>
      </c>
      <c r="B459" s="18" t="s">
        <v>609</v>
      </c>
      <c r="C459" s="18" t="s">
        <v>1835</v>
      </c>
      <c r="D459" s="18" t="s">
        <v>452</v>
      </c>
      <c r="E459" s="18" t="s">
        <v>2194</v>
      </c>
      <c r="F459" s="92">
        <v>2.4512420000000001</v>
      </c>
      <c r="G459" s="148">
        <v>2.5966468549999999</v>
      </c>
      <c r="H459" s="93">
        <f t="shared" si="21"/>
        <v>-5.5997162155498326E-2</v>
      </c>
      <c r="I459" s="148">
        <v>3.8061023299999999</v>
      </c>
      <c r="J459" s="148">
        <v>2.5830581800000001</v>
      </c>
      <c r="K459" s="93">
        <f t="shared" si="22"/>
        <v>0.47348687670674128</v>
      </c>
      <c r="L459" s="42">
        <f t="shared" si="23"/>
        <v>1.5527240190890983</v>
      </c>
      <c r="M459" s="36"/>
      <c r="O459" s="68"/>
    </row>
    <row r="460" spans="1:15">
      <c r="A460" s="18" t="s">
        <v>1713</v>
      </c>
      <c r="B460" s="18" t="s">
        <v>1714</v>
      </c>
      <c r="C460" s="18" t="s">
        <v>1833</v>
      </c>
      <c r="D460" s="18" t="s">
        <v>452</v>
      </c>
      <c r="E460" s="18" t="s">
        <v>2194</v>
      </c>
      <c r="F460" s="92">
        <v>3.0407916299999997</v>
      </c>
      <c r="G460" s="148">
        <v>2.5916328700000002</v>
      </c>
      <c r="H460" s="93">
        <f t="shared" si="21"/>
        <v>0.17331110636824087</v>
      </c>
      <c r="I460" s="148">
        <v>2.1545624500000002</v>
      </c>
      <c r="J460" s="148">
        <v>0.27444628999999998</v>
      </c>
      <c r="K460" s="93">
        <f t="shared" si="22"/>
        <v>6.8505796161427446</v>
      </c>
      <c r="L460" s="42">
        <f t="shared" si="23"/>
        <v>0.70855313752623039</v>
      </c>
      <c r="M460" s="36"/>
      <c r="O460" s="68"/>
    </row>
    <row r="461" spans="1:15">
      <c r="A461" s="18" t="s">
        <v>1683</v>
      </c>
      <c r="B461" s="18" t="s">
        <v>1684</v>
      </c>
      <c r="C461" s="18" t="s">
        <v>1027</v>
      </c>
      <c r="D461" s="18" t="s">
        <v>452</v>
      </c>
      <c r="E461" s="18" t="s">
        <v>2194</v>
      </c>
      <c r="F461" s="92">
        <v>3.8282108799999999</v>
      </c>
      <c r="G461" s="148">
        <v>2.5863067400000004</v>
      </c>
      <c r="H461" s="93">
        <f t="shared" si="21"/>
        <v>0.48018439607051389</v>
      </c>
      <c r="I461" s="148">
        <v>0</v>
      </c>
      <c r="J461" s="148">
        <v>0</v>
      </c>
      <c r="K461" s="93" t="str">
        <f t="shared" si="22"/>
        <v/>
      </c>
      <c r="L461" s="42">
        <f t="shared" si="23"/>
        <v>0</v>
      </c>
      <c r="M461" s="36"/>
      <c r="O461" s="68"/>
    </row>
    <row r="462" spans="1:15">
      <c r="A462" s="18" t="s">
        <v>1884</v>
      </c>
      <c r="B462" s="18" t="s">
        <v>1570</v>
      </c>
      <c r="C462" s="18" t="s">
        <v>1834</v>
      </c>
      <c r="D462" s="18" t="s">
        <v>453</v>
      </c>
      <c r="E462" s="18" t="s">
        <v>2194</v>
      </c>
      <c r="F462" s="92">
        <v>4.6002095800000005</v>
      </c>
      <c r="G462" s="148">
        <v>2.5509877300000001</v>
      </c>
      <c r="H462" s="93">
        <f t="shared" si="21"/>
        <v>0.80330525541179298</v>
      </c>
      <c r="I462" s="148">
        <v>7.8523872199999998</v>
      </c>
      <c r="J462" s="148">
        <v>4.1278052799999996</v>
      </c>
      <c r="K462" s="93">
        <f t="shared" si="22"/>
        <v>0.90231531948619459</v>
      </c>
      <c r="L462" s="42">
        <f t="shared" si="23"/>
        <v>1.706962929284626</v>
      </c>
      <c r="M462" s="36"/>
      <c r="O462" s="68"/>
    </row>
    <row r="463" spans="1:15">
      <c r="A463" s="18" t="s">
        <v>525</v>
      </c>
      <c r="B463" s="18" t="s">
        <v>526</v>
      </c>
      <c r="C463" s="18" t="s">
        <v>618</v>
      </c>
      <c r="D463" s="18" t="s">
        <v>453</v>
      </c>
      <c r="E463" s="18" t="s">
        <v>454</v>
      </c>
      <c r="F463" s="92">
        <v>4.2437500000000004</v>
      </c>
      <c r="G463" s="148">
        <v>2.5504885600000002</v>
      </c>
      <c r="H463" s="93">
        <f t="shared" si="21"/>
        <v>0.66389689667927776</v>
      </c>
      <c r="I463" s="148">
        <v>0</v>
      </c>
      <c r="J463" s="148">
        <v>0</v>
      </c>
      <c r="K463" s="93" t="str">
        <f t="shared" si="22"/>
        <v/>
      </c>
      <c r="L463" s="42">
        <f t="shared" si="23"/>
        <v>0</v>
      </c>
      <c r="M463" s="36"/>
      <c r="O463" s="68"/>
    </row>
    <row r="464" spans="1:15">
      <c r="A464" s="18" t="s">
        <v>1377</v>
      </c>
      <c r="B464" s="18" t="s">
        <v>1384</v>
      </c>
      <c r="C464" s="18" t="s">
        <v>1835</v>
      </c>
      <c r="D464" s="18" t="s">
        <v>452</v>
      </c>
      <c r="E464" s="18" t="s">
        <v>454</v>
      </c>
      <c r="F464" s="92">
        <v>0.33703523499999999</v>
      </c>
      <c r="G464" s="148">
        <v>2.5245840099999999</v>
      </c>
      <c r="H464" s="93">
        <f t="shared" si="21"/>
        <v>-0.86649870486979752</v>
      </c>
      <c r="I464" s="148">
        <v>1.894434E-2</v>
      </c>
      <c r="J464" s="148">
        <v>4.6865669999999998E-2</v>
      </c>
      <c r="K464" s="93">
        <f t="shared" si="22"/>
        <v>-0.5957736227818784</v>
      </c>
      <c r="L464" s="42">
        <f t="shared" si="23"/>
        <v>5.6208781850360545E-2</v>
      </c>
      <c r="M464" s="36"/>
      <c r="O464" s="68"/>
    </row>
    <row r="465" spans="1:15">
      <c r="A465" s="18" t="s">
        <v>272</v>
      </c>
      <c r="B465" s="18" t="s">
        <v>411</v>
      </c>
      <c r="C465" s="18" t="s">
        <v>1848</v>
      </c>
      <c r="D465" s="18" t="s">
        <v>453</v>
      </c>
      <c r="E465" s="18" t="s">
        <v>2194</v>
      </c>
      <c r="F465" s="92">
        <v>3.1278737000000003</v>
      </c>
      <c r="G465" s="148">
        <v>2.5146733800000001</v>
      </c>
      <c r="H465" s="93">
        <f t="shared" si="21"/>
        <v>0.24384889301210166</v>
      </c>
      <c r="I465" s="148">
        <v>0.34372713918472303</v>
      </c>
      <c r="J465" s="148">
        <v>4.0242369068541297</v>
      </c>
      <c r="K465" s="93">
        <f t="shared" si="22"/>
        <v>-0.9145857594518646</v>
      </c>
      <c r="L465" s="42">
        <f t="shared" si="23"/>
        <v>0.10989162995447131</v>
      </c>
      <c r="M465" s="36"/>
      <c r="O465" s="68"/>
    </row>
    <row r="466" spans="1:15">
      <c r="A466" s="18" t="s">
        <v>266</v>
      </c>
      <c r="B466" s="18" t="s">
        <v>417</v>
      </c>
      <c r="C466" s="18" t="s">
        <v>1848</v>
      </c>
      <c r="D466" s="18" t="s">
        <v>453</v>
      </c>
      <c r="E466" s="18" t="s">
        <v>2194</v>
      </c>
      <c r="F466" s="92">
        <v>0.17200742000000002</v>
      </c>
      <c r="G466" s="148">
        <v>2.4967623100000003</v>
      </c>
      <c r="H466" s="93">
        <f t="shared" si="21"/>
        <v>-0.93110781137993071</v>
      </c>
      <c r="I466" s="148">
        <v>69.707130500000005</v>
      </c>
      <c r="J466" s="148">
        <v>17.103005039999999</v>
      </c>
      <c r="K466" s="93">
        <f t="shared" si="22"/>
        <v>3.0757241395281731</v>
      </c>
      <c r="L466" s="42">
        <f t="shared" si="23"/>
        <v>405.25653195658651</v>
      </c>
      <c r="M466" s="36"/>
      <c r="O466" s="68"/>
    </row>
    <row r="467" spans="1:15">
      <c r="A467" s="18" t="s">
        <v>1682</v>
      </c>
      <c r="B467" s="18" t="s">
        <v>1696</v>
      </c>
      <c r="C467" s="18" t="s">
        <v>1027</v>
      </c>
      <c r="D467" s="18" t="s">
        <v>452</v>
      </c>
      <c r="E467" s="18" t="s">
        <v>2194</v>
      </c>
      <c r="F467" s="92">
        <v>4.8891000000000004E-3</v>
      </c>
      <c r="G467" s="148">
        <v>2.4589463500000002</v>
      </c>
      <c r="H467" s="93">
        <f t="shared" si="21"/>
        <v>-0.99801170936486683</v>
      </c>
      <c r="I467" s="148">
        <v>0</v>
      </c>
      <c r="J467" s="148">
        <v>0</v>
      </c>
      <c r="K467" s="93" t="str">
        <f t="shared" si="22"/>
        <v/>
      </c>
      <c r="L467" s="42">
        <f t="shared" si="23"/>
        <v>0</v>
      </c>
      <c r="M467" s="36"/>
      <c r="O467" s="68"/>
    </row>
    <row r="468" spans="1:15">
      <c r="A468" s="18" t="s">
        <v>2169</v>
      </c>
      <c r="B468" s="18" t="s">
        <v>2190</v>
      </c>
      <c r="C468" s="18" t="s">
        <v>1399</v>
      </c>
      <c r="D468" s="18" t="s">
        <v>452</v>
      </c>
      <c r="E468" s="18" t="s">
        <v>2194</v>
      </c>
      <c r="F468" s="92">
        <v>3.8807573999999998</v>
      </c>
      <c r="G468" s="148">
        <v>2.4574932</v>
      </c>
      <c r="H468" s="93">
        <f t="shared" si="21"/>
        <v>0.57915285381054149</v>
      </c>
      <c r="I468" s="148">
        <v>3.4975700099999996</v>
      </c>
      <c r="J468" s="148">
        <v>11.1874474</v>
      </c>
      <c r="K468" s="93">
        <f t="shared" si="22"/>
        <v>-0.68736657389781342</v>
      </c>
      <c r="L468" s="42">
        <f t="shared" si="23"/>
        <v>0.9012596381314637</v>
      </c>
      <c r="M468" s="36"/>
      <c r="O468" s="68"/>
    </row>
    <row r="469" spans="1:15">
      <c r="A469" s="18" t="s">
        <v>827</v>
      </c>
      <c r="B469" s="18" t="s">
        <v>828</v>
      </c>
      <c r="C469" s="18" t="s">
        <v>1834</v>
      </c>
      <c r="D469" s="18" t="s">
        <v>1695</v>
      </c>
      <c r="E469" s="18" t="s">
        <v>2194</v>
      </c>
      <c r="F469" s="92">
        <v>0.46430564000000002</v>
      </c>
      <c r="G469" s="148">
        <v>2.42016287</v>
      </c>
      <c r="H469" s="93">
        <f t="shared" si="21"/>
        <v>-0.80815107703887712</v>
      </c>
      <c r="I469" s="148">
        <v>1.40234612</v>
      </c>
      <c r="J469" s="148">
        <v>13.56021324</v>
      </c>
      <c r="K469" s="93">
        <f t="shared" si="22"/>
        <v>-0.89658377083161556</v>
      </c>
      <c r="L469" s="42">
        <f t="shared" si="23"/>
        <v>3.0203081745894793</v>
      </c>
      <c r="M469" s="36"/>
      <c r="O469" s="68"/>
    </row>
    <row r="470" spans="1:15">
      <c r="A470" s="18" t="s">
        <v>1927</v>
      </c>
      <c r="B470" s="18" t="s">
        <v>900</v>
      </c>
      <c r="C470" s="18" t="s">
        <v>1834</v>
      </c>
      <c r="D470" s="18" t="s">
        <v>453</v>
      </c>
      <c r="E470" s="18" t="s">
        <v>2194</v>
      </c>
      <c r="F470" s="92">
        <v>2.2724169700000001</v>
      </c>
      <c r="G470" s="148">
        <v>2.4098387200000002</v>
      </c>
      <c r="H470" s="93">
        <f t="shared" si="21"/>
        <v>-5.7025289227654263E-2</v>
      </c>
      <c r="I470" s="148">
        <v>2.1604293399999999</v>
      </c>
      <c r="J470" s="148">
        <v>3.30272721</v>
      </c>
      <c r="K470" s="93">
        <f t="shared" si="22"/>
        <v>-0.34586503739738172</v>
      </c>
      <c r="L470" s="42">
        <f t="shared" si="23"/>
        <v>0.95071871426835886</v>
      </c>
      <c r="M470" s="36"/>
      <c r="O470" s="68"/>
    </row>
    <row r="471" spans="1:15">
      <c r="A471" s="18" t="s">
        <v>277</v>
      </c>
      <c r="B471" s="18" t="s">
        <v>23</v>
      </c>
      <c r="C471" s="18" t="s">
        <v>1848</v>
      </c>
      <c r="D471" s="18" t="s">
        <v>453</v>
      </c>
      <c r="E471" s="18" t="s">
        <v>2194</v>
      </c>
      <c r="F471" s="92">
        <v>0.27269926</v>
      </c>
      <c r="G471" s="148">
        <v>2.40170898</v>
      </c>
      <c r="H471" s="93">
        <f t="shared" si="21"/>
        <v>-0.88645616006315642</v>
      </c>
      <c r="I471" s="148">
        <v>0</v>
      </c>
      <c r="J471" s="148">
        <v>0</v>
      </c>
      <c r="K471" s="93" t="str">
        <f t="shared" si="22"/>
        <v/>
      </c>
      <c r="L471" s="42">
        <f t="shared" si="23"/>
        <v>0</v>
      </c>
      <c r="M471" s="36"/>
      <c r="O471" s="68"/>
    </row>
    <row r="472" spans="1:15">
      <c r="A472" s="18" t="s">
        <v>2008</v>
      </c>
      <c r="B472" s="18" t="s">
        <v>2009</v>
      </c>
      <c r="C472" s="18" t="s">
        <v>1834</v>
      </c>
      <c r="D472" s="18" t="s">
        <v>453</v>
      </c>
      <c r="E472" s="18" t="s">
        <v>454</v>
      </c>
      <c r="F472" s="92">
        <v>2.6079735249999998</v>
      </c>
      <c r="G472" s="148">
        <v>2.39355509</v>
      </c>
      <c r="H472" s="93">
        <f t="shared" si="21"/>
        <v>8.9581575078766962E-2</v>
      </c>
      <c r="I472" s="148">
        <v>1.3298628000000001</v>
      </c>
      <c r="J472" s="148">
        <v>2.8206040000000002E-2</v>
      </c>
      <c r="K472" s="93">
        <f t="shared" si="22"/>
        <v>46.148156919581766</v>
      </c>
      <c r="L472" s="42">
        <f t="shared" si="23"/>
        <v>0.50992189424162204</v>
      </c>
      <c r="M472" s="36"/>
      <c r="O472" s="68"/>
    </row>
    <row r="473" spans="1:15">
      <c r="A473" s="18" t="s">
        <v>401</v>
      </c>
      <c r="B473" s="18" t="s">
        <v>402</v>
      </c>
      <c r="C473" s="18" t="s">
        <v>1832</v>
      </c>
      <c r="D473" s="18" t="s">
        <v>453</v>
      </c>
      <c r="E473" s="18" t="s">
        <v>454</v>
      </c>
      <c r="F473" s="92">
        <v>1.2434963880000001</v>
      </c>
      <c r="G473" s="148">
        <v>2.3898987360000001</v>
      </c>
      <c r="H473" s="93">
        <f t="shared" si="21"/>
        <v>-0.47968657865343123</v>
      </c>
      <c r="I473" s="148">
        <v>0</v>
      </c>
      <c r="J473" s="148">
        <v>60.042447630000005</v>
      </c>
      <c r="K473" s="93">
        <f t="shared" si="22"/>
        <v>-1</v>
      </c>
      <c r="L473" s="42">
        <f t="shared" si="23"/>
        <v>0</v>
      </c>
      <c r="M473" s="36"/>
      <c r="O473" s="68"/>
    </row>
    <row r="474" spans="1:15">
      <c r="A474" s="18" t="s">
        <v>469</v>
      </c>
      <c r="B474" s="18" t="s">
        <v>470</v>
      </c>
      <c r="C474" s="18" t="s">
        <v>1835</v>
      </c>
      <c r="D474" s="18" t="s">
        <v>452</v>
      </c>
      <c r="E474" s="18" t="s">
        <v>454</v>
      </c>
      <c r="F474" s="92">
        <v>0.231241006</v>
      </c>
      <c r="G474" s="148">
        <v>2.3868845750000003</v>
      </c>
      <c r="H474" s="93">
        <f t="shared" si="21"/>
        <v>-0.90312015569500259</v>
      </c>
      <c r="I474" s="148">
        <v>1.8868559899999999</v>
      </c>
      <c r="J474" s="148">
        <v>2.6639772700000002</v>
      </c>
      <c r="K474" s="93">
        <f t="shared" si="22"/>
        <v>-0.29171468118419797</v>
      </c>
      <c r="L474" s="42">
        <f t="shared" si="23"/>
        <v>8.1596946088359434</v>
      </c>
      <c r="M474" s="36"/>
      <c r="O474" s="68"/>
    </row>
    <row r="475" spans="1:15">
      <c r="A475" s="18" t="s">
        <v>1237</v>
      </c>
      <c r="B475" s="18" t="s">
        <v>1238</v>
      </c>
      <c r="C475" s="18" t="s">
        <v>1829</v>
      </c>
      <c r="D475" s="18" t="s">
        <v>452</v>
      </c>
      <c r="E475" s="18" t="s">
        <v>2194</v>
      </c>
      <c r="F475" s="92">
        <v>3.0719966400000001</v>
      </c>
      <c r="G475" s="148">
        <v>2.3827117599999998</v>
      </c>
      <c r="H475" s="93">
        <f t="shared" si="21"/>
        <v>0.28928588491962626</v>
      </c>
      <c r="I475" s="148">
        <v>0</v>
      </c>
      <c r="J475" s="148">
        <v>0.33240291</v>
      </c>
      <c r="K475" s="93">
        <f t="shared" si="22"/>
        <v>-1</v>
      </c>
      <c r="L475" s="42">
        <f t="shared" si="23"/>
        <v>0</v>
      </c>
      <c r="M475" s="36"/>
      <c r="O475" s="68"/>
    </row>
    <row r="476" spans="1:15">
      <c r="A476" s="18" t="s">
        <v>761</v>
      </c>
      <c r="B476" s="18" t="s">
        <v>762</v>
      </c>
      <c r="C476" s="18" t="s">
        <v>1831</v>
      </c>
      <c r="D476" s="18" t="s">
        <v>452</v>
      </c>
      <c r="E476" s="18" t="s">
        <v>454</v>
      </c>
      <c r="F476" s="92">
        <v>0.37287464000000003</v>
      </c>
      <c r="G476" s="148">
        <v>2.3269122250000001</v>
      </c>
      <c r="H476" s="93">
        <f t="shared" si="21"/>
        <v>-0.83975560573626706</v>
      </c>
      <c r="I476" s="148">
        <v>3.1225111700000001</v>
      </c>
      <c r="J476" s="148">
        <v>6.5137564100000001</v>
      </c>
      <c r="K476" s="93">
        <f t="shared" si="22"/>
        <v>-0.52062819463032395</v>
      </c>
      <c r="L476" s="42">
        <f t="shared" si="23"/>
        <v>8.3741580548358012</v>
      </c>
      <c r="M476" s="36"/>
      <c r="O476" s="68"/>
    </row>
    <row r="477" spans="1:15">
      <c r="A477" s="18" t="s">
        <v>536</v>
      </c>
      <c r="B477" s="18" t="s">
        <v>2058</v>
      </c>
      <c r="C477" s="18" t="s">
        <v>1829</v>
      </c>
      <c r="D477" s="18" t="s">
        <v>452</v>
      </c>
      <c r="E477" s="18" t="s">
        <v>2194</v>
      </c>
      <c r="F477" s="92">
        <v>0.18143670000000001</v>
      </c>
      <c r="G477" s="148">
        <v>2.2768227400000001</v>
      </c>
      <c r="H477" s="93">
        <f t="shared" si="21"/>
        <v>-0.9203114512111733</v>
      </c>
      <c r="I477" s="148">
        <v>0</v>
      </c>
      <c r="J477" s="148">
        <v>1.8446264399999999</v>
      </c>
      <c r="K477" s="93">
        <f t="shared" si="22"/>
        <v>-1</v>
      </c>
      <c r="L477" s="42">
        <f t="shared" si="23"/>
        <v>0</v>
      </c>
      <c r="M477" s="36"/>
      <c r="O477" s="68"/>
    </row>
    <row r="478" spans="1:15">
      <c r="A478" s="18" t="s">
        <v>270</v>
      </c>
      <c r="B478" s="18" t="s">
        <v>25</v>
      </c>
      <c r="C478" s="18" t="s">
        <v>1848</v>
      </c>
      <c r="D478" s="18" t="s">
        <v>453</v>
      </c>
      <c r="E478" s="18" t="s">
        <v>2194</v>
      </c>
      <c r="F478" s="92">
        <v>0.54916739999999997</v>
      </c>
      <c r="G478" s="148">
        <v>2.2488047299999998</v>
      </c>
      <c r="H478" s="93">
        <f t="shared" si="21"/>
        <v>-0.75579587116930336</v>
      </c>
      <c r="I478" s="148">
        <v>0</v>
      </c>
      <c r="J478" s="148">
        <v>1.0025376800000001</v>
      </c>
      <c r="K478" s="93">
        <f t="shared" si="22"/>
        <v>-1</v>
      </c>
      <c r="L478" s="42">
        <f t="shared" si="23"/>
        <v>0</v>
      </c>
      <c r="M478" s="36"/>
      <c r="O478" s="68"/>
    </row>
    <row r="479" spans="1:15">
      <c r="A479" s="18" t="s">
        <v>586</v>
      </c>
      <c r="B479" s="18" t="s">
        <v>587</v>
      </c>
      <c r="C479" s="18" t="s">
        <v>618</v>
      </c>
      <c r="D479" s="18" t="s">
        <v>1695</v>
      </c>
      <c r="E479" s="18" t="s">
        <v>454</v>
      </c>
      <c r="F479" s="92">
        <v>1.4535461699999999</v>
      </c>
      <c r="G479" s="148">
        <v>2.2085325899999999</v>
      </c>
      <c r="H479" s="93">
        <f t="shared" si="21"/>
        <v>-0.34184979810508487</v>
      </c>
      <c r="I479" s="148">
        <v>0</v>
      </c>
      <c r="J479" s="148">
        <v>0</v>
      </c>
      <c r="K479" s="93" t="str">
        <f t="shared" si="22"/>
        <v/>
      </c>
      <c r="L479" s="42">
        <f t="shared" si="23"/>
        <v>0</v>
      </c>
      <c r="M479" s="36"/>
      <c r="O479" s="68"/>
    </row>
    <row r="480" spans="1:15">
      <c r="A480" s="18" t="s">
        <v>1707</v>
      </c>
      <c r="B480" s="18" t="s">
        <v>1708</v>
      </c>
      <c r="C480" s="18" t="s">
        <v>347</v>
      </c>
      <c r="D480" s="18" t="s">
        <v>453</v>
      </c>
      <c r="E480" s="18" t="s">
        <v>454</v>
      </c>
      <c r="F480" s="92">
        <v>6.6649558899999999</v>
      </c>
      <c r="G480" s="148">
        <v>2.1992184100000003</v>
      </c>
      <c r="H480" s="93">
        <f t="shared" si="21"/>
        <v>2.0306020810365983</v>
      </c>
      <c r="I480" s="148">
        <v>0.28883799999999998</v>
      </c>
      <c r="J480" s="148">
        <v>0</v>
      </c>
      <c r="K480" s="93" t="str">
        <f t="shared" si="22"/>
        <v/>
      </c>
      <c r="L480" s="42">
        <f t="shared" si="23"/>
        <v>4.3336820943311601E-2</v>
      </c>
      <c r="M480" s="36"/>
      <c r="O480" s="68"/>
    </row>
    <row r="481" spans="1:15">
      <c r="A481" s="18" t="s">
        <v>567</v>
      </c>
      <c r="B481" s="18" t="s">
        <v>439</v>
      </c>
      <c r="C481" s="18" t="s">
        <v>1399</v>
      </c>
      <c r="D481" s="18" t="s">
        <v>452</v>
      </c>
      <c r="E481" s="18" t="s">
        <v>2194</v>
      </c>
      <c r="F481" s="92">
        <v>0.83380409999999994</v>
      </c>
      <c r="G481" s="148">
        <v>2.1875502349999998</v>
      </c>
      <c r="H481" s="93">
        <f t="shared" si="21"/>
        <v>-0.61884116457787308</v>
      </c>
      <c r="I481" s="148">
        <v>0.47501921999999996</v>
      </c>
      <c r="J481" s="148">
        <v>2.28364404</v>
      </c>
      <c r="K481" s="93">
        <f t="shared" si="22"/>
        <v>-0.79199069045804527</v>
      </c>
      <c r="L481" s="42">
        <f t="shared" si="23"/>
        <v>0.56970122838206239</v>
      </c>
      <c r="M481" s="36"/>
      <c r="O481" s="68"/>
    </row>
    <row r="482" spans="1:15">
      <c r="A482" s="18" t="s">
        <v>2152</v>
      </c>
      <c r="B482" s="18" t="s">
        <v>2173</v>
      </c>
      <c r="C482" s="18" t="s">
        <v>1834</v>
      </c>
      <c r="D482" s="18" t="s">
        <v>453</v>
      </c>
      <c r="E482" s="18" t="s">
        <v>454</v>
      </c>
      <c r="F482" s="92">
        <v>0.90903328000000005</v>
      </c>
      <c r="G482" s="148">
        <v>2.15842885</v>
      </c>
      <c r="H482" s="93">
        <f t="shared" si="21"/>
        <v>-0.5788449176816739</v>
      </c>
      <c r="I482" s="148">
        <v>5.4275625796541496</v>
      </c>
      <c r="J482" s="148">
        <v>5.1964567199999996</v>
      </c>
      <c r="K482" s="93">
        <f t="shared" si="22"/>
        <v>4.4473738954598607E-2</v>
      </c>
      <c r="L482" s="42">
        <f t="shared" si="23"/>
        <v>5.9706973320648382</v>
      </c>
      <c r="M482" s="36"/>
      <c r="O482" s="68"/>
    </row>
    <row r="483" spans="1:15">
      <c r="A483" s="18" t="s">
        <v>1241</v>
      </c>
      <c r="B483" s="18" t="s">
        <v>1242</v>
      </c>
      <c r="C483" s="18" t="s">
        <v>1829</v>
      </c>
      <c r="D483" s="18" t="s">
        <v>452</v>
      </c>
      <c r="E483" s="18" t="s">
        <v>2194</v>
      </c>
      <c r="F483" s="92">
        <v>1.1924983500000002</v>
      </c>
      <c r="G483" s="148">
        <v>2.1550327899999999</v>
      </c>
      <c r="H483" s="93">
        <f t="shared" si="21"/>
        <v>-0.44664491624742275</v>
      </c>
      <c r="I483" s="148">
        <v>5.0751749999999998E-2</v>
      </c>
      <c r="J483" s="148">
        <v>0.71597049000000001</v>
      </c>
      <c r="K483" s="93">
        <f t="shared" si="22"/>
        <v>-0.92911474605608402</v>
      </c>
      <c r="L483" s="42">
        <f t="shared" si="23"/>
        <v>4.2559178383768825E-2</v>
      </c>
      <c r="M483" s="36"/>
      <c r="O483" s="68"/>
    </row>
    <row r="484" spans="1:15">
      <c r="A484" s="18" t="s">
        <v>1993</v>
      </c>
      <c r="B484" s="18" t="s">
        <v>807</v>
      </c>
      <c r="C484" s="18" t="s">
        <v>1834</v>
      </c>
      <c r="D484" s="18" t="s">
        <v>453</v>
      </c>
      <c r="E484" s="18" t="s">
        <v>454</v>
      </c>
      <c r="F484" s="92">
        <v>0.81594369</v>
      </c>
      <c r="G484" s="148">
        <v>2.1201093700000002</v>
      </c>
      <c r="H484" s="93">
        <f t="shared" si="21"/>
        <v>-0.61514075568658044</v>
      </c>
      <c r="I484" s="148">
        <v>15.612971</v>
      </c>
      <c r="J484" s="148">
        <v>4.89386089</v>
      </c>
      <c r="K484" s="93">
        <f t="shared" si="22"/>
        <v>2.1903176961779147</v>
      </c>
      <c r="L484" s="42">
        <f t="shared" si="23"/>
        <v>19.13486333842474</v>
      </c>
      <c r="M484" s="36"/>
      <c r="O484" s="68"/>
    </row>
    <row r="485" spans="1:15">
      <c r="A485" s="18" t="s">
        <v>1880</v>
      </c>
      <c r="B485" s="18" t="s">
        <v>875</v>
      </c>
      <c r="C485" s="18" t="s">
        <v>1831</v>
      </c>
      <c r="D485" s="18" t="s">
        <v>452</v>
      </c>
      <c r="E485" s="18" t="s">
        <v>2194</v>
      </c>
      <c r="F485" s="92">
        <v>0</v>
      </c>
      <c r="G485" s="148">
        <v>2.1091250000000001</v>
      </c>
      <c r="H485" s="93">
        <f t="shared" si="21"/>
        <v>-1</v>
      </c>
      <c r="I485" s="148">
        <v>0</v>
      </c>
      <c r="J485" s="148">
        <v>0</v>
      </c>
      <c r="K485" s="93" t="str">
        <f t="shared" si="22"/>
        <v/>
      </c>
      <c r="L485" s="42" t="str">
        <f t="shared" si="23"/>
        <v/>
      </c>
      <c r="M485" s="36"/>
      <c r="O485" s="68"/>
    </row>
    <row r="486" spans="1:15">
      <c r="A486" s="18" t="s">
        <v>1987</v>
      </c>
      <c r="B486" s="18" t="s">
        <v>822</v>
      </c>
      <c r="C486" s="18" t="s">
        <v>1834</v>
      </c>
      <c r="D486" s="18" t="s">
        <v>1695</v>
      </c>
      <c r="E486" s="18" t="s">
        <v>2194</v>
      </c>
      <c r="F486" s="92">
        <v>2.9300795600000002</v>
      </c>
      <c r="G486" s="148">
        <v>2.0854773049999999</v>
      </c>
      <c r="H486" s="93">
        <f t="shared" si="21"/>
        <v>0.40499230222982474</v>
      </c>
      <c r="I486" s="148">
        <v>0.59480281999999995</v>
      </c>
      <c r="J486" s="148">
        <v>2.4086721899999999</v>
      </c>
      <c r="K486" s="93">
        <f t="shared" si="22"/>
        <v>-0.75305779571440978</v>
      </c>
      <c r="L486" s="42">
        <f t="shared" si="23"/>
        <v>0.20299886328001274</v>
      </c>
      <c r="M486" s="36"/>
      <c r="O486" s="68"/>
    </row>
    <row r="487" spans="1:15">
      <c r="A487" s="18" t="s">
        <v>544</v>
      </c>
      <c r="B487" s="18" t="s">
        <v>913</v>
      </c>
      <c r="C487" s="18" t="s">
        <v>1829</v>
      </c>
      <c r="D487" s="18" t="s">
        <v>452</v>
      </c>
      <c r="E487" s="18" t="s">
        <v>2194</v>
      </c>
      <c r="F487" s="92">
        <v>2.0335184000000003E-2</v>
      </c>
      <c r="G487" s="148">
        <v>2.0753627190000001</v>
      </c>
      <c r="H487" s="93">
        <f t="shared" si="21"/>
        <v>-0.99020162412390333</v>
      </c>
      <c r="I487" s="148">
        <v>1.0091686</v>
      </c>
      <c r="J487" s="148">
        <v>0.96380726999999999</v>
      </c>
      <c r="K487" s="93">
        <f t="shared" si="22"/>
        <v>4.7064731105421087E-2</v>
      </c>
      <c r="L487" s="42">
        <f t="shared" si="23"/>
        <v>49.626725777352192</v>
      </c>
      <c r="M487" s="36"/>
      <c r="O487" s="68"/>
    </row>
    <row r="488" spans="1:15">
      <c r="A488" s="18" t="s">
        <v>1705</v>
      </c>
      <c r="B488" s="18" t="s">
        <v>1706</v>
      </c>
      <c r="C488" s="18" t="s">
        <v>347</v>
      </c>
      <c r="D488" s="18" t="s">
        <v>453</v>
      </c>
      <c r="E488" s="18" t="s">
        <v>454</v>
      </c>
      <c r="F488" s="92">
        <v>6.4747614999999996</v>
      </c>
      <c r="G488" s="148">
        <v>2.0708041829999999</v>
      </c>
      <c r="H488" s="93">
        <f t="shared" si="21"/>
        <v>2.1266894055718644</v>
      </c>
      <c r="I488" s="148">
        <v>18.143701049582003</v>
      </c>
      <c r="J488" s="148">
        <v>37.29799090013055</v>
      </c>
      <c r="K488" s="93">
        <f t="shared" si="22"/>
        <v>-0.5135474964814124</v>
      </c>
      <c r="L488" s="42">
        <f t="shared" si="23"/>
        <v>2.8022192090908682</v>
      </c>
      <c r="M488" s="36"/>
      <c r="O488" s="68"/>
    </row>
    <row r="489" spans="1:15">
      <c r="A489" s="18" t="s">
        <v>1301</v>
      </c>
      <c r="B489" s="18" t="s">
        <v>1302</v>
      </c>
      <c r="C489" s="18" t="s">
        <v>1835</v>
      </c>
      <c r="D489" s="18" t="s">
        <v>452</v>
      </c>
      <c r="E489" s="18" t="s">
        <v>2194</v>
      </c>
      <c r="F489" s="92">
        <v>2.0181170430000002</v>
      </c>
      <c r="G489" s="148">
        <v>2.0598058899999998</v>
      </c>
      <c r="H489" s="93">
        <f t="shared" si="21"/>
        <v>-2.0239211472494412E-2</v>
      </c>
      <c r="I489" s="148">
        <v>0.15373965000000001</v>
      </c>
      <c r="J489" s="148">
        <v>0.10822294</v>
      </c>
      <c r="K489" s="93">
        <f t="shared" si="22"/>
        <v>0.42058282652457968</v>
      </c>
      <c r="L489" s="42">
        <f t="shared" si="23"/>
        <v>7.6179749104868938E-2</v>
      </c>
      <c r="M489" s="36"/>
      <c r="O489" s="68"/>
    </row>
    <row r="490" spans="1:15">
      <c r="A490" s="18" t="s">
        <v>1288</v>
      </c>
      <c r="B490" s="18" t="s">
        <v>1289</v>
      </c>
      <c r="C490" s="18" t="s">
        <v>1835</v>
      </c>
      <c r="D490" s="18" t="s">
        <v>452</v>
      </c>
      <c r="E490" s="18" t="s">
        <v>2194</v>
      </c>
      <c r="F490" s="92">
        <v>0.31478553999999997</v>
      </c>
      <c r="G490" s="148">
        <v>2.0340534400000001</v>
      </c>
      <c r="H490" s="93">
        <f t="shared" si="21"/>
        <v>-0.84524224692936289</v>
      </c>
      <c r="I490" s="148">
        <v>0.53807010999999993</v>
      </c>
      <c r="J490" s="148">
        <v>1.82973326</v>
      </c>
      <c r="K490" s="93">
        <f t="shared" si="22"/>
        <v>-0.7059297539358278</v>
      </c>
      <c r="L490" s="42">
        <f t="shared" si="23"/>
        <v>1.7093228297589527</v>
      </c>
      <c r="M490" s="36"/>
      <c r="O490" s="68"/>
    </row>
    <row r="491" spans="1:15">
      <c r="A491" s="18" t="s">
        <v>1029</v>
      </c>
      <c r="B491" s="18" t="s">
        <v>2077</v>
      </c>
      <c r="C491" s="18" t="s">
        <v>1828</v>
      </c>
      <c r="D491" s="18" t="s">
        <v>452</v>
      </c>
      <c r="E491" s="18" t="s">
        <v>2194</v>
      </c>
      <c r="F491" s="92">
        <v>1.45208873</v>
      </c>
      <c r="G491" s="148">
        <v>2.01526557</v>
      </c>
      <c r="H491" s="93">
        <f t="shared" si="21"/>
        <v>-0.27945539703732447</v>
      </c>
      <c r="I491" s="148">
        <v>1.47385546</v>
      </c>
      <c r="J491" s="148">
        <v>37.088465040000003</v>
      </c>
      <c r="K491" s="93">
        <f t="shared" si="22"/>
        <v>-0.96026108229579077</v>
      </c>
      <c r="L491" s="42">
        <f t="shared" si="23"/>
        <v>1.0149899448637687</v>
      </c>
      <c r="M491" s="36"/>
      <c r="O491" s="68"/>
    </row>
    <row r="492" spans="1:15">
      <c r="A492" s="18" t="s">
        <v>1994</v>
      </c>
      <c r="B492" s="18" t="s">
        <v>400</v>
      </c>
      <c r="C492" s="18" t="s">
        <v>1399</v>
      </c>
      <c r="D492" s="18" t="s">
        <v>452</v>
      </c>
      <c r="E492" s="18" t="s">
        <v>2194</v>
      </c>
      <c r="F492" s="92">
        <v>3.5746842499999998</v>
      </c>
      <c r="G492" s="148">
        <v>2.0056937100000001</v>
      </c>
      <c r="H492" s="93">
        <f t="shared" si="21"/>
        <v>0.78226826567651742</v>
      </c>
      <c r="I492" s="148">
        <v>21.432758750000001</v>
      </c>
      <c r="J492" s="148">
        <v>26.161145179999998</v>
      </c>
      <c r="K492" s="93">
        <f t="shared" si="22"/>
        <v>-0.18074080463476094</v>
      </c>
      <c r="L492" s="42">
        <f t="shared" si="23"/>
        <v>5.9957068236166604</v>
      </c>
      <c r="M492" s="36"/>
      <c r="O492" s="68"/>
    </row>
    <row r="493" spans="1:15">
      <c r="A493" s="18" t="s">
        <v>619</v>
      </c>
      <c r="B493" s="18" t="s">
        <v>620</v>
      </c>
      <c r="C493" s="18" t="s">
        <v>1832</v>
      </c>
      <c r="D493" s="18" t="s">
        <v>453</v>
      </c>
      <c r="E493" s="18" t="s">
        <v>454</v>
      </c>
      <c r="F493" s="92">
        <v>0.81562955000000004</v>
      </c>
      <c r="G493" s="148">
        <v>1.9997356000000002</v>
      </c>
      <c r="H493" s="93">
        <f t="shared" si="21"/>
        <v>-0.59213130475848907</v>
      </c>
      <c r="I493" s="148">
        <v>0.14793039999999999</v>
      </c>
      <c r="J493" s="148">
        <v>0.77049504000000002</v>
      </c>
      <c r="K493" s="93">
        <f t="shared" si="22"/>
        <v>-0.80800603206997934</v>
      </c>
      <c r="L493" s="42">
        <f t="shared" si="23"/>
        <v>0.18136959358571544</v>
      </c>
      <c r="M493" s="36"/>
      <c r="O493" s="68"/>
    </row>
    <row r="494" spans="1:15">
      <c r="A494" s="18" t="s">
        <v>82</v>
      </c>
      <c r="B494" s="18" t="s">
        <v>95</v>
      </c>
      <c r="C494" s="18" t="s">
        <v>1834</v>
      </c>
      <c r="D494" s="18" t="s">
        <v>1695</v>
      </c>
      <c r="E494" s="18" t="s">
        <v>454</v>
      </c>
      <c r="F494" s="92">
        <v>0.32126214000000003</v>
      </c>
      <c r="G494" s="148">
        <v>1.9971031000000001</v>
      </c>
      <c r="H494" s="93">
        <f t="shared" si="21"/>
        <v>-0.83913592643264134</v>
      </c>
      <c r="I494" s="148">
        <v>3.4856559999999995E-2</v>
      </c>
      <c r="J494" s="148">
        <v>4.7579645250494202</v>
      </c>
      <c r="K494" s="93">
        <f t="shared" si="22"/>
        <v>-0.99267406055331231</v>
      </c>
      <c r="L494" s="42">
        <f t="shared" si="23"/>
        <v>0.10849881034845871</v>
      </c>
      <c r="M494" s="36"/>
      <c r="O494" s="68"/>
    </row>
    <row r="495" spans="1:15">
      <c r="A495" s="18" t="s">
        <v>1871</v>
      </c>
      <c r="B495" s="18" t="s">
        <v>164</v>
      </c>
      <c r="C495" s="84" t="s">
        <v>1828</v>
      </c>
      <c r="D495" s="18" t="s">
        <v>452</v>
      </c>
      <c r="E495" s="18" t="s">
        <v>2194</v>
      </c>
      <c r="F495" s="92">
        <v>0.18944321</v>
      </c>
      <c r="G495" s="148">
        <v>1.9703015400000001</v>
      </c>
      <c r="H495" s="93">
        <f t="shared" si="21"/>
        <v>-0.90385065120539876</v>
      </c>
      <c r="I495" s="148">
        <v>0.19858587999999999</v>
      </c>
      <c r="J495" s="148">
        <v>3.0915903999999998</v>
      </c>
      <c r="K495" s="93">
        <f t="shared" si="22"/>
        <v>-0.93576578579102843</v>
      </c>
      <c r="L495" s="42">
        <f t="shared" si="23"/>
        <v>1.0482607426257187</v>
      </c>
      <c r="M495" s="36"/>
      <c r="O495" s="68"/>
    </row>
    <row r="496" spans="1:15">
      <c r="A496" s="18" t="s">
        <v>2105</v>
      </c>
      <c r="B496" s="18" t="s">
        <v>2106</v>
      </c>
      <c r="C496" s="18" t="s">
        <v>347</v>
      </c>
      <c r="D496" s="18" t="s">
        <v>453</v>
      </c>
      <c r="E496" s="18" t="s">
        <v>454</v>
      </c>
      <c r="F496" s="92">
        <v>0.1537</v>
      </c>
      <c r="G496" s="148">
        <v>1.94316372</v>
      </c>
      <c r="H496" s="93">
        <f t="shared" si="21"/>
        <v>-0.92090218728455886</v>
      </c>
      <c r="I496" s="148">
        <v>0</v>
      </c>
      <c r="J496" s="148">
        <v>0</v>
      </c>
      <c r="K496" s="93" t="str">
        <f t="shared" si="22"/>
        <v/>
      </c>
      <c r="L496" s="42">
        <f t="shared" si="23"/>
        <v>0</v>
      </c>
      <c r="M496" s="36"/>
      <c r="O496" s="68"/>
    </row>
    <row r="497" spans="1:15">
      <c r="A497" s="18" t="s">
        <v>1348</v>
      </c>
      <c r="B497" s="18" t="s">
        <v>1343</v>
      </c>
      <c r="C497" s="18" t="s">
        <v>1829</v>
      </c>
      <c r="D497" s="18" t="s">
        <v>452</v>
      </c>
      <c r="E497" s="18" t="s">
        <v>2194</v>
      </c>
      <c r="F497" s="92">
        <v>4.7485241550000001</v>
      </c>
      <c r="G497" s="148">
        <v>1.91892353</v>
      </c>
      <c r="H497" s="93">
        <f t="shared" si="21"/>
        <v>1.4745770640479874</v>
      </c>
      <c r="I497" s="148">
        <v>0</v>
      </c>
      <c r="J497" s="148">
        <v>0.44269853999999997</v>
      </c>
      <c r="K497" s="93">
        <f t="shared" si="22"/>
        <v>-1</v>
      </c>
      <c r="L497" s="42">
        <f t="shared" si="23"/>
        <v>0</v>
      </c>
      <c r="M497" s="36"/>
      <c r="O497" s="68"/>
    </row>
    <row r="498" spans="1:15">
      <c r="A498" s="18" t="s">
        <v>1642</v>
      </c>
      <c r="B498" s="18" t="s">
        <v>1643</v>
      </c>
      <c r="C498" s="18" t="s">
        <v>2083</v>
      </c>
      <c r="D498" s="18" t="s">
        <v>452</v>
      </c>
      <c r="E498" s="18" t="s">
        <v>2194</v>
      </c>
      <c r="F498" s="92">
        <v>8.6995610238858099</v>
      </c>
      <c r="G498" s="148">
        <v>1.90365489558205</v>
      </c>
      <c r="H498" s="93">
        <f t="shared" si="21"/>
        <v>3.5699254860087883</v>
      </c>
      <c r="I498" s="148">
        <v>2.89103653470363</v>
      </c>
      <c r="J498" s="148">
        <v>0</v>
      </c>
      <c r="K498" s="93" t="str">
        <f t="shared" si="22"/>
        <v/>
      </c>
      <c r="L498" s="42">
        <f t="shared" si="23"/>
        <v>0.33231981783516457</v>
      </c>
      <c r="M498" s="36"/>
      <c r="O498" s="68"/>
    </row>
    <row r="499" spans="1:15">
      <c r="A499" s="18" t="s">
        <v>1290</v>
      </c>
      <c r="B499" s="18" t="s">
        <v>1291</v>
      </c>
      <c r="C499" s="18" t="s">
        <v>1835</v>
      </c>
      <c r="D499" s="18" t="s">
        <v>452</v>
      </c>
      <c r="E499" s="18" t="s">
        <v>2194</v>
      </c>
      <c r="F499" s="92">
        <v>0.49059161099999998</v>
      </c>
      <c r="G499" s="148">
        <v>1.903298691</v>
      </c>
      <c r="H499" s="93">
        <f t="shared" si="21"/>
        <v>-0.7422413973593176</v>
      </c>
      <c r="I499" s="148">
        <v>4.2439299999999999E-3</v>
      </c>
      <c r="J499" s="148">
        <v>8.9897485699999997</v>
      </c>
      <c r="K499" s="93">
        <f t="shared" si="22"/>
        <v>-0.99952791449427603</v>
      </c>
      <c r="L499" s="42">
        <f t="shared" si="23"/>
        <v>8.6506371182119551E-3</v>
      </c>
      <c r="M499" s="36"/>
      <c r="O499" s="68"/>
    </row>
    <row r="500" spans="1:15">
      <c r="A500" s="18" t="s">
        <v>49</v>
      </c>
      <c r="B500" s="18" t="s">
        <v>1163</v>
      </c>
      <c r="C500" s="18" t="s">
        <v>1834</v>
      </c>
      <c r="D500" s="18" t="s">
        <v>453</v>
      </c>
      <c r="E500" s="18" t="s">
        <v>454</v>
      </c>
      <c r="F500" s="92">
        <v>0.86109952499999998</v>
      </c>
      <c r="G500" s="148">
        <v>1.8842602720000001</v>
      </c>
      <c r="H500" s="93">
        <f t="shared" si="21"/>
        <v>-0.5430039375154857</v>
      </c>
      <c r="I500" s="148">
        <v>1.9487250000000001E-2</v>
      </c>
      <c r="J500" s="148">
        <v>2.2377251885140947</v>
      </c>
      <c r="K500" s="93">
        <f t="shared" si="22"/>
        <v>-0.99129149097484126</v>
      </c>
      <c r="L500" s="42">
        <f t="shared" si="23"/>
        <v>2.2630659330580866E-2</v>
      </c>
      <c r="M500" s="36"/>
      <c r="O500" s="68"/>
    </row>
    <row r="501" spans="1:15">
      <c r="A501" s="18" t="s">
        <v>1282</v>
      </c>
      <c r="B501" s="18" t="s">
        <v>1283</v>
      </c>
      <c r="C501" s="18" t="s">
        <v>1835</v>
      </c>
      <c r="D501" s="18" t="s">
        <v>452</v>
      </c>
      <c r="E501" s="18" t="s">
        <v>2194</v>
      </c>
      <c r="F501" s="92">
        <v>2.4353753500000002</v>
      </c>
      <c r="G501" s="148">
        <v>1.85130116</v>
      </c>
      <c r="H501" s="93">
        <f t="shared" si="21"/>
        <v>0.31549388215151342</v>
      </c>
      <c r="I501" s="148">
        <v>1.2391E-4</v>
      </c>
      <c r="J501" s="148">
        <v>2.4049E-4</v>
      </c>
      <c r="K501" s="93">
        <f t="shared" si="22"/>
        <v>-0.48476028109276892</v>
      </c>
      <c r="L501" s="42">
        <f t="shared" si="23"/>
        <v>5.0879220732853354E-5</v>
      </c>
      <c r="M501" s="36"/>
      <c r="O501" s="68"/>
    </row>
    <row r="502" spans="1:15">
      <c r="A502" s="18" t="s">
        <v>614</v>
      </c>
      <c r="B502" s="18" t="s">
        <v>615</v>
      </c>
      <c r="C502" s="18" t="s">
        <v>1399</v>
      </c>
      <c r="D502" s="18" t="s">
        <v>452</v>
      </c>
      <c r="E502" s="18" t="s">
        <v>2194</v>
      </c>
      <c r="F502" s="92">
        <v>3.0323551000000002</v>
      </c>
      <c r="G502" s="148">
        <v>1.8509984499999999</v>
      </c>
      <c r="H502" s="93">
        <f t="shared" si="21"/>
        <v>0.6382267094821179</v>
      </c>
      <c r="I502" s="148">
        <v>11.46864457</v>
      </c>
      <c r="J502" s="148">
        <v>1.8509984499999999</v>
      </c>
      <c r="K502" s="93">
        <f t="shared" si="22"/>
        <v>5.1959233785419983</v>
      </c>
      <c r="L502" s="42">
        <f t="shared" si="23"/>
        <v>3.7820915400046649</v>
      </c>
      <c r="M502" s="36"/>
      <c r="O502" s="68"/>
    </row>
    <row r="503" spans="1:15">
      <c r="A503" s="18" t="s">
        <v>553</v>
      </c>
      <c r="B503" s="18" t="s">
        <v>954</v>
      </c>
      <c r="C503" s="18" t="s">
        <v>1829</v>
      </c>
      <c r="D503" s="18" t="s">
        <v>452</v>
      </c>
      <c r="E503" s="18" t="s">
        <v>2194</v>
      </c>
      <c r="F503" s="92">
        <v>1.5611482790000002</v>
      </c>
      <c r="G503" s="148">
        <v>1.79327631</v>
      </c>
      <c r="H503" s="93">
        <f t="shared" si="21"/>
        <v>-0.1294435384583873</v>
      </c>
      <c r="I503" s="148">
        <v>1.4959816699999999</v>
      </c>
      <c r="J503" s="148">
        <v>12.460812480000001</v>
      </c>
      <c r="K503" s="93">
        <f t="shared" si="22"/>
        <v>-0.87994509407784616</v>
      </c>
      <c r="L503" s="42">
        <f t="shared" si="23"/>
        <v>0.95825725853424826</v>
      </c>
      <c r="M503" s="36"/>
      <c r="O503" s="68"/>
    </row>
    <row r="504" spans="1:15">
      <c r="A504" s="18" t="s">
        <v>1976</v>
      </c>
      <c r="B504" s="18" t="s">
        <v>648</v>
      </c>
      <c r="C504" s="18" t="s">
        <v>1399</v>
      </c>
      <c r="D504" s="18" t="s">
        <v>452</v>
      </c>
      <c r="E504" s="18" t="s">
        <v>2194</v>
      </c>
      <c r="F504" s="92">
        <v>0.98330294499999993</v>
      </c>
      <c r="G504" s="148">
        <v>1.7332696410000001</v>
      </c>
      <c r="H504" s="93">
        <f t="shared" si="21"/>
        <v>-0.43268899325283927</v>
      </c>
      <c r="I504" s="148">
        <v>2.9714667400000003</v>
      </c>
      <c r="J504" s="148">
        <v>2.60184565</v>
      </c>
      <c r="K504" s="93">
        <f t="shared" si="22"/>
        <v>0.1420611134253873</v>
      </c>
      <c r="L504" s="42">
        <f t="shared" si="23"/>
        <v>3.021923970745354</v>
      </c>
      <c r="M504" s="36"/>
      <c r="O504" s="68"/>
    </row>
    <row r="505" spans="1:15">
      <c r="A505" s="18" t="s">
        <v>1981</v>
      </c>
      <c r="B505" s="18" t="s">
        <v>479</v>
      </c>
      <c r="C505" s="18" t="s">
        <v>1399</v>
      </c>
      <c r="D505" s="18" t="s">
        <v>452</v>
      </c>
      <c r="E505" s="18" t="s">
        <v>2194</v>
      </c>
      <c r="F505" s="92">
        <v>1.567278465</v>
      </c>
      <c r="G505" s="148">
        <v>1.71677795</v>
      </c>
      <c r="H505" s="93">
        <f t="shared" si="21"/>
        <v>-8.7081433565709521E-2</v>
      </c>
      <c r="I505" s="148">
        <v>8.8481704399999987</v>
      </c>
      <c r="J505" s="148">
        <v>12.301879359999999</v>
      </c>
      <c r="K505" s="93">
        <f t="shared" si="22"/>
        <v>-0.28074644685834416</v>
      </c>
      <c r="L505" s="42">
        <f t="shared" si="23"/>
        <v>5.6455637192718005</v>
      </c>
      <c r="M505" s="36"/>
      <c r="O505" s="68"/>
    </row>
    <row r="506" spans="1:15">
      <c r="A506" s="18" t="s">
        <v>765</v>
      </c>
      <c r="B506" s="18" t="s">
        <v>766</v>
      </c>
      <c r="C506" s="18" t="s">
        <v>1831</v>
      </c>
      <c r="D506" s="18" t="s">
        <v>452</v>
      </c>
      <c r="E506" s="18" t="s">
        <v>2194</v>
      </c>
      <c r="F506" s="92">
        <v>3.9090176299999997</v>
      </c>
      <c r="G506" s="148">
        <v>1.682491358</v>
      </c>
      <c r="H506" s="93">
        <f t="shared" si="21"/>
        <v>1.3233507925096872</v>
      </c>
      <c r="I506" s="148">
        <v>4.5596087399999998</v>
      </c>
      <c r="J506" s="148">
        <v>5.8564864000000005</v>
      </c>
      <c r="K506" s="93">
        <f t="shared" si="22"/>
        <v>-0.22144295596759189</v>
      </c>
      <c r="L506" s="42">
        <f t="shared" si="23"/>
        <v>1.1664334038831132</v>
      </c>
      <c r="M506" s="36"/>
      <c r="O506" s="68"/>
    </row>
    <row r="507" spans="1:15">
      <c r="A507" s="18" t="s">
        <v>677</v>
      </c>
      <c r="B507" s="18" t="s">
        <v>678</v>
      </c>
      <c r="C507" s="18" t="s">
        <v>1848</v>
      </c>
      <c r="D507" s="18" t="s">
        <v>452</v>
      </c>
      <c r="E507" s="18" t="s">
        <v>2194</v>
      </c>
      <c r="F507" s="92">
        <v>1.7032313100000001</v>
      </c>
      <c r="G507" s="148">
        <v>1.6649988200000001</v>
      </c>
      <c r="H507" s="93">
        <f t="shared" si="21"/>
        <v>2.2962472730160721E-2</v>
      </c>
      <c r="I507" s="148">
        <v>7.3366340000000002E-2</v>
      </c>
      <c r="J507" s="148">
        <v>0</v>
      </c>
      <c r="K507" s="93" t="str">
        <f t="shared" si="22"/>
        <v/>
      </c>
      <c r="L507" s="42">
        <f t="shared" si="23"/>
        <v>4.3074795284264708E-2</v>
      </c>
      <c r="M507" s="36"/>
      <c r="O507" s="68"/>
    </row>
    <row r="508" spans="1:15">
      <c r="A508" s="18" t="s">
        <v>588</v>
      </c>
      <c r="B508" s="18" t="s">
        <v>589</v>
      </c>
      <c r="C508" s="18" t="s">
        <v>618</v>
      </c>
      <c r="D508" s="18" t="s">
        <v>453</v>
      </c>
      <c r="E508" s="18" t="s">
        <v>454</v>
      </c>
      <c r="F508" s="92">
        <v>1.8748057250000001</v>
      </c>
      <c r="G508" s="148">
        <v>1.6493858100000001</v>
      </c>
      <c r="H508" s="93">
        <f t="shared" si="21"/>
        <v>0.13666900347590594</v>
      </c>
      <c r="I508" s="148">
        <v>0</v>
      </c>
      <c r="J508" s="148">
        <v>3.9978950000000002</v>
      </c>
      <c r="K508" s="93">
        <f t="shared" si="22"/>
        <v>-1</v>
      </c>
      <c r="L508" s="42">
        <f t="shared" si="23"/>
        <v>0</v>
      </c>
      <c r="M508" s="36"/>
      <c r="O508" s="68"/>
    </row>
    <row r="509" spans="1:15">
      <c r="A509" s="18" t="s">
        <v>864</v>
      </c>
      <c r="B509" s="18" t="s">
        <v>288</v>
      </c>
      <c r="C509" s="18" t="s">
        <v>1399</v>
      </c>
      <c r="D509" s="18" t="s">
        <v>452</v>
      </c>
      <c r="E509" s="18" t="s">
        <v>2194</v>
      </c>
      <c r="F509" s="92">
        <v>0.14232881</v>
      </c>
      <c r="G509" s="148">
        <v>1.63996122</v>
      </c>
      <c r="H509" s="93">
        <f t="shared" si="21"/>
        <v>-0.91321208802730103</v>
      </c>
      <c r="I509" s="148">
        <v>5.1208971100000005</v>
      </c>
      <c r="J509" s="148">
        <v>1.2942638500000001</v>
      </c>
      <c r="K509" s="93">
        <f t="shared" si="22"/>
        <v>2.9566098597283701</v>
      </c>
      <c r="L509" s="42">
        <f t="shared" si="23"/>
        <v>35.979343254538563</v>
      </c>
      <c r="M509" s="36"/>
      <c r="O509" s="68"/>
    </row>
    <row r="510" spans="1:15">
      <c r="A510" s="18" t="s">
        <v>670</v>
      </c>
      <c r="B510" s="18" t="s">
        <v>672</v>
      </c>
      <c r="C510" s="18" t="s">
        <v>1848</v>
      </c>
      <c r="D510" s="18" t="s">
        <v>452</v>
      </c>
      <c r="E510" s="18" t="s">
        <v>2194</v>
      </c>
      <c r="F510" s="92">
        <v>0.61998087499999999</v>
      </c>
      <c r="G510" s="148">
        <v>1.63015745</v>
      </c>
      <c r="H510" s="93">
        <f t="shared" si="21"/>
        <v>-0.61968037197879267</v>
      </c>
      <c r="I510" s="148">
        <v>0.23271238</v>
      </c>
      <c r="J510" s="148">
        <v>0.62398180000000003</v>
      </c>
      <c r="K510" s="93">
        <f t="shared" si="22"/>
        <v>-0.627052615957709</v>
      </c>
      <c r="L510" s="42">
        <f t="shared" si="23"/>
        <v>0.37535412685109038</v>
      </c>
      <c r="M510" s="36"/>
      <c r="O510" s="68"/>
    </row>
    <row r="511" spans="1:15">
      <c r="A511" s="18" t="s">
        <v>556</v>
      </c>
      <c r="B511" s="18" t="s">
        <v>956</v>
      </c>
      <c r="C511" s="18" t="s">
        <v>1829</v>
      </c>
      <c r="D511" s="18" t="s">
        <v>452</v>
      </c>
      <c r="E511" s="18" t="s">
        <v>2194</v>
      </c>
      <c r="F511" s="92">
        <v>2.520815228</v>
      </c>
      <c r="G511" s="148">
        <v>1.626337989</v>
      </c>
      <c r="H511" s="93">
        <f t="shared" si="21"/>
        <v>0.54999467825872683</v>
      </c>
      <c r="I511" s="148">
        <v>1.7085799999999998E-2</v>
      </c>
      <c r="J511" s="148">
        <v>8.1179380000000009E-2</v>
      </c>
      <c r="K511" s="93">
        <f t="shared" si="22"/>
        <v>-0.78953029697935617</v>
      </c>
      <c r="L511" s="42">
        <f t="shared" si="23"/>
        <v>6.7778866972157143E-3</v>
      </c>
      <c r="M511" s="36"/>
      <c r="O511" s="68"/>
    </row>
    <row r="512" spans="1:15">
      <c r="A512" s="18" t="s">
        <v>1022</v>
      </c>
      <c r="B512" s="18" t="s">
        <v>129</v>
      </c>
      <c r="C512" s="18" t="s">
        <v>1027</v>
      </c>
      <c r="D512" s="18" t="s">
        <v>452</v>
      </c>
      <c r="E512" s="18" t="s">
        <v>2194</v>
      </c>
      <c r="F512" s="92">
        <v>1.7812378100000001</v>
      </c>
      <c r="G512" s="148">
        <v>1.6194206599999998</v>
      </c>
      <c r="H512" s="93">
        <f t="shared" si="21"/>
        <v>9.9922863772776704E-2</v>
      </c>
      <c r="I512" s="148">
        <v>1.2443575</v>
      </c>
      <c r="J512" s="148">
        <v>7.2097455899999998</v>
      </c>
      <c r="K512" s="93">
        <f t="shared" si="22"/>
        <v>-0.8274061845225249</v>
      </c>
      <c r="L512" s="42">
        <f t="shared" si="23"/>
        <v>0.69859144748336544</v>
      </c>
      <c r="M512" s="36"/>
      <c r="O512" s="68"/>
    </row>
    <row r="513" spans="1:15">
      <c r="A513" s="18" t="s">
        <v>1025</v>
      </c>
      <c r="B513" s="18" t="s">
        <v>125</v>
      </c>
      <c r="C513" s="18" t="s">
        <v>1027</v>
      </c>
      <c r="D513" s="18" t="s">
        <v>452</v>
      </c>
      <c r="E513" s="18" t="s">
        <v>2194</v>
      </c>
      <c r="F513" s="92">
        <v>1.1160521399999999</v>
      </c>
      <c r="G513" s="148">
        <v>1.6105102660000001</v>
      </c>
      <c r="H513" s="93">
        <f t="shared" si="21"/>
        <v>-0.30701954308436563</v>
      </c>
      <c r="I513" s="148">
        <v>5.1863545000000002</v>
      </c>
      <c r="J513" s="148">
        <v>0.14145179999999999</v>
      </c>
      <c r="K513" s="93">
        <f t="shared" si="22"/>
        <v>35.665171457697966</v>
      </c>
      <c r="L513" s="42">
        <f t="shared" si="23"/>
        <v>4.6470539449886283</v>
      </c>
      <c r="M513" s="36"/>
      <c r="O513" s="68"/>
    </row>
    <row r="514" spans="1:15">
      <c r="A514" s="18" t="s">
        <v>612</v>
      </c>
      <c r="B514" s="18" t="s">
        <v>613</v>
      </c>
      <c r="C514" s="18" t="s">
        <v>618</v>
      </c>
      <c r="D514" s="18" t="s">
        <v>453</v>
      </c>
      <c r="E514" s="18" t="s">
        <v>454</v>
      </c>
      <c r="F514" s="92">
        <v>3.5336500000000002</v>
      </c>
      <c r="G514" s="148">
        <v>1.5953390000000001</v>
      </c>
      <c r="H514" s="93">
        <f t="shared" si="21"/>
        <v>1.214983774608406</v>
      </c>
      <c r="I514" s="148">
        <v>0</v>
      </c>
      <c r="J514" s="148">
        <v>0.84487000000000001</v>
      </c>
      <c r="K514" s="93">
        <f t="shared" si="22"/>
        <v>-1</v>
      </c>
      <c r="L514" s="42">
        <f t="shared" si="23"/>
        <v>0</v>
      </c>
      <c r="M514" s="36"/>
      <c r="O514" s="68"/>
    </row>
    <row r="515" spans="1:15">
      <c r="A515" s="18" t="s">
        <v>1083</v>
      </c>
      <c r="B515" s="18" t="s">
        <v>797</v>
      </c>
      <c r="C515" s="18" t="s">
        <v>1831</v>
      </c>
      <c r="D515" s="18" t="s">
        <v>452</v>
      </c>
      <c r="E515" s="18" t="s">
        <v>2194</v>
      </c>
      <c r="F515" s="92">
        <v>2.31138858</v>
      </c>
      <c r="G515" s="148">
        <v>1.586544</v>
      </c>
      <c r="H515" s="93">
        <f t="shared" si="21"/>
        <v>0.45687014038060081</v>
      </c>
      <c r="I515" s="148">
        <v>0</v>
      </c>
      <c r="J515" s="148">
        <v>0</v>
      </c>
      <c r="K515" s="93" t="str">
        <f t="shared" si="22"/>
        <v/>
      </c>
      <c r="L515" s="42">
        <f t="shared" si="23"/>
        <v>0</v>
      </c>
      <c r="M515" s="36"/>
      <c r="O515" s="68"/>
    </row>
    <row r="516" spans="1:15">
      <c r="A516" s="18" t="s">
        <v>1989</v>
      </c>
      <c r="B516" s="18" t="s">
        <v>836</v>
      </c>
      <c r="C516" s="18" t="s">
        <v>1834</v>
      </c>
      <c r="D516" s="18" t="s">
        <v>453</v>
      </c>
      <c r="E516" s="18" t="s">
        <v>454</v>
      </c>
      <c r="F516" s="92">
        <v>0.95270648000000002</v>
      </c>
      <c r="G516" s="148">
        <v>1.5596029</v>
      </c>
      <c r="H516" s="93">
        <f t="shared" si="21"/>
        <v>-0.38913522153620006</v>
      </c>
      <c r="I516" s="148">
        <v>30.064238639999999</v>
      </c>
      <c r="J516" s="148">
        <v>109.18254343000001</v>
      </c>
      <c r="K516" s="93">
        <f t="shared" si="22"/>
        <v>-0.72464244103934961</v>
      </c>
      <c r="L516" s="42">
        <f t="shared" si="23"/>
        <v>31.556664377888978</v>
      </c>
      <c r="M516" s="36"/>
      <c r="O516" s="68"/>
    </row>
    <row r="517" spans="1:15">
      <c r="A517" s="18" t="s">
        <v>2168</v>
      </c>
      <c r="B517" s="18" t="s">
        <v>2189</v>
      </c>
      <c r="C517" s="18" t="s">
        <v>1399</v>
      </c>
      <c r="D517" s="18" t="s">
        <v>452</v>
      </c>
      <c r="E517" s="18" t="s">
        <v>2194</v>
      </c>
      <c r="F517" s="92">
        <v>1.9984513000000002</v>
      </c>
      <c r="G517" s="148">
        <v>1.55049949</v>
      </c>
      <c r="H517" s="93">
        <f t="shared" si="21"/>
        <v>0.2889080666514765</v>
      </c>
      <c r="I517" s="148">
        <v>1.8740345</v>
      </c>
      <c r="J517" s="148">
        <v>1.16754431</v>
      </c>
      <c r="K517" s="93">
        <f t="shared" si="22"/>
        <v>0.60510781813497072</v>
      </c>
      <c r="L517" s="42">
        <f t="shared" si="23"/>
        <v>0.93774339159528175</v>
      </c>
      <c r="M517" s="36"/>
      <c r="O517" s="68"/>
    </row>
    <row r="518" spans="1:15">
      <c r="A518" s="18" t="s">
        <v>558</v>
      </c>
      <c r="B518" s="18" t="s">
        <v>958</v>
      </c>
      <c r="C518" s="18" t="s">
        <v>1829</v>
      </c>
      <c r="D518" s="18" t="s">
        <v>452</v>
      </c>
      <c r="E518" s="18" t="s">
        <v>2194</v>
      </c>
      <c r="F518" s="92">
        <v>1.1967899999999999E-3</v>
      </c>
      <c r="G518" s="148">
        <v>1.5442265879999999</v>
      </c>
      <c r="H518" s="93">
        <f t="shared" si="21"/>
        <v>-0.99922499067863479</v>
      </c>
      <c r="I518" s="148">
        <v>0</v>
      </c>
      <c r="J518" s="148">
        <v>7.7822420000000003E-2</v>
      </c>
      <c r="K518" s="93">
        <f t="shared" si="22"/>
        <v>-1</v>
      </c>
      <c r="L518" s="42">
        <f t="shared" si="23"/>
        <v>0</v>
      </c>
      <c r="M518" s="36"/>
      <c r="O518" s="68"/>
    </row>
    <row r="519" spans="1:15">
      <c r="A519" s="18" t="s">
        <v>2092</v>
      </c>
      <c r="B519" s="18" t="s">
        <v>2093</v>
      </c>
      <c r="C519" s="18" t="s">
        <v>2094</v>
      </c>
      <c r="D519" s="18" t="s">
        <v>452</v>
      </c>
      <c r="E519" s="18" t="s">
        <v>2194</v>
      </c>
      <c r="F519" s="92">
        <v>0</v>
      </c>
      <c r="G519" s="148">
        <v>1.52443584</v>
      </c>
      <c r="H519" s="93">
        <f t="shared" ref="H519:H582" si="24">IF(ISERROR(F519/G519-1),"",((F519/G519-1)))</f>
        <v>-1</v>
      </c>
      <c r="I519" s="148">
        <v>5.2022833300000002</v>
      </c>
      <c r="J519" s="148">
        <v>62.93059427</v>
      </c>
      <c r="K519" s="93">
        <f t="shared" ref="K519:K582" si="25">IF(ISERROR(I519/J519-1),"",((I519/J519-1)))</f>
        <v>-0.9173330016926281</v>
      </c>
      <c r="L519" s="42" t="str">
        <f t="shared" ref="L519:L582" si="26">IF(ISERROR(I519/F519),"",(I519/F519))</f>
        <v/>
      </c>
      <c r="M519" s="36"/>
      <c r="O519" s="68"/>
    </row>
    <row r="520" spans="1:15">
      <c r="A520" s="18" t="s">
        <v>2170</v>
      </c>
      <c r="B520" s="18" t="s">
        <v>2191</v>
      </c>
      <c r="C520" s="18" t="s">
        <v>1399</v>
      </c>
      <c r="D520" s="18" t="s">
        <v>452</v>
      </c>
      <c r="E520" s="18" t="s">
        <v>2194</v>
      </c>
      <c r="F520" s="92">
        <v>1.7110247199999999</v>
      </c>
      <c r="G520" s="148">
        <v>1.5179047400000001</v>
      </c>
      <c r="H520" s="93">
        <f t="shared" si="24"/>
        <v>0.12722799719302524</v>
      </c>
      <c r="I520" s="148">
        <v>1.56826719</v>
      </c>
      <c r="J520" s="148">
        <v>1.3283936399999998</v>
      </c>
      <c r="K520" s="93">
        <f t="shared" si="25"/>
        <v>0.18057414818697892</v>
      </c>
      <c r="L520" s="42">
        <f t="shared" si="26"/>
        <v>0.91656606223666959</v>
      </c>
      <c r="M520" s="36"/>
      <c r="O520" s="68"/>
    </row>
    <row r="521" spans="1:15">
      <c r="A521" s="18" t="s">
        <v>1030</v>
      </c>
      <c r="B521" s="18" t="s">
        <v>2078</v>
      </c>
      <c r="C521" s="18" t="s">
        <v>1828</v>
      </c>
      <c r="D521" s="18" t="s">
        <v>452</v>
      </c>
      <c r="E521" s="18" t="s">
        <v>2194</v>
      </c>
      <c r="F521" s="92">
        <v>0.90312341000000007</v>
      </c>
      <c r="G521" s="148">
        <v>1.50229754</v>
      </c>
      <c r="H521" s="93">
        <f t="shared" si="24"/>
        <v>-0.39883852169524281</v>
      </c>
      <c r="I521" s="148">
        <v>0.53026293000000002</v>
      </c>
      <c r="J521" s="148">
        <v>2.0058208400000002</v>
      </c>
      <c r="K521" s="93">
        <f t="shared" si="25"/>
        <v>-0.73563793962774859</v>
      </c>
      <c r="L521" s="42">
        <f t="shared" si="26"/>
        <v>0.58714337833408614</v>
      </c>
      <c r="M521" s="36"/>
      <c r="O521" s="68"/>
    </row>
    <row r="522" spans="1:15">
      <c r="A522" s="18" t="s">
        <v>375</v>
      </c>
      <c r="B522" s="18" t="s">
        <v>376</v>
      </c>
      <c r="C522" s="18" t="s">
        <v>2083</v>
      </c>
      <c r="D522" s="18" t="s">
        <v>453</v>
      </c>
      <c r="E522" s="18" t="s">
        <v>454</v>
      </c>
      <c r="F522" s="92">
        <v>0.13769999999999999</v>
      </c>
      <c r="G522" s="148">
        <v>1.4992000000000001</v>
      </c>
      <c r="H522" s="93">
        <f t="shared" si="24"/>
        <v>-0.90815101387406616</v>
      </c>
      <c r="I522" s="148">
        <v>0</v>
      </c>
      <c r="J522" s="148">
        <v>1.5749151399999999</v>
      </c>
      <c r="K522" s="93">
        <f t="shared" si="25"/>
        <v>-1</v>
      </c>
      <c r="L522" s="42">
        <f t="shared" si="26"/>
        <v>0</v>
      </c>
      <c r="M522" s="36"/>
      <c r="O522" s="68"/>
    </row>
    <row r="523" spans="1:15">
      <c r="A523" s="18" t="s">
        <v>251</v>
      </c>
      <c r="B523" s="18" t="s">
        <v>32</v>
      </c>
      <c r="C523" s="18" t="s">
        <v>1848</v>
      </c>
      <c r="D523" s="18" t="s">
        <v>1695</v>
      </c>
      <c r="E523" s="18" t="s">
        <v>2194</v>
      </c>
      <c r="F523" s="92">
        <v>5.9824799999999992E-3</v>
      </c>
      <c r="G523" s="148">
        <v>1.48634383</v>
      </c>
      <c r="H523" s="93">
        <f t="shared" si="24"/>
        <v>-0.99597503627407669</v>
      </c>
      <c r="I523" s="148">
        <v>9.6473840700000011</v>
      </c>
      <c r="J523" s="148">
        <v>40.648243729999997</v>
      </c>
      <c r="K523" s="93">
        <f t="shared" si="25"/>
        <v>-0.76266172447495306</v>
      </c>
      <c r="L523" s="42">
        <f t="shared" si="26"/>
        <v>1612.6061549725202</v>
      </c>
      <c r="M523" s="36"/>
      <c r="O523" s="68"/>
    </row>
    <row r="524" spans="1:15">
      <c r="A524" s="18" t="s">
        <v>691</v>
      </c>
      <c r="B524" s="18" t="s">
        <v>692</v>
      </c>
      <c r="C524" s="18" t="s">
        <v>1848</v>
      </c>
      <c r="D524" s="18" t="s">
        <v>452</v>
      </c>
      <c r="E524" s="18" t="s">
        <v>2194</v>
      </c>
      <c r="F524" s="92">
        <v>0.27444829999999998</v>
      </c>
      <c r="G524" s="148">
        <v>1.4740787</v>
      </c>
      <c r="H524" s="93">
        <f t="shared" si="24"/>
        <v>-0.81381706417710264</v>
      </c>
      <c r="I524" s="148">
        <v>0</v>
      </c>
      <c r="J524" s="148">
        <v>0.53970281905290995</v>
      </c>
      <c r="K524" s="93">
        <f t="shared" si="25"/>
        <v>-1</v>
      </c>
      <c r="L524" s="42">
        <f t="shared" si="26"/>
        <v>0</v>
      </c>
      <c r="M524" s="36"/>
      <c r="O524" s="68"/>
    </row>
    <row r="525" spans="1:15">
      <c r="A525" s="18" t="s">
        <v>238</v>
      </c>
      <c r="B525" s="18" t="s">
        <v>239</v>
      </c>
      <c r="C525" s="18" t="s">
        <v>1399</v>
      </c>
      <c r="D525" s="18" t="s">
        <v>452</v>
      </c>
      <c r="E525" s="18" t="s">
        <v>454</v>
      </c>
      <c r="F525" s="92">
        <v>0.246820818</v>
      </c>
      <c r="G525" s="148">
        <v>1.464584474</v>
      </c>
      <c r="H525" s="93">
        <f t="shared" si="24"/>
        <v>-0.83147382593378494</v>
      </c>
      <c r="I525" s="148">
        <v>0.25445128</v>
      </c>
      <c r="J525" s="148">
        <v>0.64082620999999995</v>
      </c>
      <c r="K525" s="93">
        <f t="shared" si="25"/>
        <v>-0.60293247056795629</v>
      </c>
      <c r="L525" s="42">
        <f t="shared" si="26"/>
        <v>1.0309149854612345</v>
      </c>
      <c r="M525" s="36"/>
      <c r="O525" s="68"/>
    </row>
    <row r="526" spans="1:15">
      <c r="A526" s="18" t="s">
        <v>1081</v>
      </c>
      <c r="B526" s="18" t="s">
        <v>640</v>
      </c>
      <c r="C526" s="18" t="s">
        <v>1830</v>
      </c>
      <c r="D526" s="18" t="s">
        <v>452</v>
      </c>
      <c r="E526" s="18" t="s">
        <v>2194</v>
      </c>
      <c r="F526" s="92">
        <v>1.1471119999999999</v>
      </c>
      <c r="G526" s="148">
        <v>1.45936018</v>
      </c>
      <c r="H526" s="93">
        <f t="shared" si="24"/>
        <v>-0.21396238178843563</v>
      </c>
      <c r="I526" s="148">
        <v>76.407224450000001</v>
      </c>
      <c r="J526" s="148">
        <v>392.79650493000003</v>
      </c>
      <c r="K526" s="93">
        <f t="shared" si="25"/>
        <v>-0.80547885866851976</v>
      </c>
      <c r="L526" s="42">
        <f t="shared" si="26"/>
        <v>66.608338549330853</v>
      </c>
      <c r="M526" s="36"/>
      <c r="O526" s="68"/>
    </row>
    <row r="527" spans="1:15">
      <c r="A527" s="18" t="s">
        <v>675</v>
      </c>
      <c r="B527" s="18" t="s">
        <v>676</v>
      </c>
      <c r="C527" s="18" t="s">
        <v>1848</v>
      </c>
      <c r="D527" s="18" t="s">
        <v>452</v>
      </c>
      <c r="E527" s="18" t="s">
        <v>2194</v>
      </c>
      <c r="F527" s="92">
        <v>0.84861468000000007</v>
      </c>
      <c r="G527" s="148">
        <v>1.4571326</v>
      </c>
      <c r="H527" s="93">
        <f t="shared" si="24"/>
        <v>-0.41761327692483163</v>
      </c>
      <c r="I527" s="148">
        <v>0.40598250000000002</v>
      </c>
      <c r="J527" s="148">
        <v>1.82629963548837</v>
      </c>
      <c r="K527" s="93">
        <f t="shared" si="25"/>
        <v>-0.77770214037663299</v>
      </c>
      <c r="L527" s="42">
        <f t="shared" si="26"/>
        <v>0.47840617133797403</v>
      </c>
      <c r="M527" s="36"/>
      <c r="O527" s="68"/>
    </row>
    <row r="528" spans="1:15">
      <c r="A528" s="18" t="s">
        <v>1893</v>
      </c>
      <c r="B528" s="18" t="s">
        <v>1894</v>
      </c>
      <c r="C528" s="18" t="s">
        <v>1835</v>
      </c>
      <c r="D528" s="18" t="s">
        <v>452</v>
      </c>
      <c r="E528" s="18" t="s">
        <v>454</v>
      </c>
      <c r="F528" s="92">
        <v>0.51343519999999998</v>
      </c>
      <c r="G528" s="148">
        <v>1.4519617300000001</v>
      </c>
      <c r="H528" s="93">
        <f t="shared" si="24"/>
        <v>-0.64638517022070552</v>
      </c>
      <c r="I528" s="148">
        <v>4.0801100000000005E-3</v>
      </c>
      <c r="J528" s="148">
        <v>30.046796690000001</v>
      </c>
      <c r="K528" s="93">
        <f t="shared" si="25"/>
        <v>-0.99986420815363131</v>
      </c>
      <c r="L528" s="42">
        <f t="shared" si="26"/>
        <v>7.9466892803609895E-3</v>
      </c>
      <c r="M528" s="36"/>
      <c r="O528" s="68"/>
    </row>
    <row r="529" spans="1:15">
      <c r="A529" s="18" t="s">
        <v>1286</v>
      </c>
      <c r="B529" s="18" t="s">
        <v>1287</v>
      </c>
      <c r="C529" s="18" t="s">
        <v>1835</v>
      </c>
      <c r="D529" s="18" t="s">
        <v>452</v>
      </c>
      <c r="E529" s="18" t="s">
        <v>2194</v>
      </c>
      <c r="F529" s="92">
        <v>4.959401572</v>
      </c>
      <c r="G529" s="148">
        <v>1.42330333</v>
      </c>
      <c r="H529" s="93">
        <f t="shared" si="24"/>
        <v>2.4844305268364684</v>
      </c>
      <c r="I529" s="148">
        <v>41.207422399999999</v>
      </c>
      <c r="J529" s="148">
        <v>6.9356428299999999</v>
      </c>
      <c r="K529" s="93">
        <f t="shared" si="25"/>
        <v>4.9413991478566377</v>
      </c>
      <c r="L529" s="42">
        <f t="shared" si="26"/>
        <v>8.3089505461002826</v>
      </c>
      <c r="M529" s="36"/>
      <c r="O529" s="68"/>
    </row>
    <row r="530" spans="1:15">
      <c r="A530" s="18" t="s">
        <v>1223</v>
      </c>
      <c r="B530" s="18" t="s">
        <v>1224</v>
      </c>
      <c r="C530" s="18" t="s">
        <v>1829</v>
      </c>
      <c r="D530" s="18" t="s">
        <v>452</v>
      </c>
      <c r="E530" s="18" t="s">
        <v>2194</v>
      </c>
      <c r="F530" s="92">
        <v>1.0352200000000001E-3</v>
      </c>
      <c r="G530" s="148">
        <v>1.41382633</v>
      </c>
      <c r="H530" s="93">
        <f t="shared" si="24"/>
        <v>-0.99926778842773423</v>
      </c>
      <c r="I530" s="148">
        <v>0</v>
      </c>
      <c r="J530" s="148">
        <v>0</v>
      </c>
      <c r="K530" s="93" t="str">
        <f t="shared" si="25"/>
        <v/>
      </c>
      <c r="L530" s="42">
        <f t="shared" si="26"/>
        <v>0</v>
      </c>
      <c r="M530" s="36"/>
      <c r="O530" s="68"/>
    </row>
    <row r="531" spans="1:15">
      <c r="A531" s="18" t="s">
        <v>83</v>
      </c>
      <c r="B531" s="18" t="s">
        <v>98</v>
      </c>
      <c r="C531" s="18" t="s">
        <v>1834</v>
      </c>
      <c r="D531" s="18" t="s">
        <v>1695</v>
      </c>
      <c r="E531" s="18" t="s">
        <v>454</v>
      </c>
      <c r="F531" s="92">
        <v>3.77789771</v>
      </c>
      <c r="G531" s="148">
        <v>1.3994251449999999</v>
      </c>
      <c r="H531" s="93">
        <f t="shared" si="24"/>
        <v>1.699606851783416</v>
      </c>
      <c r="I531" s="148">
        <v>18.448929317674398</v>
      </c>
      <c r="J531" s="148">
        <v>22.010160533881898</v>
      </c>
      <c r="K531" s="93">
        <f t="shared" si="25"/>
        <v>-0.16179942035067973</v>
      </c>
      <c r="L531" s="42">
        <f t="shared" si="26"/>
        <v>4.8833850818248861</v>
      </c>
      <c r="M531" s="36"/>
      <c r="O531" s="68"/>
    </row>
    <row r="532" spans="1:15">
      <c r="A532" s="18" t="s">
        <v>391</v>
      </c>
      <c r="B532" s="18" t="s">
        <v>392</v>
      </c>
      <c r="C532" s="18" t="s">
        <v>1832</v>
      </c>
      <c r="D532" s="18" t="s">
        <v>453</v>
      </c>
      <c r="E532" s="18" t="s">
        <v>454</v>
      </c>
      <c r="F532" s="92">
        <v>2.6627579449999996</v>
      </c>
      <c r="G532" s="148">
        <v>1.38446274</v>
      </c>
      <c r="H532" s="93">
        <f t="shared" si="24"/>
        <v>0.92331499293364838</v>
      </c>
      <c r="I532" s="148">
        <v>6.6882866299999995</v>
      </c>
      <c r="J532" s="148">
        <v>1.33093701</v>
      </c>
      <c r="K532" s="93">
        <f t="shared" si="25"/>
        <v>4.0252465591891529</v>
      </c>
      <c r="L532" s="42">
        <f t="shared" si="26"/>
        <v>2.5117891930653879</v>
      </c>
      <c r="M532" s="36"/>
      <c r="O532" s="68"/>
    </row>
    <row r="533" spans="1:15">
      <c r="A533" s="18" t="s">
        <v>1941</v>
      </c>
      <c r="B533" s="18" t="s">
        <v>902</v>
      </c>
      <c r="C533" s="18" t="s">
        <v>1834</v>
      </c>
      <c r="D533" s="18" t="s">
        <v>453</v>
      </c>
      <c r="E533" s="18" t="s">
        <v>2194</v>
      </c>
      <c r="F533" s="92">
        <v>0.28985816999999997</v>
      </c>
      <c r="G533" s="148">
        <v>1.3789855600000001</v>
      </c>
      <c r="H533" s="93">
        <f t="shared" si="24"/>
        <v>-0.78980333195077113</v>
      </c>
      <c r="I533" s="148">
        <v>5.2884999999999998E-3</v>
      </c>
      <c r="J533" s="148">
        <v>2.5633949600000001</v>
      </c>
      <c r="K533" s="93">
        <f t="shared" si="25"/>
        <v>-0.99793691565969223</v>
      </c>
      <c r="L533" s="42">
        <f t="shared" si="26"/>
        <v>1.8245130023418005E-2</v>
      </c>
      <c r="M533" s="36"/>
      <c r="O533" s="68"/>
    </row>
    <row r="534" spans="1:15">
      <c r="A534" s="18" t="s">
        <v>2281</v>
      </c>
      <c r="B534" s="18" t="s">
        <v>2271</v>
      </c>
      <c r="C534" s="18" t="s">
        <v>2083</v>
      </c>
      <c r="D534" s="18" t="s">
        <v>453</v>
      </c>
      <c r="E534" s="18" t="s">
        <v>454</v>
      </c>
      <c r="F534" s="92">
        <v>2.8035004199999998</v>
      </c>
      <c r="G534" s="148">
        <v>1.3787273600000001</v>
      </c>
      <c r="H534" s="93">
        <f t="shared" si="24"/>
        <v>1.0333972483145613</v>
      </c>
      <c r="I534" s="148">
        <v>0</v>
      </c>
      <c r="J534" s="148">
        <v>0</v>
      </c>
      <c r="K534" s="93" t="str">
        <f t="shared" si="25"/>
        <v/>
      </c>
      <c r="L534" s="42">
        <f t="shared" si="26"/>
        <v>0</v>
      </c>
      <c r="M534" s="36"/>
      <c r="O534" s="68"/>
    </row>
    <row r="535" spans="1:15">
      <c r="A535" s="18" t="s">
        <v>545</v>
      </c>
      <c r="B535" s="18" t="s">
        <v>914</v>
      </c>
      <c r="C535" s="18" t="s">
        <v>1829</v>
      </c>
      <c r="D535" s="18" t="s">
        <v>452</v>
      </c>
      <c r="E535" s="18" t="s">
        <v>2194</v>
      </c>
      <c r="F535" s="92">
        <v>9.7312469999999998E-2</v>
      </c>
      <c r="G535" s="148">
        <v>1.37701524</v>
      </c>
      <c r="H535" s="93">
        <f t="shared" si="24"/>
        <v>-0.92933086927926811</v>
      </c>
      <c r="I535" s="148">
        <v>10.99107023</v>
      </c>
      <c r="J535" s="148">
        <v>5.9619934599999995</v>
      </c>
      <c r="K535" s="93">
        <f t="shared" si="25"/>
        <v>0.84352269148581072</v>
      </c>
      <c r="L535" s="42">
        <f t="shared" si="26"/>
        <v>112.94616435077643</v>
      </c>
      <c r="M535" s="36"/>
      <c r="O535" s="68"/>
    </row>
    <row r="536" spans="1:15">
      <c r="A536" s="18" t="s">
        <v>1940</v>
      </c>
      <c r="B536" s="18" t="s">
        <v>899</v>
      </c>
      <c r="C536" s="18" t="s">
        <v>1834</v>
      </c>
      <c r="D536" s="18" t="s">
        <v>453</v>
      </c>
      <c r="E536" s="18" t="s">
        <v>2194</v>
      </c>
      <c r="F536" s="92">
        <v>1.9982830349999998</v>
      </c>
      <c r="G536" s="148">
        <v>1.3767262499999999</v>
      </c>
      <c r="H536" s="93">
        <f t="shared" si="24"/>
        <v>0.4514744924780798</v>
      </c>
      <c r="I536" s="148">
        <v>0.87140464000000006</v>
      </c>
      <c r="J536" s="148">
        <v>1.5707057799999999</v>
      </c>
      <c r="K536" s="93">
        <f t="shared" si="25"/>
        <v>-0.44521459645994288</v>
      </c>
      <c r="L536" s="42">
        <f t="shared" si="26"/>
        <v>0.43607668420204554</v>
      </c>
      <c r="M536" s="36"/>
      <c r="O536" s="68"/>
    </row>
    <row r="537" spans="1:15">
      <c r="A537" s="18" t="s">
        <v>1345</v>
      </c>
      <c r="B537" s="18" t="s">
        <v>1337</v>
      </c>
      <c r="C537" s="18" t="s">
        <v>1832</v>
      </c>
      <c r="D537" s="18" t="s">
        <v>452</v>
      </c>
      <c r="E537" s="18" t="s">
        <v>2194</v>
      </c>
      <c r="F537" s="92">
        <v>2.0241734739999999</v>
      </c>
      <c r="G537" s="148">
        <v>1.362351756</v>
      </c>
      <c r="H537" s="93">
        <f t="shared" si="24"/>
        <v>0.48579356622490377</v>
      </c>
      <c r="I537" s="148">
        <v>0.79779</v>
      </c>
      <c r="J537" s="148">
        <v>0</v>
      </c>
      <c r="K537" s="93" t="str">
        <f t="shared" si="25"/>
        <v/>
      </c>
      <c r="L537" s="42">
        <f t="shared" si="26"/>
        <v>0.39413123936629557</v>
      </c>
      <c r="M537" s="36"/>
      <c r="O537" s="68"/>
    </row>
    <row r="538" spans="1:15">
      <c r="A538" s="18" t="s">
        <v>1866</v>
      </c>
      <c r="B538" s="18" t="s">
        <v>1867</v>
      </c>
      <c r="C538" s="18" t="s">
        <v>1833</v>
      </c>
      <c r="D538" s="18" t="s">
        <v>452</v>
      </c>
      <c r="E538" s="18" t="s">
        <v>454</v>
      </c>
      <c r="F538" s="92">
        <v>1.60113916</v>
      </c>
      <c r="G538" s="148">
        <v>1.3534958400000001</v>
      </c>
      <c r="H538" s="93">
        <f t="shared" si="24"/>
        <v>0.18296570457135641</v>
      </c>
      <c r="I538" s="148">
        <v>0</v>
      </c>
      <c r="J538" s="148">
        <v>8.0619300000000005E-2</v>
      </c>
      <c r="K538" s="93">
        <f t="shared" si="25"/>
        <v>-1</v>
      </c>
      <c r="L538" s="42">
        <f t="shared" si="26"/>
        <v>0</v>
      </c>
      <c r="M538" s="36"/>
      <c r="O538" s="68"/>
    </row>
    <row r="539" spans="1:15">
      <c r="A539" s="18" t="s">
        <v>1886</v>
      </c>
      <c r="B539" s="18" t="s">
        <v>189</v>
      </c>
      <c r="C539" s="18" t="s">
        <v>2083</v>
      </c>
      <c r="D539" s="18" t="s">
        <v>453</v>
      </c>
      <c r="E539" s="18" t="s">
        <v>454</v>
      </c>
      <c r="F539" s="92">
        <v>3.0390306120000004</v>
      </c>
      <c r="G539" s="148">
        <v>1.347973428</v>
      </c>
      <c r="H539" s="93">
        <f t="shared" si="24"/>
        <v>1.2545181892116646</v>
      </c>
      <c r="I539" s="148">
        <v>61.046787739999999</v>
      </c>
      <c r="J539" s="148">
        <v>29.724609440000002</v>
      </c>
      <c r="K539" s="93">
        <f t="shared" si="25"/>
        <v>1.0537456636133347</v>
      </c>
      <c r="L539" s="42">
        <f t="shared" si="26"/>
        <v>20.087585659370777</v>
      </c>
      <c r="M539" s="36"/>
      <c r="O539" s="68"/>
    </row>
    <row r="540" spans="1:15">
      <c r="A540" s="18" t="s">
        <v>279</v>
      </c>
      <c r="B540" s="18" t="s">
        <v>407</v>
      </c>
      <c r="C540" s="18" t="s">
        <v>1848</v>
      </c>
      <c r="D540" s="18" t="s">
        <v>453</v>
      </c>
      <c r="E540" s="18" t="s">
        <v>2194</v>
      </c>
      <c r="F540" s="92">
        <v>3.2632906299999997</v>
      </c>
      <c r="G540" s="148">
        <v>1.3260113200000001</v>
      </c>
      <c r="H540" s="93">
        <f t="shared" si="24"/>
        <v>1.4609824824119899</v>
      </c>
      <c r="I540" s="148">
        <v>23.598412385420097</v>
      </c>
      <c r="J540" s="148">
        <v>0.11525386</v>
      </c>
      <c r="K540" s="93">
        <f t="shared" si="25"/>
        <v>203.75160125153377</v>
      </c>
      <c r="L540" s="42">
        <f t="shared" si="26"/>
        <v>7.2314773831284835</v>
      </c>
      <c r="M540" s="36"/>
      <c r="O540" s="68"/>
    </row>
    <row r="541" spans="1:15">
      <c r="A541" s="18" t="s">
        <v>1209</v>
      </c>
      <c r="B541" s="18" t="s">
        <v>1210</v>
      </c>
      <c r="C541" s="18" t="s">
        <v>1829</v>
      </c>
      <c r="D541" s="18" t="s">
        <v>452</v>
      </c>
      <c r="E541" s="18" t="s">
        <v>2194</v>
      </c>
      <c r="F541" s="92">
        <v>12.040699999999999</v>
      </c>
      <c r="G541" s="148">
        <v>1.3223233999999999</v>
      </c>
      <c r="H541" s="93">
        <f t="shared" si="24"/>
        <v>8.1057149862129041</v>
      </c>
      <c r="I541" s="148">
        <v>0</v>
      </c>
      <c r="J541" s="148">
        <v>0.83403143999999996</v>
      </c>
      <c r="K541" s="93">
        <f t="shared" si="25"/>
        <v>-1</v>
      </c>
      <c r="L541" s="42">
        <f t="shared" si="26"/>
        <v>0</v>
      </c>
      <c r="M541" s="36"/>
      <c r="O541" s="68"/>
    </row>
    <row r="542" spans="1:15">
      <c r="A542" s="18" t="s">
        <v>845</v>
      </c>
      <c r="B542" s="18" t="s">
        <v>846</v>
      </c>
      <c r="C542" s="18" t="s">
        <v>1829</v>
      </c>
      <c r="D542" s="18" t="s">
        <v>452</v>
      </c>
      <c r="E542" s="18" t="s">
        <v>2194</v>
      </c>
      <c r="F542" s="92">
        <v>0.12632550000000001</v>
      </c>
      <c r="G542" s="148">
        <v>1.2971216000000001</v>
      </c>
      <c r="H542" s="93">
        <f t="shared" si="24"/>
        <v>-0.90261090402010113</v>
      </c>
      <c r="I542" s="148">
        <v>0</v>
      </c>
      <c r="J542" s="148">
        <v>4.4373437600000001</v>
      </c>
      <c r="K542" s="93">
        <f t="shared" si="25"/>
        <v>-1</v>
      </c>
      <c r="L542" s="42">
        <f t="shared" si="26"/>
        <v>0</v>
      </c>
      <c r="M542" s="36"/>
      <c r="O542" s="68"/>
    </row>
    <row r="543" spans="1:15">
      <c r="A543" s="18" t="s">
        <v>122</v>
      </c>
      <c r="B543" s="18" t="s">
        <v>123</v>
      </c>
      <c r="C543" s="18" t="s">
        <v>1835</v>
      </c>
      <c r="D543" s="18" t="s">
        <v>452</v>
      </c>
      <c r="E543" s="18" t="s">
        <v>454</v>
      </c>
      <c r="F543" s="92">
        <v>0.48387522999999999</v>
      </c>
      <c r="G543" s="148">
        <v>1.294832816</v>
      </c>
      <c r="H543" s="93">
        <f t="shared" si="24"/>
        <v>-0.62630292959766942</v>
      </c>
      <c r="I543" s="148">
        <v>0.33887145000000002</v>
      </c>
      <c r="J543" s="148">
        <v>1.9077515600000001</v>
      </c>
      <c r="K543" s="93">
        <f t="shared" si="25"/>
        <v>-0.82237128926787517</v>
      </c>
      <c r="L543" s="42">
        <f t="shared" si="26"/>
        <v>0.70032816104267215</v>
      </c>
      <c r="M543" s="36"/>
      <c r="O543" s="68"/>
    </row>
    <row r="544" spans="1:15">
      <c r="A544" s="18" t="s">
        <v>1672</v>
      </c>
      <c r="B544" s="18" t="s">
        <v>1673</v>
      </c>
      <c r="C544" s="18" t="s">
        <v>1027</v>
      </c>
      <c r="D544" s="18" t="s">
        <v>452</v>
      </c>
      <c r="E544" s="18" t="s">
        <v>2194</v>
      </c>
      <c r="F544" s="92">
        <v>0.99497550000000001</v>
      </c>
      <c r="G544" s="148">
        <v>1.2895361000000001</v>
      </c>
      <c r="H544" s="93">
        <f t="shared" si="24"/>
        <v>-0.22842369438125854</v>
      </c>
      <c r="I544" s="148">
        <v>0</v>
      </c>
      <c r="J544" s="148">
        <v>0</v>
      </c>
      <c r="K544" s="93" t="str">
        <f t="shared" si="25"/>
        <v/>
      </c>
      <c r="L544" s="42">
        <f t="shared" si="26"/>
        <v>0</v>
      </c>
      <c r="M544" s="36"/>
      <c r="O544" s="68"/>
    </row>
    <row r="545" spans="1:15">
      <c r="A545" s="18" t="s">
        <v>768</v>
      </c>
      <c r="B545" s="18" t="s">
        <v>769</v>
      </c>
      <c r="C545" s="18" t="s">
        <v>1831</v>
      </c>
      <c r="D545" s="18" t="s">
        <v>452</v>
      </c>
      <c r="E545" s="18" t="s">
        <v>2194</v>
      </c>
      <c r="F545" s="92">
        <v>1.95706439</v>
      </c>
      <c r="G545" s="148">
        <v>1.288692062</v>
      </c>
      <c r="H545" s="93">
        <f t="shared" si="24"/>
        <v>0.51864393962566369</v>
      </c>
      <c r="I545" s="148">
        <v>43.757386740000001</v>
      </c>
      <c r="J545" s="148">
        <v>3.6133052599999997</v>
      </c>
      <c r="K545" s="93">
        <f t="shared" si="25"/>
        <v>11.110071967736268</v>
      </c>
      <c r="L545" s="42">
        <f t="shared" si="26"/>
        <v>22.358685265332532</v>
      </c>
      <c r="M545" s="36"/>
      <c r="O545" s="68"/>
    </row>
    <row r="546" spans="1:15">
      <c r="A546" s="18" t="s">
        <v>2096</v>
      </c>
      <c r="B546" s="18" t="s">
        <v>1342</v>
      </c>
      <c r="C546" s="18" t="s">
        <v>1829</v>
      </c>
      <c r="D546" s="18" t="s">
        <v>453</v>
      </c>
      <c r="E546" s="18" t="s">
        <v>454</v>
      </c>
      <c r="F546" s="92">
        <v>2.3605286469999998</v>
      </c>
      <c r="G546" s="148">
        <v>1.2849841299999998</v>
      </c>
      <c r="H546" s="93">
        <f t="shared" si="24"/>
        <v>0.83700996136037897</v>
      </c>
      <c r="I546" s="148">
        <v>2.2426499999999998</v>
      </c>
      <c r="J546" s="148">
        <v>12.173031249999999</v>
      </c>
      <c r="K546" s="93">
        <f t="shared" si="25"/>
        <v>-0.81576897701630391</v>
      </c>
      <c r="L546" s="42">
        <f t="shared" si="26"/>
        <v>0.95006260688688859</v>
      </c>
      <c r="M546" s="36"/>
      <c r="O546" s="68"/>
    </row>
    <row r="547" spans="1:15">
      <c r="A547" s="18" t="s">
        <v>1005</v>
      </c>
      <c r="B547" s="18" t="s">
        <v>430</v>
      </c>
      <c r="C547" s="18" t="s">
        <v>1828</v>
      </c>
      <c r="D547" s="18" t="s">
        <v>452</v>
      </c>
      <c r="E547" s="18" t="s">
        <v>2194</v>
      </c>
      <c r="F547" s="92">
        <v>0.82248399999999999</v>
      </c>
      <c r="G547" s="148">
        <v>1.2748839999999999</v>
      </c>
      <c r="H547" s="93">
        <f t="shared" si="24"/>
        <v>-0.3548558143329118</v>
      </c>
      <c r="I547" s="148">
        <v>0.82248399999999999</v>
      </c>
      <c r="J547" s="148">
        <v>1.2748839999999999</v>
      </c>
      <c r="K547" s="93">
        <f t="shared" si="25"/>
        <v>-0.3548558143329118</v>
      </c>
      <c r="L547" s="42">
        <f t="shared" si="26"/>
        <v>1</v>
      </c>
      <c r="M547" s="36"/>
      <c r="O547" s="68"/>
    </row>
    <row r="548" spans="1:15">
      <c r="A548" s="18" t="s">
        <v>58</v>
      </c>
      <c r="B548" s="18" t="s">
        <v>351</v>
      </c>
      <c r="C548" s="18" t="s">
        <v>1399</v>
      </c>
      <c r="D548" s="18" t="s">
        <v>452</v>
      </c>
      <c r="E548" s="18" t="s">
        <v>2194</v>
      </c>
      <c r="F548" s="92">
        <v>0.13782833999999999</v>
      </c>
      <c r="G548" s="148">
        <v>1.27078577</v>
      </c>
      <c r="H548" s="93">
        <f t="shared" si="24"/>
        <v>-0.89154085349885526</v>
      </c>
      <c r="I548" s="148">
        <v>0.13775756</v>
      </c>
      <c r="J548" s="148">
        <v>2.0842625531173899</v>
      </c>
      <c r="K548" s="93">
        <f t="shared" si="25"/>
        <v>-0.9339058508756688</v>
      </c>
      <c r="L548" s="42">
        <f t="shared" si="26"/>
        <v>0.99948646265347174</v>
      </c>
      <c r="M548" s="36"/>
      <c r="O548" s="68"/>
    </row>
    <row r="549" spans="1:15">
      <c r="A549" s="18" t="s">
        <v>1977</v>
      </c>
      <c r="B549" s="18" t="s">
        <v>64</v>
      </c>
      <c r="C549" s="18" t="s">
        <v>1834</v>
      </c>
      <c r="D549" s="18" t="s">
        <v>453</v>
      </c>
      <c r="E549" s="18" t="s">
        <v>454</v>
      </c>
      <c r="F549" s="92">
        <v>6.8357676000000006E-2</v>
      </c>
      <c r="G549" s="148">
        <v>1.264812337</v>
      </c>
      <c r="H549" s="93">
        <f t="shared" si="24"/>
        <v>-0.94595429377125062</v>
      </c>
      <c r="I549" s="148">
        <v>111.68909011</v>
      </c>
      <c r="J549" s="148">
        <v>4.09955962</v>
      </c>
      <c r="K549" s="93">
        <f t="shared" si="25"/>
        <v>26.244167779660195</v>
      </c>
      <c r="L549" s="42">
        <f t="shared" si="26"/>
        <v>1633.8924411356522</v>
      </c>
      <c r="M549" s="36"/>
      <c r="O549" s="68"/>
    </row>
    <row r="550" spans="1:15">
      <c r="A550" s="18" t="s">
        <v>1839</v>
      </c>
      <c r="B550" s="18" t="s">
        <v>1840</v>
      </c>
      <c r="C550" s="18" t="s">
        <v>1829</v>
      </c>
      <c r="D550" s="18" t="s">
        <v>452</v>
      </c>
      <c r="E550" s="18" t="s">
        <v>2194</v>
      </c>
      <c r="F550" s="92">
        <v>0.54805521400000001</v>
      </c>
      <c r="G550" s="148">
        <v>1.257727735</v>
      </c>
      <c r="H550" s="93">
        <f t="shared" si="24"/>
        <v>-0.56424971895845166</v>
      </c>
      <c r="I550" s="148">
        <v>0</v>
      </c>
      <c r="J550" s="148">
        <v>0</v>
      </c>
      <c r="K550" s="93" t="str">
        <f t="shared" si="25"/>
        <v/>
      </c>
      <c r="L550" s="42">
        <f t="shared" si="26"/>
        <v>0</v>
      </c>
      <c r="M550" s="36"/>
      <c r="O550" s="68"/>
    </row>
    <row r="551" spans="1:15">
      <c r="A551" s="18" t="s">
        <v>100</v>
      </c>
      <c r="B551" s="18" t="s">
        <v>101</v>
      </c>
      <c r="C551" s="18" t="s">
        <v>1832</v>
      </c>
      <c r="D551" s="18" t="s">
        <v>453</v>
      </c>
      <c r="E551" s="18" t="s">
        <v>454</v>
      </c>
      <c r="F551" s="92">
        <v>1.1539374499999999</v>
      </c>
      <c r="G551" s="148">
        <v>1.2385400099999999</v>
      </c>
      <c r="H551" s="93">
        <f t="shared" si="24"/>
        <v>-6.8308297928946216E-2</v>
      </c>
      <c r="I551" s="148">
        <v>0.10234739999999999</v>
      </c>
      <c r="J551" s="148">
        <v>9.697915E-2</v>
      </c>
      <c r="K551" s="93">
        <f t="shared" si="25"/>
        <v>5.5354681908430736E-2</v>
      </c>
      <c r="L551" s="42">
        <f t="shared" si="26"/>
        <v>8.8694062230149473E-2</v>
      </c>
      <c r="M551" s="36"/>
      <c r="O551" s="68"/>
    </row>
    <row r="552" spans="1:15">
      <c r="A552" s="18" t="s">
        <v>763</v>
      </c>
      <c r="B552" s="18" t="s">
        <v>764</v>
      </c>
      <c r="C552" s="18" t="s">
        <v>1831</v>
      </c>
      <c r="D552" s="18" t="s">
        <v>452</v>
      </c>
      <c r="E552" s="18" t="s">
        <v>2194</v>
      </c>
      <c r="F552" s="92">
        <v>1.78940849</v>
      </c>
      <c r="G552" s="148">
        <v>1.23752598</v>
      </c>
      <c r="H552" s="93">
        <f t="shared" si="24"/>
        <v>0.44595630226688243</v>
      </c>
      <c r="I552" s="148">
        <v>3.99796006</v>
      </c>
      <c r="J552" s="148">
        <v>7.4936355800000003</v>
      </c>
      <c r="K552" s="93">
        <f t="shared" si="25"/>
        <v>-0.4664859243128554</v>
      </c>
      <c r="L552" s="42">
        <f t="shared" si="26"/>
        <v>2.2342355489774164</v>
      </c>
      <c r="M552" s="36"/>
      <c r="O552" s="68"/>
    </row>
    <row r="553" spans="1:15">
      <c r="A553" s="18" t="s">
        <v>681</v>
      </c>
      <c r="B553" s="18" t="s">
        <v>683</v>
      </c>
      <c r="C553" s="18" t="s">
        <v>1848</v>
      </c>
      <c r="D553" s="18" t="s">
        <v>452</v>
      </c>
      <c r="E553" s="18" t="s">
        <v>2194</v>
      </c>
      <c r="F553" s="92">
        <v>1.3780380700000001</v>
      </c>
      <c r="G553" s="148">
        <v>1.19596996</v>
      </c>
      <c r="H553" s="93">
        <f t="shared" si="24"/>
        <v>0.15223468489124947</v>
      </c>
      <c r="I553" s="148">
        <v>0.76318638573103503</v>
      </c>
      <c r="J553" s="148">
        <v>0.78730619999999996</v>
      </c>
      <c r="K553" s="93">
        <f t="shared" si="25"/>
        <v>-3.063587492257136E-2</v>
      </c>
      <c r="L553" s="42">
        <f t="shared" si="26"/>
        <v>0.55382097370578087</v>
      </c>
      <c r="M553" s="36"/>
      <c r="O553" s="68"/>
    </row>
    <row r="554" spans="1:15">
      <c r="A554" s="18" t="s">
        <v>600</v>
      </c>
      <c r="B554" s="18" t="s">
        <v>601</v>
      </c>
      <c r="C554" s="18" t="s">
        <v>1835</v>
      </c>
      <c r="D554" s="18" t="s">
        <v>452</v>
      </c>
      <c r="E554" s="18" t="s">
        <v>2194</v>
      </c>
      <c r="F554" s="92">
        <v>0.22465750000000001</v>
      </c>
      <c r="G554" s="148">
        <v>1.19519731</v>
      </c>
      <c r="H554" s="93">
        <f t="shared" si="24"/>
        <v>-0.81203312781887038</v>
      </c>
      <c r="I554" s="148">
        <v>0</v>
      </c>
      <c r="J554" s="148">
        <v>0</v>
      </c>
      <c r="K554" s="93" t="str">
        <f t="shared" si="25"/>
        <v/>
      </c>
      <c r="L554" s="42">
        <f t="shared" si="26"/>
        <v>0</v>
      </c>
      <c r="M554" s="36"/>
      <c r="O554" s="68"/>
    </row>
    <row r="555" spans="1:15">
      <c r="A555" s="18" t="s">
        <v>1937</v>
      </c>
      <c r="B555" s="18" t="s">
        <v>895</v>
      </c>
      <c r="C555" s="18" t="s">
        <v>1834</v>
      </c>
      <c r="D555" s="18" t="s">
        <v>453</v>
      </c>
      <c r="E555" s="18" t="s">
        <v>2194</v>
      </c>
      <c r="F555" s="92">
        <v>1.00947228</v>
      </c>
      <c r="G555" s="148">
        <v>1.19491484</v>
      </c>
      <c r="H555" s="93">
        <f t="shared" si="24"/>
        <v>-0.15519311819744408</v>
      </c>
      <c r="I555" s="148">
        <v>1.02286729</v>
      </c>
      <c r="J555" s="148">
        <v>1.58939232</v>
      </c>
      <c r="K555" s="93">
        <f t="shared" si="25"/>
        <v>-0.35644127813578463</v>
      </c>
      <c r="L555" s="42">
        <f t="shared" si="26"/>
        <v>1.0132693192922544</v>
      </c>
      <c r="M555" s="36"/>
      <c r="O555" s="68"/>
    </row>
    <row r="556" spans="1:15">
      <c r="A556" s="18" t="s">
        <v>1998</v>
      </c>
      <c r="B556" s="18" t="s">
        <v>448</v>
      </c>
      <c r="C556" s="18" t="s">
        <v>1835</v>
      </c>
      <c r="D556" s="18" t="s">
        <v>452</v>
      </c>
      <c r="E556" s="18" t="s">
        <v>2194</v>
      </c>
      <c r="F556" s="92">
        <v>5.7715934999999998</v>
      </c>
      <c r="G556" s="148">
        <v>1.18513621</v>
      </c>
      <c r="H556" s="93">
        <f t="shared" si="24"/>
        <v>3.8699832570300083</v>
      </c>
      <c r="I556" s="148">
        <v>5.0031477400000002</v>
      </c>
      <c r="J556" s="148">
        <v>3.2518E-4</v>
      </c>
      <c r="K556" s="93">
        <f t="shared" si="25"/>
        <v>15384.779383725938</v>
      </c>
      <c r="L556" s="42">
        <f t="shared" si="26"/>
        <v>0.86685726221016779</v>
      </c>
      <c r="M556" s="36"/>
      <c r="O556" s="68"/>
    </row>
    <row r="557" spans="1:15">
      <c r="A557" s="18" t="s">
        <v>1091</v>
      </c>
      <c r="B557" s="18" t="s">
        <v>781</v>
      </c>
      <c r="C557" s="18" t="s">
        <v>1834</v>
      </c>
      <c r="D557" s="18" t="s">
        <v>1695</v>
      </c>
      <c r="E557" s="18" t="s">
        <v>454</v>
      </c>
      <c r="F557" s="92">
        <v>9.4279354350000002</v>
      </c>
      <c r="G557" s="148">
        <v>1.1647810360000002</v>
      </c>
      <c r="H557" s="93">
        <f t="shared" si="24"/>
        <v>7.0941697568984114</v>
      </c>
      <c r="I557" s="148">
        <v>57.348635074771501</v>
      </c>
      <c r="J557" s="148">
        <v>28.398214339999999</v>
      </c>
      <c r="K557" s="93">
        <f t="shared" si="25"/>
        <v>1.0194451097579647</v>
      </c>
      <c r="L557" s="42">
        <f t="shared" si="26"/>
        <v>6.0828413039266325</v>
      </c>
      <c r="M557" s="36"/>
      <c r="O557" s="68"/>
    </row>
    <row r="558" spans="1:15">
      <c r="A558" s="18" t="s">
        <v>1923</v>
      </c>
      <c r="B558" s="18" t="s">
        <v>1179</v>
      </c>
      <c r="C558" s="18" t="s">
        <v>1834</v>
      </c>
      <c r="D558" s="18" t="s">
        <v>453</v>
      </c>
      <c r="E558" s="18" t="s">
        <v>454</v>
      </c>
      <c r="F558" s="92">
        <v>0.43553216</v>
      </c>
      <c r="G558" s="148">
        <v>1.1515416000000001</v>
      </c>
      <c r="H558" s="93">
        <f t="shared" si="24"/>
        <v>-0.62178339019623785</v>
      </c>
      <c r="I558" s="148">
        <v>0.37435447999999999</v>
      </c>
      <c r="J558" s="148">
        <v>1.11120723</v>
      </c>
      <c r="K558" s="93">
        <f t="shared" si="25"/>
        <v>-0.66311011133359887</v>
      </c>
      <c r="L558" s="42">
        <f t="shared" si="26"/>
        <v>0.85953349575838434</v>
      </c>
      <c r="M558" s="36"/>
      <c r="O558" s="68"/>
    </row>
    <row r="559" spans="1:15">
      <c r="A559" s="18" t="s">
        <v>1656</v>
      </c>
      <c r="B559" s="18" t="s">
        <v>1657</v>
      </c>
      <c r="C559" s="18" t="s">
        <v>1848</v>
      </c>
      <c r="D559" s="18" t="s">
        <v>452</v>
      </c>
      <c r="E559" s="18" t="s">
        <v>2194</v>
      </c>
      <c r="F559" s="92">
        <v>0.52025540999999997</v>
      </c>
      <c r="G559" s="148">
        <v>1.14069702</v>
      </c>
      <c r="H559" s="93">
        <f t="shared" si="24"/>
        <v>-0.54391446556071488</v>
      </c>
      <c r="I559" s="148">
        <v>0</v>
      </c>
      <c r="J559" s="148">
        <v>82.275707749188498</v>
      </c>
      <c r="K559" s="93">
        <f t="shared" si="25"/>
        <v>-1</v>
      </c>
      <c r="L559" s="42">
        <f t="shared" si="26"/>
        <v>0</v>
      </c>
      <c r="M559" s="36"/>
      <c r="O559" s="68"/>
    </row>
    <row r="560" spans="1:15">
      <c r="A560" s="18" t="s">
        <v>594</v>
      </c>
      <c r="B560" s="18" t="s">
        <v>595</v>
      </c>
      <c r="C560" s="18" t="s">
        <v>618</v>
      </c>
      <c r="D560" s="18" t="s">
        <v>453</v>
      </c>
      <c r="E560" s="18" t="s">
        <v>454</v>
      </c>
      <c r="F560" s="92">
        <v>3.5377378999999998</v>
      </c>
      <c r="G560" s="148">
        <v>1.13329039</v>
      </c>
      <c r="H560" s="93">
        <f t="shared" si="24"/>
        <v>2.1216517242328332</v>
      </c>
      <c r="I560" s="148">
        <v>0</v>
      </c>
      <c r="J560" s="148">
        <v>0</v>
      </c>
      <c r="K560" s="93" t="str">
        <f t="shared" si="25"/>
        <v/>
      </c>
      <c r="L560" s="42">
        <f t="shared" si="26"/>
        <v>0</v>
      </c>
      <c r="M560" s="36"/>
      <c r="O560" s="68"/>
    </row>
    <row r="561" spans="1:15">
      <c r="A561" s="18" t="s">
        <v>1056</v>
      </c>
      <c r="B561" s="18" t="s">
        <v>230</v>
      </c>
      <c r="C561" s="18" t="s">
        <v>1399</v>
      </c>
      <c r="D561" s="18" t="s">
        <v>452</v>
      </c>
      <c r="E561" s="18" t="s">
        <v>2194</v>
      </c>
      <c r="F561" s="92">
        <v>0.40963320000000003</v>
      </c>
      <c r="G561" s="148">
        <v>1.1211407</v>
      </c>
      <c r="H561" s="93">
        <f t="shared" si="24"/>
        <v>-0.6346281960863609</v>
      </c>
      <c r="I561" s="148">
        <v>1.6332E-3</v>
      </c>
      <c r="J561" s="148">
        <v>7.7554360099999995</v>
      </c>
      <c r="K561" s="93">
        <f t="shared" si="25"/>
        <v>-0.99978941222674078</v>
      </c>
      <c r="L561" s="42">
        <f t="shared" si="26"/>
        <v>3.9869815239585073E-3</v>
      </c>
      <c r="M561" s="36"/>
      <c r="O561" s="68"/>
    </row>
    <row r="562" spans="1:15">
      <c r="A562" s="18" t="s">
        <v>1945</v>
      </c>
      <c r="B562" s="18" t="s">
        <v>1899</v>
      </c>
      <c r="C562" s="18" t="s">
        <v>1834</v>
      </c>
      <c r="D562" s="18" t="s">
        <v>453</v>
      </c>
      <c r="E562" s="18" t="s">
        <v>454</v>
      </c>
      <c r="F562" s="92">
        <v>1.6382732</v>
      </c>
      <c r="G562" s="148">
        <v>1.1055692749999999</v>
      </c>
      <c r="H562" s="93">
        <f t="shared" si="24"/>
        <v>0.48183676685479537</v>
      </c>
      <c r="I562" s="148">
        <v>0.83294317000000007</v>
      </c>
      <c r="J562" s="148">
        <v>0.9976389200000001</v>
      </c>
      <c r="K562" s="93">
        <f t="shared" si="25"/>
        <v>-0.16508553014351124</v>
      </c>
      <c r="L562" s="42">
        <f t="shared" si="26"/>
        <v>0.50842751379928575</v>
      </c>
      <c r="M562" s="36"/>
      <c r="O562" s="68"/>
    </row>
    <row r="563" spans="1:15">
      <c r="A563" s="18" t="s">
        <v>1031</v>
      </c>
      <c r="B563" s="18" t="s">
        <v>2065</v>
      </c>
      <c r="C563" s="18" t="s">
        <v>1828</v>
      </c>
      <c r="D563" s="18" t="s">
        <v>452</v>
      </c>
      <c r="E563" s="18" t="s">
        <v>2194</v>
      </c>
      <c r="F563" s="92">
        <v>0</v>
      </c>
      <c r="G563" s="148">
        <v>1.1042018600000001</v>
      </c>
      <c r="H563" s="93">
        <f t="shared" si="24"/>
        <v>-1</v>
      </c>
      <c r="I563" s="148">
        <v>0</v>
      </c>
      <c r="J563" s="148">
        <v>0.96366145999999997</v>
      </c>
      <c r="K563" s="93">
        <f t="shared" si="25"/>
        <v>-1</v>
      </c>
      <c r="L563" s="42" t="str">
        <f t="shared" si="26"/>
        <v/>
      </c>
      <c r="M563" s="36"/>
      <c r="O563" s="68"/>
    </row>
    <row r="564" spans="1:15">
      <c r="A564" s="18" t="s">
        <v>265</v>
      </c>
      <c r="B564" s="18" t="s">
        <v>412</v>
      </c>
      <c r="C564" s="18" t="s">
        <v>1848</v>
      </c>
      <c r="D564" s="18" t="s">
        <v>453</v>
      </c>
      <c r="E564" s="18" t="s">
        <v>2194</v>
      </c>
      <c r="F564" s="92">
        <v>1.8204821599999998</v>
      </c>
      <c r="G564" s="148">
        <v>1.1023101899999999</v>
      </c>
      <c r="H564" s="93">
        <f t="shared" si="24"/>
        <v>0.6515153143962138</v>
      </c>
      <c r="I564" s="148">
        <v>4.1545068739041904</v>
      </c>
      <c r="J564" s="148">
        <v>7.4816381300000003</v>
      </c>
      <c r="K564" s="93">
        <f t="shared" si="25"/>
        <v>-0.44470625259922991</v>
      </c>
      <c r="L564" s="42">
        <f t="shared" si="26"/>
        <v>2.28209150585919</v>
      </c>
      <c r="M564" s="36"/>
      <c r="O564" s="68"/>
    </row>
    <row r="565" spans="1:15">
      <c r="A565" s="18" t="s">
        <v>252</v>
      </c>
      <c r="B565" s="18" t="s">
        <v>33</v>
      </c>
      <c r="C565" s="18" t="s">
        <v>1848</v>
      </c>
      <c r="D565" s="18" t="s">
        <v>1695</v>
      </c>
      <c r="E565" s="18" t="s">
        <v>2194</v>
      </c>
      <c r="F565" s="92">
        <v>0</v>
      </c>
      <c r="G565" s="148">
        <v>1.09002336</v>
      </c>
      <c r="H565" s="93">
        <f t="shared" si="24"/>
        <v>-1</v>
      </c>
      <c r="I565" s="148">
        <v>4.9302085</v>
      </c>
      <c r="J565" s="148">
        <v>20.63926974</v>
      </c>
      <c r="K565" s="93">
        <f t="shared" si="25"/>
        <v>-0.76112485751155257</v>
      </c>
      <c r="L565" s="42" t="str">
        <f t="shared" si="26"/>
        <v/>
      </c>
      <c r="M565" s="36"/>
      <c r="O565" s="68"/>
    </row>
    <row r="566" spans="1:15">
      <c r="A566" s="18" t="s">
        <v>1000</v>
      </c>
      <c r="B566" s="18" t="s">
        <v>2075</v>
      </c>
      <c r="C566" s="18" t="s">
        <v>1828</v>
      </c>
      <c r="D566" s="18" t="s">
        <v>452</v>
      </c>
      <c r="E566" s="18" t="s">
        <v>2194</v>
      </c>
      <c r="F566" s="92">
        <v>5.5543215879746505E-2</v>
      </c>
      <c r="G566" s="148">
        <v>1.08696401905394</v>
      </c>
      <c r="H566" s="93">
        <f t="shared" si="24"/>
        <v>-0.9489005938503009</v>
      </c>
      <c r="I566" s="148">
        <v>6.4859920122811499E-2</v>
      </c>
      <c r="J566" s="148">
        <v>1.0790960743976601</v>
      </c>
      <c r="K566" s="93">
        <f t="shared" si="25"/>
        <v>-0.93989421177440979</v>
      </c>
      <c r="L566" s="42">
        <f t="shared" si="26"/>
        <v>1.1677379333461007</v>
      </c>
      <c r="M566" s="36"/>
      <c r="O566" s="68"/>
    </row>
    <row r="567" spans="1:15">
      <c r="A567" s="18" t="s">
        <v>687</v>
      </c>
      <c r="B567" s="18" t="s">
        <v>688</v>
      </c>
      <c r="C567" s="18" t="s">
        <v>1834</v>
      </c>
      <c r="D567" s="18" t="s">
        <v>453</v>
      </c>
      <c r="E567" s="18" t="s">
        <v>2194</v>
      </c>
      <c r="F567" s="92">
        <v>6.1337679999999999E-2</v>
      </c>
      <c r="G567" s="148">
        <v>1.0850243700000002</v>
      </c>
      <c r="H567" s="93">
        <f t="shared" si="24"/>
        <v>-0.94346884577348256</v>
      </c>
      <c r="I567" s="148">
        <v>6.3322299999999995E-3</v>
      </c>
      <c r="J567" s="148">
        <v>0.45231252</v>
      </c>
      <c r="K567" s="93">
        <f t="shared" si="25"/>
        <v>-0.98600032119385062</v>
      </c>
      <c r="L567" s="42">
        <f t="shared" si="26"/>
        <v>0.10323556417523454</v>
      </c>
      <c r="M567" s="36"/>
      <c r="O567" s="68"/>
    </row>
    <row r="568" spans="1:15">
      <c r="A568" s="18" t="s">
        <v>1067</v>
      </c>
      <c r="B568" s="18" t="s">
        <v>489</v>
      </c>
      <c r="C568" s="18" t="s">
        <v>1830</v>
      </c>
      <c r="D568" s="18" t="s">
        <v>452</v>
      </c>
      <c r="E568" s="18" t="s">
        <v>2194</v>
      </c>
      <c r="F568" s="92">
        <v>0.79716476999999997</v>
      </c>
      <c r="G568" s="148">
        <v>1.0788623899999998</v>
      </c>
      <c r="H568" s="93">
        <f t="shared" si="24"/>
        <v>-0.26110616387322572</v>
      </c>
      <c r="I568" s="148">
        <v>11.602483699999999</v>
      </c>
      <c r="J568" s="148">
        <v>29.534034809999998</v>
      </c>
      <c r="K568" s="93">
        <f t="shared" si="25"/>
        <v>-0.60714870912011365</v>
      </c>
      <c r="L568" s="42">
        <f t="shared" si="26"/>
        <v>14.554686981463066</v>
      </c>
      <c r="M568" s="36"/>
      <c r="O568" s="68"/>
    </row>
    <row r="569" spans="1:15">
      <c r="A569" s="18" t="s">
        <v>403</v>
      </c>
      <c r="B569" s="18" t="s">
        <v>404</v>
      </c>
      <c r="C569" s="18" t="s">
        <v>1171</v>
      </c>
      <c r="D569" s="18" t="s">
        <v>453</v>
      </c>
      <c r="E569" s="18" t="s">
        <v>2194</v>
      </c>
      <c r="F569" s="92">
        <v>0.81605499500000001</v>
      </c>
      <c r="G569" s="148">
        <v>1.075374705</v>
      </c>
      <c r="H569" s="93">
        <f t="shared" si="24"/>
        <v>-0.24114358352886867</v>
      </c>
      <c r="I569" s="148">
        <v>0.97398906000000007</v>
      </c>
      <c r="J569" s="148">
        <v>1.60661019</v>
      </c>
      <c r="K569" s="93">
        <f t="shared" si="25"/>
        <v>-0.39376143257251461</v>
      </c>
      <c r="L569" s="42">
        <f t="shared" si="26"/>
        <v>1.1935336049257319</v>
      </c>
      <c r="M569" s="36"/>
      <c r="O569" s="68"/>
    </row>
    <row r="570" spans="1:15">
      <c r="A570" s="18" t="s">
        <v>1961</v>
      </c>
      <c r="B570" s="18" t="s">
        <v>1896</v>
      </c>
      <c r="C570" s="18" t="s">
        <v>1834</v>
      </c>
      <c r="D570" s="18" t="s">
        <v>453</v>
      </c>
      <c r="E570" s="18" t="s">
        <v>454</v>
      </c>
      <c r="F570" s="92">
        <v>0.14076382900000001</v>
      </c>
      <c r="G570" s="148">
        <v>1.0417718650000001</v>
      </c>
      <c r="H570" s="93">
        <f t="shared" si="24"/>
        <v>-0.864880369945487</v>
      </c>
      <c r="I570" s="148">
        <v>2.1247499999999999E-2</v>
      </c>
      <c r="J570" s="148">
        <v>2.8223849999999998E-2</v>
      </c>
      <c r="K570" s="93">
        <f t="shared" si="25"/>
        <v>-0.2471792473386869</v>
      </c>
      <c r="L570" s="42">
        <f t="shared" si="26"/>
        <v>0.150944316810251</v>
      </c>
      <c r="M570" s="36"/>
      <c r="O570" s="68"/>
    </row>
    <row r="571" spans="1:15">
      <c r="A571" s="18" t="s">
        <v>54</v>
      </c>
      <c r="B571" s="18" t="s">
        <v>1193</v>
      </c>
      <c r="C571" s="18" t="s">
        <v>1833</v>
      </c>
      <c r="D571" s="18" t="s">
        <v>452</v>
      </c>
      <c r="E571" s="18" t="s">
        <v>2194</v>
      </c>
      <c r="F571" s="92">
        <v>2.4198917999999998</v>
      </c>
      <c r="G571" s="148">
        <v>1.0396700000000001</v>
      </c>
      <c r="H571" s="93">
        <f t="shared" si="24"/>
        <v>1.3275575903892576</v>
      </c>
      <c r="I571" s="148">
        <v>0.28904999999999997</v>
      </c>
      <c r="J571" s="148">
        <v>0</v>
      </c>
      <c r="K571" s="93" t="str">
        <f t="shared" si="25"/>
        <v/>
      </c>
      <c r="L571" s="42">
        <f t="shared" si="26"/>
        <v>0.11944748934642449</v>
      </c>
      <c r="M571" s="36"/>
      <c r="O571" s="68"/>
    </row>
    <row r="572" spans="1:15">
      <c r="A572" s="18" t="s">
        <v>477</v>
      </c>
      <c r="B572" s="18" t="s">
        <v>480</v>
      </c>
      <c r="C572" s="18" t="s">
        <v>1399</v>
      </c>
      <c r="D572" s="18" t="s">
        <v>452</v>
      </c>
      <c r="E572" s="18" t="s">
        <v>2194</v>
      </c>
      <c r="F572" s="92">
        <v>0.20408899999999999</v>
      </c>
      <c r="G572" s="148">
        <v>1.0360642449999999</v>
      </c>
      <c r="H572" s="93">
        <f t="shared" si="24"/>
        <v>-0.803015111287814</v>
      </c>
      <c r="I572" s="148">
        <v>0.16464467999999999</v>
      </c>
      <c r="J572" s="148">
        <v>1.00685311</v>
      </c>
      <c r="K572" s="93">
        <f t="shared" si="25"/>
        <v>-0.83647596817772163</v>
      </c>
      <c r="L572" s="42">
        <f t="shared" si="26"/>
        <v>0.80672980905389313</v>
      </c>
      <c r="M572" s="36"/>
      <c r="O572" s="68"/>
    </row>
    <row r="573" spans="1:15">
      <c r="A573" s="18" t="s">
        <v>604</v>
      </c>
      <c r="B573" s="18" t="s">
        <v>605</v>
      </c>
      <c r="C573" s="18" t="s">
        <v>618</v>
      </c>
      <c r="D573" s="18" t="s">
        <v>1695</v>
      </c>
      <c r="E573" s="18" t="s">
        <v>454</v>
      </c>
      <c r="F573" s="92">
        <v>4.2285640000000004</v>
      </c>
      <c r="G573" s="148">
        <v>1.034052</v>
      </c>
      <c r="H573" s="93">
        <f t="shared" si="24"/>
        <v>3.0893146572899628</v>
      </c>
      <c r="I573" s="148">
        <v>0</v>
      </c>
      <c r="J573" s="148">
        <v>0</v>
      </c>
      <c r="K573" s="93" t="str">
        <f t="shared" si="25"/>
        <v/>
      </c>
      <c r="L573" s="42">
        <f t="shared" si="26"/>
        <v>0</v>
      </c>
      <c r="M573" s="36"/>
      <c r="O573" s="68"/>
    </row>
    <row r="574" spans="1:15">
      <c r="A574" s="18" t="s">
        <v>2171</v>
      </c>
      <c r="B574" s="18" t="s">
        <v>2192</v>
      </c>
      <c r="C574" s="18" t="s">
        <v>1399</v>
      </c>
      <c r="D574" s="18" t="s">
        <v>452</v>
      </c>
      <c r="E574" s="18" t="s">
        <v>2194</v>
      </c>
      <c r="F574" s="92">
        <v>1.5718518749999999</v>
      </c>
      <c r="G574" s="148">
        <v>1.0228847750000001</v>
      </c>
      <c r="H574" s="93">
        <f t="shared" si="24"/>
        <v>0.53668518040069535</v>
      </c>
      <c r="I574" s="148">
        <v>1.1258145500000001</v>
      </c>
      <c r="J574" s="148">
        <v>1.40707651</v>
      </c>
      <c r="K574" s="93">
        <f t="shared" si="25"/>
        <v>-0.19989102085145316</v>
      </c>
      <c r="L574" s="42">
        <f t="shared" si="26"/>
        <v>0.71623450523924215</v>
      </c>
      <c r="M574" s="36"/>
      <c r="O574" s="68"/>
    </row>
    <row r="575" spans="1:15">
      <c r="A575" s="18" t="s">
        <v>48</v>
      </c>
      <c r="B575" s="18" t="s">
        <v>350</v>
      </c>
      <c r="C575" s="18" t="s">
        <v>1399</v>
      </c>
      <c r="D575" s="18" t="s">
        <v>452</v>
      </c>
      <c r="E575" s="18" t="s">
        <v>2194</v>
      </c>
      <c r="F575" s="92">
        <v>1.2641537300000001</v>
      </c>
      <c r="G575" s="148">
        <v>1.0214769500000001</v>
      </c>
      <c r="H575" s="93">
        <f t="shared" si="24"/>
        <v>0.23757440635346683</v>
      </c>
      <c r="I575" s="148">
        <v>8.9816240900000004</v>
      </c>
      <c r="J575" s="148">
        <v>8.5110912499999998</v>
      </c>
      <c r="K575" s="93">
        <f t="shared" si="25"/>
        <v>5.5284666346398392E-2</v>
      </c>
      <c r="L575" s="42">
        <f t="shared" si="26"/>
        <v>7.1048511560378023</v>
      </c>
      <c r="M575" s="36"/>
      <c r="O575" s="68"/>
    </row>
    <row r="576" spans="1:15">
      <c r="A576" s="18" t="s">
        <v>1658</v>
      </c>
      <c r="B576" s="18" t="s">
        <v>1659</v>
      </c>
      <c r="C576" s="18" t="s">
        <v>1027</v>
      </c>
      <c r="D576" s="18" t="s">
        <v>452</v>
      </c>
      <c r="E576" s="18" t="s">
        <v>2194</v>
      </c>
      <c r="F576" s="92">
        <v>10.224265730000001</v>
      </c>
      <c r="G576" s="148">
        <v>0.98819336000000002</v>
      </c>
      <c r="H576" s="93">
        <f t="shared" si="24"/>
        <v>9.3464222123492107</v>
      </c>
      <c r="I576" s="148">
        <v>27.6296</v>
      </c>
      <c r="J576" s="148">
        <v>18.5</v>
      </c>
      <c r="K576" s="93">
        <f t="shared" si="25"/>
        <v>0.4934918918918918</v>
      </c>
      <c r="L576" s="42">
        <f t="shared" si="26"/>
        <v>2.7023554287061744</v>
      </c>
      <c r="M576" s="36"/>
      <c r="O576" s="68"/>
    </row>
    <row r="577" spans="1:15">
      <c r="A577" s="18" t="s">
        <v>749</v>
      </c>
      <c r="B577" s="18" t="s">
        <v>750</v>
      </c>
      <c r="C577" s="18" t="s">
        <v>1399</v>
      </c>
      <c r="D577" s="18" t="s">
        <v>452</v>
      </c>
      <c r="E577" s="18" t="s">
        <v>2194</v>
      </c>
      <c r="F577" s="92">
        <v>0.33832574999999998</v>
      </c>
      <c r="G577" s="148">
        <v>0.95431030700000008</v>
      </c>
      <c r="H577" s="93">
        <f t="shared" si="24"/>
        <v>-0.64547616480893777</v>
      </c>
      <c r="I577" s="148">
        <v>1.2236406200000001</v>
      </c>
      <c r="J577" s="148">
        <v>0.73555380000000004</v>
      </c>
      <c r="K577" s="93">
        <f t="shared" si="25"/>
        <v>0.66356372572611266</v>
      </c>
      <c r="L577" s="42">
        <f t="shared" si="26"/>
        <v>3.6167528484012825</v>
      </c>
      <c r="M577" s="36"/>
      <c r="O577" s="68"/>
    </row>
    <row r="578" spans="1:15">
      <c r="A578" s="18" t="s">
        <v>52</v>
      </c>
      <c r="B578" s="18" t="s">
        <v>1192</v>
      </c>
      <c r="C578" s="18" t="s">
        <v>1833</v>
      </c>
      <c r="D578" s="18" t="s">
        <v>452</v>
      </c>
      <c r="E578" s="18" t="s">
        <v>2194</v>
      </c>
      <c r="F578" s="92">
        <v>7.7505229999999994E-2</v>
      </c>
      <c r="G578" s="148">
        <v>0.95254159999999999</v>
      </c>
      <c r="H578" s="93">
        <f t="shared" si="24"/>
        <v>-0.91863323344618231</v>
      </c>
      <c r="I578" s="148">
        <v>5.9528999999999997E-3</v>
      </c>
      <c r="J578" s="148">
        <v>0.15054846</v>
      </c>
      <c r="K578" s="93">
        <f t="shared" si="25"/>
        <v>-0.96045857925082723</v>
      </c>
      <c r="L578" s="42">
        <f t="shared" si="26"/>
        <v>7.6806429708033905E-2</v>
      </c>
      <c r="M578" s="36"/>
      <c r="O578" s="68"/>
    </row>
    <row r="579" spans="1:15">
      <c r="A579" s="18" t="s">
        <v>444</v>
      </c>
      <c r="B579" s="18" t="s">
        <v>445</v>
      </c>
      <c r="C579" s="18" t="s">
        <v>1835</v>
      </c>
      <c r="D579" s="18" t="s">
        <v>452</v>
      </c>
      <c r="E579" s="18" t="s">
        <v>454</v>
      </c>
      <c r="F579" s="92">
        <v>2.55442E-2</v>
      </c>
      <c r="G579" s="148">
        <v>0.9334150699999999</v>
      </c>
      <c r="H579" s="93">
        <f t="shared" si="24"/>
        <v>-0.97263361089723999</v>
      </c>
      <c r="I579" s="148">
        <v>1.813E-2</v>
      </c>
      <c r="J579" s="148">
        <v>9.2835440000000005E-2</v>
      </c>
      <c r="K579" s="93">
        <f t="shared" si="25"/>
        <v>-0.80470820195390902</v>
      </c>
      <c r="L579" s="42">
        <f t="shared" si="26"/>
        <v>0.70975015854871171</v>
      </c>
      <c r="M579" s="36"/>
      <c r="O579" s="68"/>
    </row>
    <row r="580" spans="1:15">
      <c r="A580" s="18" t="s">
        <v>110</v>
      </c>
      <c r="B580" s="18" t="s">
        <v>111</v>
      </c>
      <c r="C580" s="18" t="s">
        <v>1832</v>
      </c>
      <c r="D580" s="18" t="s">
        <v>453</v>
      </c>
      <c r="E580" s="18" t="s">
        <v>454</v>
      </c>
      <c r="F580" s="92">
        <v>3.2662830000000004E-2</v>
      </c>
      <c r="G580" s="148">
        <v>0.92373488000000004</v>
      </c>
      <c r="H580" s="93">
        <f t="shared" si="24"/>
        <v>-0.96464047130059649</v>
      </c>
      <c r="I580" s="148">
        <v>0</v>
      </c>
      <c r="J580" s="148">
        <v>8.8374999999999999E-3</v>
      </c>
      <c r="K580" s="93">
        <f t="shared" si="25"/>
        <v>-1</v>
      </c>
      <c r="L580" s="42">
        <f t="shared" si="26"/>
        <v>0</v>
      </c>
      <c r="M580" s="36"/>
      <c r="O580" s="68"/>
    </row>
    <row r="581" spans="1:15">
      <c r="A581" s="18" t="s">
        <v>440</v>
      </c>
      <c r="B581" s="18" t="s">
        <v>441</v>
      </c>
      <c r="C581" s="18" t="s">
        <v>1835</v>
      </c>
      <c r="D581" s="18" t="s">
        <v>452</v>
      </c>
      <c r="E581" s="18" t="s">
        <v>454</v>
      </c>
      <c r="F581" s="92">
        <v>0.43621927500000002</v>
      </c>
      <c r="G581" s="148">
        <v>0.84840440000000006</v>
      </c>
      <c r="H581" s="93">
        <f t="shared" si="24"/>
        <v>-0.48583567576971554</v>
      </c>
      <c r="I581" s="148">
        <v>0</v>
      </c>
      <c r="J581" s="148">
        <v>0</v>
      </c>
      <c r="K581" s="93" t="str">
        <f t="shared" si="25"/>
        <v/>
      </c>
      <c r="L581" s="42">
        <f t="shared" si="26"/>
        <v>0</v>
      </c>
      <c r="M581" s="36"/>
      <c r="O581" s="68"/>
    </row>
    <row r="582" spans="1:15">
      <c r="A582" s="18" t="s">
        <v>1717</v>
      </c>
      <c r="B582" s="18" t="s">
        <v>1718</v>
      </c>
      <c r="C582" s="18" t="s">
        <v>1829</v>
      </c>
      <c r="D582" s="18" t="s">
        <v>452</v>
      </c>
      <c r="E582" s="18" t="s">
        <v>2194</v>
      </c>
      <c r="F582" s="92">
        <v>0.35423157</v>
      </c>
      <c r="G582" s="148">
        <v>0.84398260999999997</v>
      </c>
      <c r="H582" s="93">
        <f t="shared" si="24"/>
        <v>-0.58028570043641059</v>
      </c>
      <c r="I582" s="148">
        <v>0</v>
      </c>
      <c r="J582" s="148">
        <v>0</v>
      </c>
      <c r="K582" s="93" t="str">
        <f t="shared" si="25"/>
        <v/>
      </c>
      <c r="L582" s="42">
        <f t="shared" si="26"/>
        <v>0</v>
      </c>
      <c r="M582" s="36"/>
      <c r="O582" s="68"/>
    </row>
    <row r="583" spans="1:15">
      <c r="A583" s="18" t="s">
        <v>602</v>
      </c>
      <c r="B583" s="18" t="s">
        <v>603</v>
      </c>
      <c r="C583" s="18" t="s">
        <v>1835</v>
      </c>
      <c r="D583" s="18" t="s">
        <v>452</v>
      </c>
      <c r="E583" s="18" t="s">
        <v>2194</v>
      </c>
      <c r="F583" s="92">
        <v>0</v>
      </c>
      <c r="G583" s="148">
        <v>0.84209670999999997</v>
      </c>
      <c r="H583" s="93">
        <f t="shared" ref="H583:H646" si="27">IF(ISERROR(F583/G583-1),"",((F583/G583-1)))</f>
        <v>-1</v>
      </c>
      <c r="I583" s="148">
        <v>0</v>
      </c>
      <c r="J583" s="148">
        <v>1.6259459999999999</v>
      </c>
      <c r="K583" s="93">
        <f t="shared" ref="K583:K646" si="28">IF(ISERROR(I583/J583-1),"",((I583/J583-1)))</f>
        <v>-1</v>
      </c>
      <c r="L583" s="42" t="str">
        <f t="shared" ref="L583:L646" si="29">IF(ISERROR(I583/F583),"",(I583/F583))</f>
        <v/>
      </c>
      <c r="M583" s="36"/>
      <c r="O583" s="68"/>
    </row>
    <row r="584" spans="1:15">
      <c r="A584" s="18" t="s">
        <v>716</v>
      </c>
      <c r="B584" s="18" t="s">
        <v>729</v>
      </c>
      <c r="C584" s="18" t="s">
        <v>1835</v>
      </c>
      <c r="D584" s="18" t="s">
        <v>452</v>
      </c>
      <c r="E584" s="18" t="s">
        <v>2194</v>
      </c>
      <c r="F584" s="92">
        <v>0.6847164</v>
      </c>
      <c r="G584" s="148">
        <v>0.83414052399999994</v>
      </c>
      <c r="H584" s="93">
        <f t="shared" si="27"/>
        <v>-0.17913543306043711</v>
      </c>
      <c r="I584" s="148">
        <v>0.95587895999999994</v>
      </c>
      <c r="J584" s="148">
        <v>5.6766852600000002</v>
      </c>
      <c r="K584" s="93">
        <f t="shared" si="28"/>
        <v>-0.83161318335975531</v>
      </c>
      <c r="L584" s="42">
        <f t="shared" si="29"/>
        <v>1.3960217105943424</v>
      </c>
      <c r="M584" s="36"/>
      <c r="O584" s="68"/>
    </row>
    <row r="585" spans="1:15">
      <c r="A585" s="18" t="s">
        <v>1868</v>
      </c>
      <c r="B585" s="18" t="s">
        <v>1888</v>
      </c>
      <c r="C585" s="18" t="s">
        <v>1833</v>
      </c>
      <c r="D585" s="18" t="s">
        <v>452</v>
      </c>
      <c r="E585" s="18" t="s">
        <v>454</v>
      </c>
      <c r="F585" s="92">
        <v>0.20947964999999999</v>
      </c>
      <c r="G585" s="148">
        <v>0.82553905000000005</v>
      </c>
      <c r="H585" s="93">
        <f t="shared" si="27"/>
        <v>-0.74625107073977914</v>
      </c>
      <c r="I585" s="148">
        <v>0</v>
      </c>
      <c r="J585" s="148">
        <v>0</v>
      </c>
      <c r="K585" s="93" t="str">
        <f t="shared" si="28"/>
        <v/>
      </c>
      <c r="L585" s="42">
        <f t="shared" si="29"/>
        <v>0</v>
      </c>
      <c r="M585" s="36"/>
      <c r="O585" s="68"/>
    </row>
    <row r="586" spans="1:15">
      <c r="A586" s="18" t="s">
        <v>1233</v>
      </c>
      <c r="B586" s="18" t="s">
        <v>1234</v>
      </c>
      <c r="C586" s="18" t="s">
        <v>1829</v>
      </c>
      <c r="D586" s="18" t="s">
        <v>452</v>
      </c>
      <c r="E586" s="18" t="s">
        <v>2194</v>
      </c>
      <c r="F586" s="92">
        <v>2.0574597589999999</v>
      </c>
      <c r="G586" s="148">
        <v>0.82549918</v>
      </c>
      <c r="H586" s="93">
        <f t="shared" si="27"/>
        <v>1.4923825593624453</v>
      </c>
      <c r="I586" s="148">
        <v>0.68101156000000007</v>
      </c>
      <c r="J586" s="148">
        <v>0.55980646999999994</v>
      </c>
      <c r="K586" s="93">
        <f t="shared" si="28"/>
        <v>0.21651248510936316</v>
      </c>
      <c r="L586" s="42">
        <f t="shared" si="29"/>
        <v>0.33099629629256827</v>
      </c>
      <c r="M586" s="36"/>
      <c r="O586" s="68"/>
    </row>
    <row r="587" spans="1:15">
      <c r="A587" s="18" t="s">
        <v>1004</v>
      </c>
      <c r="B587" s="18" t="s">
        <v>429</v>
      </c>
      <c r="C587" s="18" t="s">
        <v>1828</v>
      </c>
      <c r="D587" s="18" t="s">
        <v>452</v>
      </c>
      <c r="E587" s="18" t="s">
        <v>2194</v>
      </c>
      <c r="F587" s="92">
        <v>0</v>
      </c>
      <c r="G587" s="148">
        <v>0.81551061999999996</v>
      </c>
      <c r="H587" s="93">
        <f t="shared" si="27"/>
        <v>-1</v>
      </c>
      <c r="I587" s="148">
        <v>0</v>
      </c>
      <c r="J587" s="148">
        <v>7.4180656200000001</v>
      </c>
      <c r="K587" s="93">
        <f t="shared" si="28"/>
        <v>-1</v>
      </c>
      <c r="L587" s="42" t="str">
        <f t="shared" si="29"/>
        <v/>
      </c>
      <c r="M587" s="36"/>
      <c r="O587" s="68"/>
    </row>
    <row r="588" spans="1:15">
      <c r="A588" s="18" t="s">
        <v>1634</v>
      </c>
      <c r="B588" s="18" t="s">
        <v>1635</v>
      </c>
      <c r="C588" s="18" t="s">
        <v>1848</v>
      </c>
      <c r="D588" s="18" t="s">
        <v>452</v>
      </c>
      <c r="E588" s="18" t="s">
        <v>2194</v>
      </c>
      <c r="F588" s="92">
        <v>0</v>
      </c>
      <c r="G588" s="148">
        <v>0.8114285</v>
      </c>
      <c r="H588" s="93">
        <f t="shared" si="27"/>
        <v>-1</v>
      </c>
      <c r="I588" s="148">
        <v>0</v>
      </c>
      <c r="J588" s="148">
        <v>1.26726739</v>
      </c>
      <c r="K588" s="93">
        <f t="shared" si="28"/>
        <v>-1</v>
      </c>
      <c r="L588" s="42" t="str">
        <f t="shared" si="29"/>
        <v/>
      </c>
      <c r="M588" s="36"/>
      <c r="O588" s="68"/>
    </row>
    <row r="589" spans="1:15">
      <c r="A589" s="18" t="s">
        <v>756</v>
      </c>
      <c r="B589" s="18" t="s">
        <v>757</v>
      </c>
      <c r="C589" s="18" t="s">
        <v>1399</v>
      </c>
      <c r="D589" s="18" t="s">
        <v>452</v>
      </c>
      <c r="E589" s="18" t="s">
        <v>454</v>
      </c>
      <c r="F589" s="92">
        <v>0.12121754300000001</v>
      </c>
      <c r="G589" s="148">
        <v>0.80375251000000003</v>
      </c>
      <c r="H589" s="93">
        <f t="shared" si="27"/>
        <v>-0.84918548745807332</v>
      </c>
      <c r="I589" s="148">
        <v>0.15461882000000002</v>
      </c>
      <c r="J589" s="148">
        <v>0.80217523000000002</v>
      </c>
      <c r="K589" s="93">
        <f t="shared" si="28"/>
        <v>-0.80725056793389149</v>
      </c>
      <c r="L589" s="42">
        <f t="shared" si="29"/>
        <v>1.2755482100474516</v>
      </c>
      <c r="M589" s="36"/>
      <c r="O589" s="68"/>
    </row>
    <row r="590" spans="1:15">
      <c r="A590" s="18" t="s">
        <v>1078</v>
      </c>
      <c r="B590" s="18" t="s">
        <v>59</v>
      </c>
      <c r="C590" s="18" t="s">
        <v>1830</v>
      </c>
      <c r="D590" s="18" t="s">
        <v>452</v>
      </c>
      <c r="E590" s="18" t="s">
        <v>2194</v>
      </c>
      <c r="F590" s="92">
        <v>1.14670106</v>
      </c>
      <c r="G590" s="148">
        <v>0.79411436000000002</v>
      </c>
      <c r="H590" s="93">
        <f t="shared" si="27"/>
        <v>0.44399990449738258</v>
      </c>
      <c r="I590" s="148">
        <v>21.83965886</v>
      </c>
      <c r="J590" s="148">
        <v>32.948817920000003</v>
      </c>
      <c r="K590" s="93">
        <f t="shared" si="28"/>
        <v>-0.33716411578021199</v>
      </c>
      <c r="L590" s="42">
        <f t="shared" si="29"/>
        <v>19.045642863537598</v>
      </c>
      <c r="M590" s="36"/>
      <c r="O590" s="68"/>
    </row>
    <row r="591" spans="1:15">
      <c r="A591" s="18" t="s">
        <v>713</v>
      </c>
      <c r="B591" s="18" t="s">
        <v>726</v>
      </c>
      <c r="C591" s="18" t="s">
        <v>1835</v>
      </c>
      <c r="D591" s="18" t="s">
        <v>452</v>
      </c>
      <c r="E591" s="18" t="s">
        <v>2194</v>
      </c>
      <c r="F591" s="92">
        <v>3.5812531000000002E-2</v>
      </c>
      <c r="G591" s="148">
        <v>0.77563406999999995</v>
      </c>
      <c r="H591" s="93">
        <f t="shared" si="27"/>
        <v>-0.9538280583780957</v>
      </c>
      <c r="I591" s="148">
        <v>1.8781490000000001E-2</v>
      </c>
      <c r="J591" s="148">
        <v>0.51169394000000001</v>
      </c>
      <c r="K591" s="93">
        <f t="shared" si="28"/>
        <v>-0.9632954613455067</v>
      </c>
      <c r="L591" s="42">
        <f t="shared" si="29"/>
        <v>0.52443905737910568</v>
      </c>
      <c r="M591" s="36"/>
      <c r="O591" s="68"/>
    </row>
    <row r="592" spans="1:15">
      <c r="A592" s="18" t="s">
        <v>16</v>
      </c>
      <c r="B592" s="18" t="s">
        <v>17</v>
      </c>
      <c r="C592" s="18" t="s">
        <v>2083</v>
      </c>
      <c r="D592" s="18" t="s">
        <v>1695</v>
      </c>
      <c r="E592" s="18" t="s">
        <v>454</v>
      </c>
      <c r="F592" s="92">
        <v>0.90812000000000004</v>
      </c>
      <c r="G592" s="148">
        <v>0.75991359999999997</v>
      </c>
      <c r="H592" s="93">
        <f t="shared" si="27"/>
        <v>0.19503059295161984</v>
      </c>
      <c r="I592" s="148">
        <v>18.760312223194699</v>
      </c>
      <c r="J592" s="148">
        <v>4.7989406500000005</v>
      </c>
      <c r="K592" s="93">
        <f t="shared" si="28"/>
        <v>2.9092611456227733</v>
      </c>
      <c r="L592" s="42">
        <f t="shared" si="29"/>
        <v>20.658406623788373</v>
      </c>
      <c r="M592" s="36"/>
      <c r="O592" s="68"/>
    </row>
    <row r="593" spans="1:15">
      <c r="A593" s="18" t="s">
        <v>1996</v>
      </c>
      <c r="B593" s="18" t="s">
        <v>418</v>
      </c>
      <c r="C593" s="18" t="s">
        <v>1828</v>
      </c>
      <c r="D593" s="18" t="s">
        <v>452</v>
      </c>
      <c r="E593" s="18" t="s">
        <v>2194</v>
      </c>
      <c r="F593" s="92">
        <v>2.2413300000000001E-2</v>
      </c>
      <c r="G593" s="148">
        <v>0.75375676000000003</v>
      </c>
      <c r="H593" s="93">
        <f t="shared" si="27"/>
        <v>-0.97026454528911954</v>
      </c>
      <c r="I593" s="148">
        <v>2.2420019999999999E-2</v>
      </c>
      <c r="J593" s="148">
        <v>0</v>
      </c>
      <c r="K593" s="93" t="str">
        <f t="shared" si="28"/>
        <v/>
      </c>
      <c r="L593" s="42">
        <f t="shared" si="29"/>
        <v>1.0002998219806989</v>
      </c>
      <c r="M593" s="36"/>
      <c r="O593" s="68"/>
    </row>
    <row r="594" spans="1:15">
      <c r="A594" s="18" t="s">
        <v>2091</v>
      </c>
      <c r="B594" s="18" t="s">
        <v>1168</v>
      </c>
      <c r="C594" s="18" t="s">
        <v>1830</v>
      </c>
      <c r="D594" s="18" t="s">
        <v>453</v>
      </c>
      <c r="E594" s="18" t="s">
        <v>454</v>
      </c>
      <c r="F594" s="92">
        <v>1.0271000000000001E-2</v>
      </c>
      <c r="G594" s="148">
        <v>0.75105180000000005</v>
      </c>
      <c r="H594" s="93">
        <f t="shared" si="27"/>
        <v>-0.98632451183793179</v>
      </c>
      <c r="I594" s="148">
        <v>1.88912769</v>
      </c>
      <c r="J594" s="148">
        <v>9.4668063100000008</v>
      </c>
      <c r="K594" s="93">
        <f t="shared" si="28"/>
        <v>-0.80044720171316153</v>
      </c>
      <c r="L594" s="42">
        <f t="shared" si="29"/>
        <v>183.92831175153344</v>
      </c>
      <c r="M594" s="36"/>
      <c r="O594" s="68"/>
    </row>
    <row r="595" spans="1:15">
      <c r="A595" s="18" t="s">
        <v>2142</v>
      </c>
      <c r="B595" s="18" t="s">
        <v>2143</v>
      </c>
      <c r="C595" s="18" t="s">
        <v>2083</v>
      </c>
      <c r="D595" s="18" t="s">
        <v>452</v>
      </c>
      <c r="E595" s="18" t="s">
        <v>2194</v>
      </c>
      <c r="F595" s="92">
        <v>0</v>
      </c>
      <c r="G595" s="148">
        <v>0.74490956182447898</v>
      </c>
      <c r="H595" s="93">
        <f t="shared" si="27"/>
        <v>-1</v>
      </c>
      <c r="I595" s="148">
        <v>0</v>
      </c>
      <c r="J595" s="148">
        <v>0</v>
      </c>
      <c r="K595" s="93" t="str">
        <f t="shared" si="28"/>
        <v/>
      </c>
      <c r="L595" s="42" t="str">
        <f t="shared" si="29"/>
        <v/>
      </c>
      <c r="M595" s="36"/>
      <c r="O595" s="68"/>
    </row>
    <row r="596" spans="1:15">
      <c r="A596" s="18" t="s">
        <v>2197</v>
      </c>
      <c r="B596" s="18" t="s">
        <v>1679</v>
      </c>
      <c r="C596" s="18" t="s">
        <v>1832</v>
      </c>
      <c r="D596" s="18" t="s">
        <v>453</v>
      </c>
      <c r="E596" s="18" t="s">
        <v>454</v>
      </c>
      <c r="F596" s="92">
        <v>0</v>
      </c>
      <c r="G596" s="148">
        <v>0.74051299999999998</v>
      </c>
      <c r="H596" s="93">
        <f t="shared" si="27"/>
        <v>-1</v>
      </c>
      <c r="I596" s="148">
        <v>0</v>
      </c>
      <c r="J596" s="148">
        <v>0.74162377000000002</v>
      </c>
      <c r="K596" s="93">
        <f t="shared" si="28"/>
        <v>-1</v>
      </c>
      <c r="L596" s="42" t="str">
        <f t="shared" si="29"/>
        <v/>
      </c>
      <c r="M596" s="36"/>
      <c r="O596" s="68"/>
    </row>
    <row r="597" spans="1:15">
      <c r="A597" s="18" t="s">
        <v>2119</v>
      </c>
      <c r="B597" s="18" t="s">
        <v>2120</v>
      </c>
      <c r="C597" s="18" t="s">
        <v>1399</v>
      </c>
      <c r="D597" s="18" t="s">
        <v>452</v>
      </c>
      <c r="E597" s="18" t="s">
        <v>2194</v>
      </c>
      <c r="F597" s="92">
        <v>0.81131871999999994</v>
      </c>
      <c r="G597" s="148">
        <v>0.73747658999999999</v>
      </c>
      <c r="H597" s="93">
        <f t="shared" si="27"/>
        <v>0.10012810033739505</v>
      </c>
      <c r="I597" s="148">
        <v>0.96222171000000001</v>
      </c>
      <c r="J597" s="148">
        <v>10.040655606962449</v>
      </c>
      <c r="K597" s="93">
        <f t="shared" si="28"/>
        <v>-0.9041674420808965</v>
      </c>
      <c r="L597" s="42">
        <f t="shared" si="29"/>
        <v>1.1859971750682643</v>
      </c>
      <c r="M597" s="36"/>
      <c r="O597" s="68"/>
    </row>
    <row r="598" spans="1:15">
      <c r="A598" s="18" t="s">
        <v>1974</v>
      </c>
      <c r="B598" s="18" t="s">
        <v>642</v>
      </c>
      <c r="C598" s="18" t="s">
        <v>1832</v>
      </c>
      <c r="D598" s="18" t="s">
        <v>453</v>
      </c>
      <c r="E598" s="18" t="s">
        <v>454</v>
      </c>
      <c r="F598" s="92">
        <v>0.75123718000000006</v>
      </c>
      <c r="G598" s="148">
        <v>0.7320194499999999</v>
      </c>
      <c r="H598" s="93">
        <f t="shared" si="27"/>
        <v>2.6253031937881088E-2</v>
      </c>
      <c r="I598" s="148">
        <v>0</v>
      </c>
      <c r="J598" s="148">
        <v>0</v>
      </c>
      <c r="K598" s="93" t="str">
        <f t="shared" si="28"/>
        <v/>
      </c>
      <c r="L598" s="42">
        <f t="shared" si="29"/>
        <v>0</v>
      </c>
      <c r="M598" s="36"/>
      <c r="O598" s="68"/>
    </row>
    <row r="599" spans="1:15">
      <c r="A599" s="18" t="s">
        <v>332</v>
      </c>
      <c r="B599" s="18" t="s">
        <v>333</v>
      </c>
      <c r="C599" s="18" t="s">
        <v>347</v>
      </c>
      <c r="D599" s="18" t="s">
        <v>453</v>
      </c>
      <c r="E599" s="18" t="s">
        <v>2194</v>
      </c>
      <c r="F599" s="92">
        <v>0.12406958</v>
      </c>
      <c r="G599" s="148">
        <v>0.71535598</v>
      </c>
      <c r="H599" s="93">
        <f t="shared" si="27"/>
        <v>-0.82656246195076188</v>
      </c>
      <c r="I599" s="148">
        <v>0</v>
      </c>
      <c r="J599" s="148">
        <v>0</v>
      </c>
      <c r="K599" s="93" t="str">
        <f t="shared" si="28"/>
        <v/>
      </c>
      <c r="L599" s="42">
        <f t="shared" si="29"/>
        <v>0</v>
      </c>
      <c r="M599" s="36"/>
      <c r="O599" s="68"/>
    </row>
    <row r="600" spans="1:15">
      <c r="A600" s="18" t="s">
        <v>967</v>
      </c>
      <c r="B600" s="18" t="s">
        <v>968</v>
      </c>
      <c r="C600" s="18" t="s">
        <v>1829</v>
      </c>
      <c r="D600" s="18" t="s">
        <v>452</v>
      </c>
      <c r="E600" s="18" t="s">
        <v>2194</v>
      </c>
      <c r="F600" s="92">
        <v>8.9343029999999999</v>
      </c>
      <c r="G600" s="148">
        <v>0.71340953000000007</v>
      </c>
      <c r="H600" s="93">
        <f t="shared" si="27"/>
        <v>11.523386111761079</v>
      </c>
      <c r="I600" s="148">
        <v>0.199182</v>
      </c>
      <c r="J600" s="148">
        <v>0</v>
      </c>
      <c r="K600" s="93" t="str">
        <f t="shared" si="28"/>
        <v/>
      </c>
      <c r="L600" s="42">
        <f t="shared" si="29"/>
        <v>2.229407263219078E-2</v>
      </c>
      <c r="M600" s="36"/>
      <c r="O600" s="68"/>
    </row>
    <row r="601" spans="1:15">
      <c r="A601" s="18" t="s">
        <v>2146</v>
      </c>
      <c r="B601" s="18" t="s">
        <v>2147</v>
      </c>
      <c r="C601" s="18" t="s">
        <v>2083</v>
      </c>
      <c r="D601" s="18" t="s">
        <v>452</v>
      </c>
      <c r="E601" s="18" t="s">
        <v>2194</v>
      </c>
      <c r="F601" s="92">
        <v>0.32678000000000001</v>
      </c>
      <c r="G601" s="148">
        <v>0.71256491</v>
      </c>
      <c r="H601" s="93">
        <f t="shared" si="27"/>
        <v>-0.54140318248340347</v>
      </c>
      <c r="I601" s="148">
        <v>0</v>
      </c>
      <c r="J601" s="148">
        <v>0</v>
      </c>
      <c r="K601" s="93" t="str">
        <f t="shared" si="28"/>
        <v/>
      </c>
      <c r="L601" s="42">
        <f t="shared" si="29"/>
        <v>0</v>
      </c>
      <c r="M601" s="36"/>
      <c r="O601" s="68"/>
    </row>
    <row r="602" spans="1:15">
      <c r="A602" s="18" t="s">
        <v>2013</v>
      </c>
      <c r="B602" s="18" t="s">
        <v>2014</v>
      </c>
      <c r="C602" s="18" t="s">
        <v>1835</v>
      </c>
      <c r="D602" s="18" t="s">
        <v>452</v>
      </c>
      <c r="E602" s="18" t="s">
        <v>454</v>
      </c>
      <c r="F602" s="92">
        <v>3.8464319999999996E-2</v>
      </c>
      <c r="G602" s="148">
        <v>0.71145590000000003</v>
      </c>
      <c r="H602" s="93">
        <f t="shared" si="27"/>
        <v>-0.94593576355189413</v>
      </c>
      <c r="I602" s="148">
        <v>9.3896140000000003E-2</v>
      </c>
      <c r="J602" s="148">
        <v>0.13984154999999998</v>
      </c>
      <c r="K602" s="93">
        <f t="shared" si="28"/>
        <v>-0.328553351990163</v>
      </c>
      <c r="L602" s="42">
        <f t="shared" si="29"/>
        <v>2.4411230979775547</v>
      </c>
      <c r="M602" s="36"/>
      <c r="O602" s="68"/>
    </row>
    <row r="603" spans="1:15">
      <c r="A603" s="18" t="s">
        <v>2003</v>
      </c>
      <c r="B603" s="18" t="s">
        <v>2004</v>
      </c>
      <c r="C603" s="18" t="s">
        <v>1834</v>
      </c>
      <c r="D603" s="18" t="s">
        <v>453</v>
      </c>
      <c r="E603" s="18" t="s">
        <v>454</v>
      </c>
      <c r="F603" s="92">
        <v>0.19724836300000001</v>
      </c>
      <c r="G603" s="148">
        <v>0.7090550699999999</v>
      </c>
      <c r="H603" s="93">
        <f t="shared" si="27"/>
        <v>-0.72181517156347241</v>
      </c>
      <c r="I603" s="148">
        <v>0.68363947000000003</v>
      </c>
      <c r="J603" s="148">
        <v>0.59750387000000005</v>
      </c>
      <c r="K603" s="93">
        <f t="shared" si="28"/>
        <v>0.14415906628353725</v>
      </c>
      <c r="L603" s="42">
        <f t="shared" si="29"/>
        <v>3.4658815901047553</v>
      </c>
      <c r="M603" s="36"/>
      <c r="O603" s="68"/>
    </row>
    <row r="604" spans="1:15">
      <c r="A604" s="18" t="s">
        <v>1666</v>
      </c>
      <c r="B604" s="18" t="s">
        <v>1667</v>
      </c>
      <c r="C604" s="18" t="s">
        <v>1834</v>
      </c>
      <c r="D604" s="18" t="s">
        <v>452</v>
      </c>
      <c r="E604" s="18" t="s">
        <v>2194</v>
      </c>
      <c r="F604" s="92">
        <v>1.5653901200000002</v>
      </c>
      <c r="G604" s="148">
        <v>0.70606316000000002</v>
      </c>
      <c r="H604" s="93">
        <f t="shared" si="27"/>
        <v>1.2170681161158448</v>
      </c>
      <c r="I604" s="148">
        <v>0</v>
      </c>
      <c r="J604" s="148">
        <v>4.1594200000000005E-3</v>
      </c>
      <c r="K604" s="93">
        <f t="shared" si="28"/>
        <v>-1</v>
      </c>
      <c r="L604" s="42">
        <f t="shared" si="29"/>
        <v>0</v>
      </c>
      <c r="M604" s="36"/>
      <c r="O604" s="68"/>
    </row>
    <row r="605" spans="1:15">
      <c r="A605" s="18" t="s">
        <v>365</v>
      </c>
      <c r="B605" s="18" t="s">
        <v>366</v>
      </c>
      <c r="C605" s="18" t="s">
        <v>1835</v>
      </c>
      <c r="D605" s="18" t="s">
        <v>452</v>
      </c>
      <c r="E605" s="18" t="s">
        <v>454</v>
      </c>
      <c r="F605" s="92">
        <v>0.204722343</v>
      </c>
      <c r="G605" s="148">
        <v>0.69371934800000001</v>
      </c>
      <c r="H605" s="93">
        <f t="shared" si="27"/>
        <v>-0.704891692021829</v>
      </c>
      <c r="I605" s="148">
        <v>6.9032000000000002E-4</v>
      </c>
      <c r="J605" s="148">
        <v>3.5935700000000004E-3</v>
      </c>
      <c r="K605" s="93">
        <f t="shared" si="28"/>
        <v>-0.80790133488425164</v>
      </c>
      <c r="L605" s="42">
        <f t="shared" si="29"/>
        <v>3.3719817284428013E-3</v>
      </c>
      <c r="M605" s="36"/>
      <c r="O605" s="68"/>
    </row>
    <row r="606" spans="1:15">
      <c r="A606" s="18" t="s">
        <v>309</v>
      </c>
      <c r="B606" s="18" t="s">
        <v>317</v>
      </c>
      <c r="C606" s="18" t="s">
        <v>2083</v>
      </c>
      <c r="D606" s="18" t="s">
        <v>1695</v>
      </c>
      <c r="E606" s="18" t="s">
        <v>454</v>
      </c>
      <c r="F606" s="92">
        <v>3.287166</v>
      </c>
      <c r="G606" s="148">
        <v>0.67435999999999996</v>
      </c>
      <c r="H606" s="93">
        <f t="shared" si="27"/>
        <v>3.8744973011447899</v>
      </c>
      <c r="I606" s="148">
        <v>0.39785999999999999</v>
      </c>
      <c r="J606" s="148">
        <v>1.8255600000000001</v>
      </c>
      <c r="K606" s="93">
        <f t="shared" si="28"/>
        <v>-0.78206139485965953</v>
      </c>
      <c r="L606" s="42">
        <f t="shared" si="29"/>
        <v>0.12103434995372914</v>
      </c>
      <c r="M606" s="36"/>
      <c r="O606" s="68"/>
    </row>
    <row r="607" spans="1:15">
      <c r="A607" s="18" t="s">
        <v>18</v>
      </c>
      <c r="B607" s="18" t="s">
        <v>19</v>
      </c>
      <c r="C607" s="18" t="s">
        <v>2083</v>
      </c>
      <c r="D607" s="18" t="s">
        <v>453</v>
      </c>
      <c r="E607" s="18" t="s">
        <v>454</v>
      </c>
      <c r="F607" s="92">
        <v>0.49705275999999998</v>
      </c>
      <c r="G607" s="148">
        <v>0.673964585</v>
      </c>
      <c r="H607" s="93">
        <f t="shared" si="27"/>
        <v>-0.2624942451538459</v>
      </c>
      <c r="I607" s="148">
        <v>7.1836299999999999E-3</v>
      </c>
      <c r="J607" s="148">
        <v>1.9810992175597599</v>
      </c>
      <c r="K607" s="93">
        <f t="shared" si="28"/>
        <v>-0.99637391709797929</v>
      </c>
      <c r="L607" s="42">
        <f t="shared" si="29"/>
        <v>1.4452449675563616E-2</v>
      </c>
      <c r="M607" s="36"/>
      <c r="O607" s="68"/>
    </row>
    <row r="608" spans="1:15">
      <c r="A608" s="18" t="s">
        <v>839</v>
      </c>
      <c r="B608" s="18" t="s">
        <v>840</v>
      </c>
      <c r="C608" s="18" t="s">
        <v>1829</v>
      </c>
      <c r="D608" s="18" t="s">
        <v>452</v>
      </c>
      <c r="E608" s="18" t="s">
        <v>2194</v>
      </c>
      <c r="F608" s="92">
        <v>1.134435262</v>
      </c>
      <c r="G608" s="148">
        <v>0.659711567</v>
      </c>
      <c r="H608" s="93">
        <f t="shared" si="27"/>
        <v>0.71959280198584108</v>
      </c>
      <c r="I608" s="148">
        <v>0</v>
      </c>
      <c r="J608" s="148">
        <v>8.7667409099999993</v>
      </c>
      <c r="K608" s="93">
        <f t="shared" si="28"/>
        <v>-1</v>
      </c>
      <c r="L608" s="42">
        <f t="shared" si="29"/>
        <v>0</v>
      </c>
      <c r="M608" s="36"/>
      <c r="O608" s="68"/>
    </row>
    <row r="609" spans="1:15">
      <c r="A609" s="18" t="s">
        <v>377</v>
      </c>
      <c r="B609" s="18" t="s">
        <v>378</v>
      </c>
      <c r="C609" s="18" t="s">
        <v>2083</v>
      </c>
      <c r="D609" s="18" t="s">
        <v>453</v>
      </c>
      <c r="E609" s="18" t="s">
        <v>454</v>
      </c>
      <c r="F609" s="92">
        <v>0</v>
      </c>
      <c r="G609" s="148">
        <v>0.65775657999999992</v>
      </c>
      <c r="H609" s="93">
        <f t="shared" si="27"/>
        <v>-1</v>
      </c>
      <c r="I609" s="148">
        <v>0</v>
      </c>
      <c r="J609" s="148">
        <v>0</v>
      </c>
      <c r="K609" s="93" t="str">
        <f t="shared" si="28"/>
        <v/>
      </c>
      <c r="L609" s="42" t="str">
        <f t="shared" si="29"/>
        <v/>
      </c>
      <c r="M609" s="36"/>
      <c r="O609" s="68"/>
    </row>
    <row r="610" spans="1:15">
      <c r="A610" s="18" t="s">
        <v>2019</v>
      </c>
      <c r="B610" s="18" t="s">
        <v>2020</v>
      </c>
      <c r="C610" s="18" t="s">
        <v>1834</v>
      </c>
      <c r="D610" s="18" t="s">
        <v>453</v>
      </c>
      <c r="E610" s="18" t="s">
        <v>454</v>
      </c>
      <c r="F610" s="92">
        <v>0.176446675</v>
      </c>
      <c r="G610" s="148">
        <v>0.64141862999999999</v>
      </c>
      <c r="H610" s="93">
        <f t="shared" si="27"/>
        <v>-0.72491183332171061</v>
      </c>
      <c r="I610" s="148">
        <v>0</v>
      </c>
      <c r="J610" s="148">
        <v>0.28918100000000002</v>
      </c>
      <c r="K610" s="93">
        <f t="shared" si="28"/>
        <v>-1</v>
      </c>
      <c r="L610" s="42">
        <f t="shared" si="29"/>
        <v>0</v>
      </c>
      <c r="M610" s="36"/>
      <c r="O610" s="68"/>
    </row>
    <row r="611" spans="1:15">
      <c r="A611" s="18" t="s">
        <v>1085</v>
      </c>
      <c r="B611" s="18" t="s">
        <v>117</v>
      </c>
      <c r="C611" s="18" t="s">
        <v>1832</v>
      </c>
      <c r="D611" s="18" t="s">
        <v>453</v>
      </c>
      <c r="E611" s="18" t="s">
        <v>454</v>
      </c>
      <c r="F611" s="92">
        <v>3.2422962100000001</v>
      </c>
      <c r="G611" s="148">
        <v>0.63819283999999998</v>
      </c>
      <c r="H611" s="93">
        <f t="shared" si="27"/>
        <v>4.0804333843670202</v>
      </c>
      <c r="I611" s="148">
        <v>3.5424664900000002</v>
      </c>
      <c r="J611" s="148">
        <v>0</v>
      </c>
      <c r="K611" s="93" t="str">
        <f t="shared" si="28"/>
        <v/>
      </c>
      <c r="L611" s="42">
        <f t="shared" si="29"/>
        <v>1.0925795364020736</v>
      </c>
      <c r="M611" s="36"/>
      <c r="O611" s="68"/>
    </row>
    <row r="612" spans="1:15">
      <c r="A612" s="18" t="s">
        <v>45</v>
      </c>
      <c r="B612" s="18" t="s">
        <v>1252</v>
      </c>
      <c r="C612" s="18" t="s">
        <v>1835</v>
      </c>
      <c r="D612" s="18" t="s">
        <v>452</v>
      </c>
      <c r="E612" s="18" t="s">
        <v>2194</v>
      </c>
      <c r="F612" s="92">
        <v>1.3795588009999999</v>
      </c>
      <c r="G612" s="148">
        <v>0.63023054299999992</v>
      </c>
      <c r="H612" s="93">
        <f t="shared" si="27"/>
        <v>1.1889748383711707</v>
      </c>
      <c r="I612" s="148">
        <v>2.2311636099999999</v>
      </c>
      <c r="J612" s="148">
        <v>0.13893137</v>
      </c>
      <c r="K612" s="93">
        <f t="shared" si="28"/>
        <v>15.059465979497645</v>
      </c>
      <c r="L612" s="42">
        <f t="shared" si="29"/>
        <v>1.6173022914157031</v>
      </c>
      <c r="M612" s="36"/>
      <c r="O612" s="68"/>
    </row>
    <row r="613" spans="1:15">
      <c r="A613" s="18" t="s">
        <v>1664</v>
      </c>
      <c r="B613" s="18" t="s">
        <v>1665</v>
      </c>
      <c r="C613" s="18" t="s">
        <v>1027</v>
      </c>
      <c r="D613" s="18" t="s">
        <v>452</v>
      </c>
      <c r="E613" s="18" t="s">
        <v>2194</v>
      </c>
      <c r="F613" s="92">
        <v>0.26876236999999997</v>
      </c>
      <c r="G613" s="148">
        <v>0.62244407999999996</v>
      </c>
      <c r="H613" s="93">
        <f t="shared" si="27"/>
        <v>-0.56821443301380592</v>
      </c>
      <c r="I613" s="148">
        <v>3.6505449999999995E-2</v>
      </c>
      <c r="J613" s="148">
        <v>0</v>
      </c>
      <c r="K613" s="93" t="str">
        <f t="shared" si="28"/>
        <v/>
      </c>
      <c r="L613" s="42">
        <f t="shared" si="29"/>
        <v>0.13582798068047994</v>
      </c>
      <c r="M613" s="36"/>
      <c r="O613" s="68"/>
    </row>
    <row r="614" spans="1:15">
      <c r="A614" s="18" t="s">
        <v>2054</v>
      </c>
      <c r="B614" s="18" t="s">
        <v>2055</v>
      </c>
      <c r="C614" s="18" t="s">
        <v>1399</v>
      </c>
      <c r="D614" s="18" t="s">
        <v>452</v>
      </c>
      <c r="E614" s="18" t="s">
        <v>2194</v>
      </c>
      <c r="F614" s="92">
        <v>0.146617515</v>
      </c>
      <c r="G614" s="148">
        <v>0.61629124499999999</v>
      </c>
      <c r="H614" s="93">
        <f t="shared" si="27"/>
        <v>-0.76209703417091379</v>
      </c>
      <c r="I614" s="148">
        <v>6.7546070000000014E-2</v>
      </c>
      <c r="J614" s="148">
        <v>2.2561537299999999</v>
      </c>
      <c r="K614" s="93">
        <f t="shared" si="28"/>
        <v>-0.97006140623227832</v>
      </c>
      <c r="L614" s="42">
        <f t="shared" si="29"/>
        <v>0.46069577703591563</v>
      </c>
      <c r="M614" s="36"/>
      <c r="O614" s="68"/>
    </row>
    <row r="615" spans="1:15">
      <c r="A615" s="18" t="s">
        <v>548</v>
      </c>
      <c r="B615" s="18" t="s">
        <v>950</v>
      </c>
      <c r="C615" s="18" t="s">
        <v>1829</v>
      </c>
      <c r="D615" s="18" t="s">
        <v>452</v>
      </c>
      <c r="E615" s="18" t="s">
        <v>2194</v>
      </c>
      <c r="F615" s="92">
        <v>0.49508327000000002</v>
      </c>
      <c r="G615" s="148">
        <v>0.60014420499999999</v>
      </c>
      <c r="H615" s="93">
        <f t="shared" si="27"/>
        <v>-0.17505948424512396</v>
      </c>
      <c r="I615" s="148">
        <v>7.1518730000000003E-2</v>
      </c>
      <c r="J615" s="148">
        <v>1.0962784399999999</v>
      </c>
      <c r="K615" s="93">
        <f t="shared" si="28"/>
        <v>-0.93476225802634594</v>
      </c>
      <c r="L615" s="42">
        <f t="shared" si="29"/>
        <v>0.14445798178556912</v>
      </c>
      <c r="M615" s="36"/>
      <c r="O615" s="68"/>
    </row>
    <row r="616" spans="1:15">
      <c r="A616" s="18" t="s">
        <v>1203</v>
      </c>
      <c r="B616" s="18" t="s">
        <v>1204</v>
      </c>
      <c r="C616" s="18" t="s">
        <v>1829</v>
      </c>
      <c r="D616" s="18" t="s">
        <v>452</v>
      </c>
      <c r="E616" s="18" t="s">
        <v>2194</v>
      </c>
      <c r="F616" s="92">
        <v>0.85355996000000001</v>
      </c>
      <c r="G616" s="148">
        <v>0.59924388800000006</v>
      </c>
      <c r="H616" s="93">
        <f t="shared" si="27"/>
        <v>0.42439493684080754</v>
      </c>
      <c r="I616" s="148">
        <v>2.5424851400000001</v>
      </c>
      <c r="J616" s="148">
        <v>1.50991203</v>
      </c>
      <c r="K616" s="93">
        <f t="shared" si="28"/>
        <v>0.68386309234187648</v>
      </c>
      <c r="L616" s="42">
        <f t="shared" si="29"/>
        <v>2.9786837002054316</v>
      </c>
      <c r="M616" s="36"/>
      <c r="O616" s="68"/>
    </row>
    <row r="617" spans="1:15">
      <c r="A617" s="18" t="s">
        <v>1205</v>
      </c>
      <c r="B617" s="18" t="s">
        <v>1206</v>
      </c>
      <c r="C617" s="18" t="s">
        <v>1829</v>
      </c>
      <c r="D617" s="18" t="s">
        <v>452</v>
      </c>
      <c r="E617" s="18" t="s">
        <v>2194</v>
      </c>
      <c r="F617" s="92">
        <v>2.5656378900000001</v>
      </c>
      <c r="G617" s="148">
        <v>0.59805025000000001</v>
      </c>
      <c r="H617" s="93">
        <f t="shared" si="27"/>
        <v>3.2900038750924363</v>
      </c>
      <c r="I617" s="148">
        <v>0.17993553000000001</v>
      </c>
      <c r="J617" s="148">
        <v>3.6796009000000001</v>
      </c>
      <c r="K617" s="93">
        <f t="shared" si="28"/>
        <v>-0.95109917219554974</v>
      </c>
      <c r="L617" s="42">
        <f t="shared" si="29"/>
        <v>7.0132862747829164E-2</v>
      </c>
      <c r="M617" s="36"/>
      <c r="O617" s="68"/>
    </row>
    <row r="618" spans="1:15">
      <c r="A618" s="18" t="s">
        <v>1739</v>
      </c>
      <c r="B618" s="18" t="s">
        <v>1740</v>
      </c>
      <c r="C618" s="18" t="s">
        <v>1834</v>
      </c>
      <c r="D618" s="18" t="s">
        <v>453</v>
      </c>
      <c r="E618" s="18" t="s">
        <v>2194</v>
      </c>
      <c r="F618" s="92">
        <v>1.6747165400000001</v>
      </c>
      <c r="G618" s="148">
        <v>0.58053781999999998</v>
      </c>
      <c r="H618" s="93">
        <f t="shared" si="27"/>
        <v>1.8847673352271865</v>
      </c>
      <c r="I618" s="148">
        <v>1.3805941346367501</v>
      </c>
      <c r="J618" s="148">
        <v>0.89327666151142504</v>
      </c>
      <c r="K618" s="93">
        <f t="shared" si="28"/>
        <v>0.54553924234490059</v>
      </c>
      <c r="L618" s="42">
        <f t="shared" si="29"/>
        <v>0.82437481308732397</v>
      </c>
      <c r="M618" s="36"/>
      <c r="O618" s="68"/>
    </row>
    <row r="619" spans="1:15">
      <c r="A619" s="18" t="s">
        <v>465</v>
      </c>
      <c r="B619" s="18" t="s">
        <v>466</v>
      </c>
      <c r="C619" s="18" t="s">
        <v>1835</v>
      </c>
      <c r="D619" s="18" t="s">
        <v>452</v>
      </c>
      <c r="E619" s="18" t="s">
        <v>454</v>
      </c>
      <c r="F619" s="92">
        <v>1.9608346699999999</v>
      </c>
      <c r="G619" s="148">
        <v>0.57052824000000002</v>
      </c>
      <c r="H619" s="93">
        <f t="shared" si="27"/>
        <v>2.436875745186601</v>
      </c>
      <c r="I619" s="148">
        <v>0.58878406000000005</v>
      </c>
      <c r="J619" s="148">
        <v>0.55466444999999998</v>
      </c>
      <c r="K619" s="93">
        <f t="shared" si="28"/>
        <v>6.1513965785981117E-2</v>
      </c>
      <c r="L619" s="42">
        <f t="shared" si="29"/>
        <v>0.30027215910049165</v>
      </c>
      <c r="M619" s="36"/>
      <c r="O619" s="68"/>
    </row>
    <row r="620" spans="1:15">
      <c r="A620" s="18" t="s">
        <v>250</v>
      </c>
      <c r="B620" s="18" t="s">
        <v>31</v>
      </c>
      <c r="C620" s="18" t="s">
        <v>1848</v>
      </c>
      <c r="D620" s="18" t="s">
        <v>1695</v>
      </c>
      <c r="E620" s="18" t="s">
        <v>2194</v>
      </c>
      <c r="F620" s="92">
        <v>0.33239750000000001</v>
      </c>
      <c r="G620" s="148">
        <v>0.56010260999999995</v>
      </c>
      <c r="H620" s="93">
        <f t="shared" si="27"/>
        <v>-0.40654177633630373</v>
      </c>
      <c r="I620" s="148">
        <v>21.532684800000002</v>
      </c>
      <c r="J620" s="148">
        <v>164.59078466999998</v>
      </c>
      <c r="K620" s="93">
        <f t="shared" si="28"/>
        <v>-0.86917442040772541</v>
      </c>
      <c r="L620" s="42">
        <f t="shared" si="29"/>
        <v>64.779924036733135</v>
      </c>
      <c r="M620" s="36"/>
      <c r="O620" s="68"/>
    </row>
    <row r="621" spans="1:15">
      <c r="A621" s="18" t="s">
        <v>705</v>
      </c>
      <c r="B621" s="18" t="s">
        <v>706</v>
      </c>
      <c r="C621" s="18" t="s">
        <v>1835</v>
      </c>
      <c r="D621" s="18" t="s">
        <v>452</v>
      </c>
      <c r="E621" s="18" t="s">
        <v>2194</v>
      </c>
      <c r="F621" s="92">
        <v>9.5588989999999999E-2</v>
      </c>
      <c r="G621" s="148">
        <v>0.55864775</v>
      </c>
      <c r="H621" s="93">
        <f t="shared" si="27"/>
        <v>-0.82889219548454285</v>
      </c>
      <c r="I621" s="148">
        <v>0</v>
      </c>
      <c r="J621" s="148">
        <v>4.5723999999999999E-3</v>
      </c>
      <c r="K621" s="93">
        <f t="shared" si="28"/>
        <v>-1</v>
      </c>
      <c r="L621" s="42">
        <f t="shared" si="29"/>
        <v>0</v>
      </c>
      <c r="M621" s="36"/>
      <c r="O621" s="68"/>
    </row>
    <row r="622" spans="1:15">
      <c r="A622" s="18" t="s">
        <v>1864</v>
      </c>
      <c r="B622" s="18" t="s">
        <v>1865</v>
      </c>
      <c r="C622" s="18" t="s">
        <v>1833</v>
      </c>
      <c r="D622" s="18" t="s">
        <v>452</v>
      </c>
      <c r="E622" s="18" t="s">
        <v>454</v>
      </c>
      <c r="F622" s="92">
        <v>3.6112999999999999E-2</v>
      </c>
      <c r="G622" s="148">
        <v>0.55529311999999997</v>
      </c>
      <c r="H622" s="93">
        <f t="shared" si="27"/>
        <v>-0.93496587892174854</v>
      </c>
      <c r="I622" s="148">
        <v>0</v>
      </c>
      <c r="J622" s="148">
        <v>0.18540640999999999</v>
      </c>
      <c r="K622" s="93">
        <f t="shared" si="28"/>
        <v>-1</v>
      </c>
      <c r="L622" s="42">
        <f t="shared" si="29"/>
        <v>0</v>
      </c>
      <c r="M622" s="36"/>
      <c r="O622" s="68"/>
    </row>
    <row r="623" spans="1:15">
      <c r="A623" s="18" t="s">
        <v>2156</v>
      </c>
      <c r="B623" s="18" t="s">
        <v>2177</v>
      </c>
      <c r="C623" s="18" t="s">
        <v>1399</v>
      </c>
      <c r="D623" s="18" t="s">
        <v>452</v>
      </c>
      <c r="E623" s="18" t="s">
        <v>2194</v>
      </c>
      <c r="F623" s="92">
        <v>4.1744E-3</v>
      </c>
      <c r="G623" s="148">
        <v>0.54894399999999999</v>
      </c>
      <c r="H623" s="93">
        <f t="shared" si="27"/>
        <v>-0.9923955813343438</v>
      </c>
      <c r="I623" s="148">
        <v>5.1753299999999997E-3</v>
      </c>
      <c r="J623" s="148">
        <v>0.73086678000000005</v>
      </c>
      <c r="K623" s="93">
        <f t="shared" si="28"/>
        <v>-0.992918914716578</v>
      </c>
      <c r="L623" s="42">
        <f t="shared" si="29"/>
        <v>1.2397781717133001</v>
      </c>
      <c r="M623" s="36"/>
      <c r="O623" s="68"/>
    </row>
    <row r="624" spans="1:15">
      <c r="A624" s="18" t="s">
        <v>381</v>
      </c>
      <c r="B624" s="18" t="s">
        <v>380</v>
      </c>
      <c r="C624" s="18" t="s">
        <v>1848</v>
      </c>
      <c r="D624" s="18" t="s">
        <v>453</v>
      </c>
      <c r="E624" s="18" t="s">
        <v>454</v>
      </c>
      <c r="F624" s="92">
        <v>9.9618200000000004E-2</v>
      </c>
      <c r="G624" s="148">
        <v>0.53734523999999995</v>
      </c>
      <c r="H624" s="93">
        <f t="shared" si="27"/>
        <v>-0.81461043555536095</v>
      </c>
      <c r="I624" s="148">
        <v>9.3851649999999995E-2</v>
      </c>
      <c r="J624" s="148">
        <v>0.53707583999999997</v>
      </c>
      <c r="K624" s="93">
        <f t="shared" si="28"/>
        <v>-0.82525438120619987</v>
      </c>
      <c r="L624" s="42">
        <f t="shared" si="29"/>
        <v>0.94211348930215555</v>
      </c>
      <c r="M624" s="36"/>
      <c r="O624" s="68"/>
    </row>
    <row r="625" spans="1:15">
      <c r="A625" s="18" t="s">
        <v>1007</v>
      </c>
      <c r="B625" s="18" t="s">
        <v>431</v>
      </c>
      <c r="C625" s="18" t="s">
        <v>1828</v>
      </c>
      <c r="D625" s="18" t="s">
        <v>452</v>
      </c>
      <c r="E625" s="18" t="s">
        <v>2194</v>
      </c>
      <c r="F625" s="92">
        <v>2.2357548399999998</v>
      </c>
      <c r="G625" s="148">
        <v>0.52466400000000002</v>
      </c>
      <c r="H625" s="93">
        <f t="shared" si="27"/>
        <v>3.261307884665233</v>
      </c>
      <c r="I625" s="148">
        <v>0.124344</v>
      </c>
      <c r="J625" s="148">
        <v>7.2364350000000002</v>
      </c>
      <c r="K625" s="93">
        <f t="shared" si="28"/>
        <v>-0.98281695337552266</v>
      </c>
      <c r="L625" s="42">
        <f t="shared" si="29"/>
        <v>5.5616115763390234E-2</v>
      </c>
      <c r="M625" s="36"/>
      <c r="O625" s="68"/>
    </row>
    <row r="626" spans="1:15">
      <c r="A626" s="18" t="s">
        <v>1709</v>
      </c>
      <c r="B626" s="18" t="s">
        <v>1710</v>
      </c>
      <c r="C626" s="18" t="s">
        <v>347</v>
      </c>
      <c r="D626" s="18" t="s">
        <v>453</v>
      </c>
      <c r="E626" s="18" t="s">
        <v>454</v>
      </c>
      <c r="F626" s="92">
        <v>4.1050309700000005</v>
      </c>
      <c r="G626" s="148">
        <v>0.5019112</v>
      </c>
      <c r="H626" s="93">
        <f t="shared" si="27"/>
        <v>7.1787992975649892</v>
      </c>
      <c r="I626" s="148">
        <v>0.72460000000000002</v>
      </c>
      <c r="J626" s="148">
        <v>0</v>
      </c>
      <c r="K626" s="93" t="str">
        <f t="shared" si="28"/>
        <v/>
      </c>
      <c r="L626" s="42">
        <f t="shared" si="29"/>
        <v>0.1765151116509116</v>
      </c>
      <c r="M626" s="36"/>
      <c r="O626" s="68"/>
    </row>
    <row r="627" spans="1:15">
      <c r="A627" s="18" t="s">
        <v>455</v>
      </c>
      <c r="B627" s="18" t="s">
        <v>456</v>
      </c>
      <c r="C627" s="18" t="s">
        <v>1829</v>
      </c>
      <c r="D627" s="18" t="s">
        <v>452</v>
      </c>
      <c r="E627" s="18" t="s">
        <v>2194</v>
      </c>
      <c r="F627" s="92">
        <v>23.449990070000002</v>
      </c>
      <c r="G627" s="148">
        <v>0.49282780599999998</v>
      </c>
      <c r="H627" s="93">
        <f t="shared" si="27"/>
        <v>46.582522301917365</v>
      </c>
      <c r="I627" s="148">
        <v>31.136502499999999</v>
      </c>
      <c r="J627" s="148">
        <v>5.65971855</v>
      </c>
      <c r="K627" s="93">
        <f t="shared" si="28"/>
        <v>4.5014224161376362</v>
      </c>
      <c r="L627" s="42">
        <f t="shared" si="29"/>
        <v>1.3277831848565895</v>
      </c>
      <c r="M627" s="36"/>
      <c r="O627" s="68"/>
    </row>
    <row r="628" spans="1:15">
      <c r="A628" s="18" t="s">
        <v>328</v>
      </c>
      <c r="B628" s="18" t="s">
        <v>329</v>
      </c>
      <c r="C628" s="18" t="s">
        <v>347</v>
      </c>
      <c r="D628" s="18" t="s">
        <v>453</v>
      </c>
      <c r="E628" s="18" t="s">
        <v>2194</v>
      </c>
      <c r="F628" s="92">
        <v>1.2300648000000001</v>
      </c>
      <c r="G628" s="148">
        <v>0.47876412000000002</v>
      </c>
      <c r="H628" s="93">
        <f t="shared" si="27"/>
        <v>1.5692501768929552</v>
      </c>
      <c r="I628" s="148">
        <v>1.0293066800000001</v>
      </c>
      <c r="J628" s="148">
        <v>0</v>
      </c>
      <c r="K628" s="93" t="str">
        <f t="shared" si="28"/>
        <v/>
      </c>
      <c r="L628" s="42">
        <f t="shared" si="29"/>
        <v>0.83679061460827109</v>
      </c>
      <c r="M628" s="36"/>
      <c r="O628" s="68"/>
    </row>
    <row r="629" spans="1:15">
      <c r="A629" s="18" t="s">
        <v>1855</v>
      </c>
      <c r="B629" s="18" t="s">
        <v>1856</v>
      </c>
      <c r="C629" s="18" t="s">
        <v>1399</v>
      </c>
      <c r="D629" s="18" t="s">
        <v>452</v>
      </c>
      <c r="E629" s="18" t="s">
        <v>2194</v>
      </c>
      <c r="F629" s="92">
        <v>9.4174939999999999E-2</v>
      </c>
      <c r="G629" s="148">
        <v>0.47602233299999996</v>
      </c>
      <c r="H629" s="93">
        <f t="shared" si="27"/>
        <v>-0.80216276953543686</v>
      </c>
      <c r="I629" s="148">
        <v>60.209783030000004</v>
      </c>
      <c r="J629" s="148">
        <v>3.8334113199999997</v>
      </c>
      <c r="K629" s="93">
        <f t="shared" si="28"/>
        <v>14.706580380735144</v>
      </c>
      <c r="L629" s="42">
        <f t="shared" si="29"/>
        <v>639.33975460987824</v>
      </c>
      <c r="M629" s="36"/>
      <c r="O629" s="68"/>
    </row>
    <row r="630" spans="1:15">
      <c r="A630" s="18" t="s">
        <v>584</v>
      </c>
      <c r="B630" s="18" t="s">
        <v>585</v>
      </c>
      <c r="C630" s="18" t="s">
        <v>618</v>
      </c>
      <c r="D630" s="18" t="s">
        <v>453</v>
      </c>
      <c r="E630" s="18" t="s">
        <v>454</v>
      </c>
      <c r="F630" s="92">
        <v>0.79747947499999994</v>
      </c>
      <c r="G630" s="148">
        <v>0.45979009999999998</v>
      </c>
      <c r="H630" s="93">
        <f t="shared" si="27"/>
        <v>0.7344424662470983</v>
      </c>
      <c r="I630" s="148">
        <v>1.3733672100000001</v>
      </c>
      <c r="J630" s="148">
        <v>3.2343980499999998</v>
      </c>
      <c r="K630" s="93">
        <f t="shared" si="28"/>
        <v>-0.57538707704823155</v>
      </c>
      <c r="L630" s="42">
        <f t="shared" si="29"/>
        <v>1.7221348674835804</v>
      </c>
      <c r="M630" s="36"/>
      <c r="O630" s="68"/>
    </row>
    <row r="631" spans="1:15">
      <c r="A631" s="18" t="s">
        <v>305</v>
      </c>
      <c r="B631" s="18" t="s">
        <v>313</v>
      </c>
      <c r="C631" s="18" t="s">
        <v>2083</v>
      </c>
      <c r="D631" s="18" t="s">
        <v>1695</v>
      </c>
      <c r="E631" s="18" t="s">
        <v>454</v>
      </c>
      <c r="F631" s="92">
        <v>2.0975485800000002</v>
      </c>
      <c r="G631" s="148">
        <v>0.45675188999999999</v>
      </c>
      <c r="H631" s="93">
        <f t="shared" si="27"/>
        <v>3.5923150531462502</v>
      </c>
      <c r="I631" s="148">
        <v>2.3869299999999998E-3</v>
      </c>
      <c r="J631" s="148">
        <v>1.6104420000000001E-2</v>
      </c>
      <c r="K631" s="93">
        <f t="shared" si="28"/>
        <v>-0.85178416856987094</v>
      </c>
      <c r="L631" s="42">
        <f t="shared" si="29"/>
        <v>1.1379617248245091E-3</v>
      </c>
      <c r="M631" s="36"/>
      <c r="O631" s="68"/>
    </row>
    <row r="632" spans="1:15">
      <c r="A632" s="18" t="s">
        <v>693</v>
      </c>
      <c r="B632" s="18" t="s">
        <v>694</v>
      </c>
      <c r="C632" s="18" t="s">
        <v>1828</v>
      </c>
      <c r="D632" s="18" t="s">
        <v>452</v>
      </c>
      <c r="E632" s="18" t="s">
        <v>2194</v>
      </c>
      <c r="F632" s="92">
        <v>0.25522954999999997</v>
      </c>
      <c r="G632" s="148">
        <v>0.45216475</v>
      </c>
      <c r="H632" s="93">
        <f t="shared" si="27"/>
        <v>-0.43553859516912818</v>
      </c>
      <c r="I632" s="148">
        <v>0</v>
      </c>
      <c r="J632" s="148">
        <v>30.688390260000002</v>
      </c>
      <c r="K632" s="93">
        <f t="shared" si="28"/>
        <v>-1</v>
      </c>
      <c r="L632" s="42">
        <f t="shared" si="29"/>
        <v>0</v>
      </c>
      <c r="M632" s="36"/>
      <c r="O632" s="68"/>
    </row>
    <row r="633" spans="1:15">
      <c r="A633" s="18" t="s">
        <v>857</v>
      </c>
      <c r="B633" s="18" t="s">
        <v>858</v>
      </c>
      <c r="C633" s="18" t="s">
        <v>1829</v>
      </c>
      <c r="D633" s="18" t="s">
        <v>452</v>
      </c>
      <c r="E633" s="18" t="s">
        <v>2194</v>
      </c>
      <c r="F633" s="92">
        <v>2.8025596800000003</v>
      </c>
      <c r="G633" s="148">
        <v>0.44778747999999996</v>
      </c>
      <c r="H633" s="93">
        <f t="shared" si="27"/>
        <v>5.2586825339556178</v>
      </c>
      <c r="I633" s="148">
        <v>2.5426658</v>
      </c>
      <c r="J633" s="148">
        <v>1.54494244</v>
      </c>
      <c r="K633" s="93">
        <f t="shared" si="28"/>
        <v>0.64579969723661668</v>
      </c>
      <c r="L633" s="42">
        <f t="shared" si="29"/>
        <v>0.90726553234363227</v>
      </c>
      <c r="M633" s="36"/>
      <c r="O633" s="68"/>
    </row>
    <row r="634" spans="1:15">
      <c r="A634" s="18" t="s">
        <v>1737</v>
      </c>
      <c r="B634" s="18" t="s">
        <v>1738</v>
      </c>
      <c r="C634" s="18" t="s">
        <v>347</v>
      </c>
      <c r="D634" s="18" t="s">
        <v>453</v>
      </c>
      <c r="E634" s="18" t="s">
        <v>454</v>
      </c>
      <c r="F634" s="92">
        <v>0.23570189999999999</v>
      </c>
      <c r="G634" s="148">
        <v>0.44712000000000002</v>
      </c>
      <c r="H634" s="93">
        <f t="shared" si="27"/>
        <v>-0.47284420289855078</v>
      </c>
      <c r="I634" s="148">
        <v>5.5675546200000001</v>
      </c>
      <c r="J634" s="148">
        <v>8.7057431999999988</v>
      </c>
      <c r="K634" s="93">
        <f t="shared" si="28"/>
        <v>-0.36047336889055026</v>
      </c>
      <c r="L634" s="42">
        <f t="shared" si="29"/>
        <v>23.621169876017124</v>
      </c>
      <c r="M634" s="36"/>
      <c r="O634" s="68"/>
    </row>
    <row r="635" spans="1:15">
      <c r="A635" s="18" t="s">
        <v>972</v>
      </c>
      <c r="B635" s="18" t="s">
        <v>973</v>
      </c>
      <c r="C635" s="18" t="s">
        <v>1835</v>
      </c>
      <c r="D635" s="18" t="s">
        <v>452</v>
      </c>
      <c r="E635" s="18" t="s">
        <v>2194</v>
      </c>
      <c r="F635" s="92">
        <v>0.19758545999999999</v>
      </c>
      <c r="G635" s="148">
        <v>0.44408458000000001</v>
      </c>
      <c r="H635" s="93">
        <f t="shared" si="27"/>
        <v>-0.55507245939500982</v>
      </c>
      <c r="I635" s="148">
        <v>0</v>
      </c>
      <c r="J635" s="148">
        <v>4.3464899800000003</v>
      </c>
      <c r="K635" s="93">
        <f t="shared" si="28"/>
        <v>-1</v>
      </c>
      <c r="L635" s="42">
        <f t="shared" si="29"/>
        <v>0</v>
      </c>
      <c r="M635" s="36"/>
      <c r="O635" s="68"/>
    </row>
    <row r="636" spans="1:15">
      <c r="A636" s="18" t="s">
        <v>1567</v>
      </c>
      <c r="B636" s="18" t="s">
        <v>1571</v>
      </c>
      <c r="C636" s="18" t="s">
        <v>1835</v>
      </c>
      <c r="D636" s="18" t="s">
        <v>452</v>
      </c>
      <c r="E636" s="18" t="s">
        <v>454</v>
      </c>
      <c r="F636" s="92">
        <v>0.45695809999999998</v>
      </c>
      <c r="G636" s="148">
        <v>0.44403680000000001</v>
      </c>
      <c r="H636" s="93">
        <f t="shared" si="27"/>
        <v>2.9099615167031079E-2</v>
      </c>
      <c r="I636" s="148">
        <v>6.8783410000000003E-2</v>
      </c>
      <c r="J636" s="148">
        <v>4.6416125599999996</v>
      </c>
      <c r="K636" s="93">
        <f t="shared" si="28"/>
        <v>-0.98518113928923012</v>
      </c>
      <c r="L636" s="42">
        <f t="shared" si="29"/>
        <v>0.1505245448105636</v>
      </c>
      <c r="M636" s="36"/>
      <c r="O636" s="68"/>
    </row>
    <row r="637" spans="1:15">
      <c r="A637" s="18" t="s">
        <v>1689</v>
      </c>
      <c r="B637" s="18" t="s">
        <v>1690</v>
      </c>
      <c r="C637" s="18" t="s">
        <v>1027</v>
      </c>
      <c r="D637" s="18" t="s">
        <v>452</v>
      </c>
      <c r="E637" s="18" t="s">
        <v>2194</v>
      </c>
      <c r="F637" s="92">
        <v>1.16388</v>
      </c>
      <c r="G637" s="148">
        <v>0.43020000000000003</v>
      </c>
      <c r="H637" s="93">
        <f t="shared" si="27"/>
        <v>1.7054393305439328</v>
      </c>
      <c r="I637" s="148">
        <v>0</v>
      </c>
      <c r="J637" s="148">
        <v>0</v>
      </c>
      <c r="K637" s="93" t="str">
        <f t="shared" si="28"/>
        <v/>
      </c>
      <c r="L637" s="42">
        <f t="shared" si="29"/>
        <v>0</v>
      </c>
      <c r="M637" s="36"/>
      <c r="O637" s="68"/>
    </row>
    <row r="638" spans="1:15">
      <c r="A638" s="18" t="s">
        <v>324</v>
      </c>
      <c r="B638" s="18" t="s">
        <v>325</v>
      </c>
      <c r="C638" s="18" t="s">
        <v>347</v>
      </c>
      <c r="D638" s="18" t="s">
        <v>453</v>
      </c>
      <c r="E638" s="18" t="s">
        <v>2194</v>
      </c>
      <c r="F638" s="92">
        <v>4.9750000000000003E-3</v>
      </c>
      <c r="G638" s="148">
        <v>0.41960187999999998</v>
      </c>
      <c r="H638" s="93">
        <f t="shared" si="27"/>
        <v>-0.98814352309384312</v>
      </c>
      <c r="I638" s="148">
        <v>0</v>
      </c>
      <c r="J638" s="148">
        <v>0.27746451</v>
      </c>
      <c r="K638" s="93">
        <f t="shared" si="28"/>
        <v>-1</v>
      </c>
      <c r="L638" s="42">
        <f t="shared" si="29"/>
        <v>0</v>
      </c>
      <c r="M638" s="36"/>
      <c r="O638" s="68"/>
    </row>
    <row r="639" spans="1:15">
      <c r="A639" s="18" t="s">
        <v>2101</v>
      </c>
      <c r="B639" s="18" t="s">
        <v>2102</v>
      </c>
      <c r="C639" s="18" t="s">
        <v>347</v>
      </c>
      <c r="D639" s="18" t="s">
        <v>453</v>
      </c>
      <c r="E639" s="18" t="s">
        <v>454</v>
      </c>
      <c r="F639" s="92">
        <v>0.36099999999999999</v>
      </c>
      <c r="G639" s="148">
        <v>0.41419</v>
      </c>
      <c r="H639" s="93">
        <f t="shared" si="27"/>
        <v>-0.12841932446461768</v>
      </c>
      <c r="I639" s="148">
        <v>12.651114144351849</v>
      </c>
      <c r="J639" s="148">
        <v>0.53749561643835497</v>
      </c>
      <c r="K639" s="93">
        <f t="shared" si="28"/>
        <v>22.537148503987471</v>
      </c>
      <c r="L639" s="42">
        <f t="shared" si="29"/>
        <v>35.044637518980196</v>
      </c>
      <c r="M639" s="36"/>
      <c r="O639" s="68"/>
    </row>
    <row r="640" spans="1:15">
      <c r="A640" s="18" t="s">
        <v>1650</v>
      </c>
      <c r="B640" s="18" t="s">
        <v>1651</v>
      </c>
      <c r="C640" s="18" t="s">
        <v>2083</v>
      </c>
      <c r="D640" s="18" t="s">
        <v>452</v>
      </c>
      <c r="E640" s="18" t="s">
        <v>2194</v>
      </c>
      <c r="F640" s="92">
        <v>0.30191412136092599</v>
      </c>
      <c r="G640" s="148">
        <v>0.387447495776094</v>
      </c>
      <c r="H640" s="93">
        <f t="shared" si="27"/>
        <v>-0.22076120080176687</v>
      </c>
      <c r="I640" s="148">
        <v>0</v>
      </c>
      <c r="J640" s="148">
        <v>0</v>
      </c>
      <c r="K640" s="93" t="str">
        <f t="shared" si="28"/>
        <v/>
      </c>
      <c r="L640" s="42">
        <f t="shared" si="29"/>
        <v>0</v>
      </c>
      <c r="M640" s="36"/>
      <c r="O640" s="68"/>
    </row>
    <row r="641" spans="1:15">
      <c r="A641" s="18" t="s">
        <v>1975</v>
      </c>
      <c r="B641" s="18" t="s">
        <v>643</v>
      </c>
      <c r="C641" s="18" t="s">
        <v>1399</v>
      </c>
      <c r="D641" s="18" t="s">
        <v>452</v>
      </c>
      <c r="E641" s="18" t="s">
        <v>2194</v>
      </c>
      <c r="F641" s="92">
        <v>2.0959999999999999E-2</v>
      </c>
      <c r="G641" s="148">
        <v>0.38553942800000002</v>
      </c>
      <c r="H641" s="93">
        <f t="shared" si="27"/>
        <v>-0.94563461353685463</v>
      </c>
      <c r="I641" s="148">
        <v>6.6886078399999995</v>
      </c>
      <c r="J641" s="148">
        <v>69.935063530000008</v>
      </c>
      <c r="K641" s="93">
        <f t="shared" si="28"/>
        <v>-0.90435973741368247</v>
      </c>
      <c r="L641" s="42">
        <f t="shared" si="29"/>
        <v>319.11296946564886</v>
      </c>
      <c r="M641" s="36"/>
      <c r="O641" s="68"/>
    </row>
    <row r="642" spans="1:15">
      <c r="A642" s="18" t="s">
        <v>1009</v>
      </c>
      <c r="B642" s="18" t="s">
        <v>433</v>
      </c>
      <c r="C642" s="18" t="s">
        <v>1828</v>
      </c>
      <c r="D642" s="18" t="s">
        <v>452</v>
      </c>
      <c r="E642" s="18" t="s">
        <v>2194</v>
      </c>
      <c r="F642" s="92">
        <v>4.0074000000000002E-4</v>
      </c>
      <c r="G642" s="148">
        <v>0.38367499999999999</v>
      </c>
      <c r="H642" s="93">
        <f t="shared" si="27"/>
        <v>-0.99895552225190587</v>
      </c>
      <c r="I642" s="148">
        <v>4.0074000000000002E-4</v>
      </c>
      <c r="J642" s="148">
        <v>0.38367499999999999</v>
      </c>
      <c r="K642" s="93">
        <f t="shared" si="28"/>
        <v>-0.99895552225190587</v>
      </c>
      <c r="L642" s="42">
        <f t="shared" si="29"/>
        <v>1</v>
      </c>
      <c r="M642" s="36"/>
      <c r="O642" s="68"/>
    </row>
    <row r="643" spans="1:15">
      <c r="A643" s="18" t="s">
        <v>1012</v>
      </c>
      <c r="B643" s="18" t="s">
        <v>436</v>
      </c>
      <c r="C643" s="18" t="s">
        <v>1828</v>
      </c>
      <c r="D643" s="18" t="s">
        <v>452</v>
      </c>
      <c r="E643" s="18" t="s">
        <v>2194</v>
      </c>
      <c r="F643" s="92">
        <v>0</v>
      </c>
      <c r="G643" s="148">
        <v>0.38290977000000004</v>
      </c>
      <c r="H643" s="93">
        <f t="shared" si="27"/>
        <v>-1</v>
      </c>
      <c r="I643" s="148">
        <v>0</v>
      </c>
      <c r="J643" s="148">
        <v>6.87802677</v>
      </c>
      <c r="K643" s="93">
        <f t="shared" si="28"/>
        <v>-1</v>
      </c>
      <c r="L643" s="42" t="str">
        <f t="shared" si="29"/>
        <v/>
      </c>
      <c r="M643" s="36"/>
      <c r="O643" s="68"/>
    </row>
    <row r="644" spans="1:15">
      <c r="A644" s="18" t="s">
        <v>717</v>
      </c>
      <c r="B644" s="18" t="s">
        <v>730</v>
      </c>
      <c r="C644" s="18" t="s">
        <v>1835</v>
      </c>
      <c r="D644" s="18" t="s">
        <v>452</v>
      </c>
      <c r="E644" s="18" t="s">
        <v>2194</v>
      </c>
      <c r="F644" s="92">
        <v>7.2758500000000004E-3</v>
      </c>
      <c r="G644" s="148">
        <v>0.37651440000000003</v>
      </c>
      <c r="H644" s="93">
        <f t="shared" si="27"/>
        <v>-0.9806757722944992</v>
      </c>
      <c r="I644" s="148">
        <v>0</v>
      </c>
      <c r="J644" s="148">
        <v>1.674318E-2</v>
      </c>
      <c r="K644" s="93">
        <f t="shared" si="28"/>
        <v>-1</v>
      </c>
      <c r="L644" s="42">
        <f t="shared" si="29"/>
        <v>0</v>
      </c>
      <c r="M644" s="36"/>
      <c r="O644" s="68"/>
    </row>
    <row r="645" spans="1:15">
      <c r="A645" s="18" t="s">
        <v>256</v>
      </c>
      <c r="B645" s="18" t="s">
        <v>1190</v>
      </c>
      <c r="C645" s="18" t="s">
        <v>1833</v>
      </c>
      <c r="D645" s="18" t="s">
        <v>452</v>
      </c>
      <c r="E645" s="18" t="s">
        <v>2194</v>
      </c>
      <c r="F645" s="92">
        <v>8.6374999999999993E-2</v>
      </c>
      <c r="G645" s="148">
        <v>0.37486295000000003</v>
      </c>
      <c r="H645" s="93">
        <f t="shared" si="27"/>
        <v>-0.76958245673518821</v>
      </c>
      <c r="I645" s="148">
        <v>0</v>
      </c>
      <c r="J645" s="148">
        <v>0.95584128000000002</v>
      </c>
      <c r="K645" s="93">
        <f t="shared" si="28"/>
        <v>-1</v>
      </c>
      <c r="L645" s="42">
        <f t="shared" si="29"/>
        <v>0</v>
      </c>
      <c r="M645" s="36"/>
      <c r="O645" s="68"/>
    </row>
    <row r="646" spans="1:15">
      <c r="A646" s="18" t="s">
        <v>446</v>
      </c>
      <c r="B646" s="18" t="s">
        <v>447</v>
      </c>
      <c r="C646" s="18" t="s">
        <v>1835</v>
      </c>
      <c r="D646" s="18" t="s">
        <v>452</v>
      </c>
      <c r="E646" s="18" t="s">
        <v>454</v>
      </c>
      <c r="F646" s="92">
        <v>6.8213179999999998E-2</v>
      </c>
      <c r="G646" s="148">
        <v>0.37323050000000002</v>
      </c>
      <c r="H646" s="93">
        <f t="shared" si="27"/>
        <v>-0.81723578324922541</v>
      </c>
      <c r="I646" s="148">
        <v>4.4313999999999996E-4</v>
      </c>
      <c r="J646" s="148">
        <v>2.5843790000000002E-2</v>
      </c>
      <c r="K646" s="93">
        <f t="shared" si="28"/>
        <v>-0.98285313415718045</v>
      </c>
      <c r="L646" s="42">
        <f t="shared" si="29"/>
        <v>6.4963984965955256E-3</v>
      </c>
      <c r="M646" s="36"/>
      <c r="O646" s="68"/>
    </row>
    <row r="647" spans="1:15">
      <c r="A647" s="18" t="s">
        <v>1105</v>
      </c>
      <c r="B647" s="18" t="s">
        <v>1156</v>
      </c>
      <c r="C647" s="18" t="s">
        <v>1834</v>
      </c>
      <c r="D647" s="18" t="s">
        <v>1695</v>
      </c>
      <c r="E647" s="18" t="s">
        <v>454</v>
      </c>
      <c r="F647" s="92">
        <v>0.36687665000000003</v>
      </c>
      <c r="G647" s="148">
        <v>0.36605578999999999</v>
      </c>
      <c r="H647" s="93">
        <f t="shared" ref="H647:H710" si="30">IF(ISERROR(F647/G647-1),"",((F647/G647-1)))</f>
        <v>2.2424450655460504E-3</v>
      </c>
      <c r="I647" s="148">
        <v>5.9044296585560998</v>
      </c>
      <c r="J647" s="148">
        <v>1.3687727364895599</v>
      </c>
      <c r="K647" s="93">
        <f t="shared" ref="K647:K710" si="31">IF(ISERROR(I647/J647-1),"",((I647/J647-1)))</f>
        <v>3.3136669084299335</v>
      </c>
      <c r="L647" s="42">
        <f t="shared" ref="L647:L710" si="32">IF(ISERROR(I647/F647),"",(I647/F647))</f>
        <v>16.093773366487344</v>
      </c>
      <c r="M647" s="36"/>
      <c r="O647" s="68"/>
    </row>
    <row r="648" spans="1:15">
      <c r="A648" s="18" t="s">
        <v>1006</v>
      </c>
      <c r="B648" s="18" t="s">
        <v>2076</v>
      </c>
      <c r="C648" s="18" t="s">
        <v>1828</v>
      </c>
      <c r="D648" s="18" t="s">
        <v>452</v>
      </c>
      <c r="E648" s="18" t="s">
        <v>2194</v>
      </c>
      <c r="F648" s="92">
        <v>0</v>
      </c>
      <c r="G648" s="148">
        <v>0.36510167999999998</v>
      </c>
      <c r="H648" s="93">
        <f t="shared" si="30"/>
        <v>-1</v>
      </c>
      <c r="I648" s="148">
        <v>0.36510167999999998</v>
      </c>
      <c r="J648" s="148">
        <v>0</v>
      </c>
      <c r="K648" s="93" t="str">
        <f t="shared" si="31"/>
        <v/>
      </c>
      <c r="L648" s="42" t="str">
        <f t="shared" si="32"/>
        <v/>
      </c>
      <c r="M648" s="36"/>
      <c r="O648" s="68"/>
    </row>
    <row r="649" spans="1:15">
      <c r="A649" s="18" t="s">
        <v>2282</v>
      </c>
      <c r="B649" s="18" t="s">
        <v>2272</v>
      </c>
      <c r="C649" s="18" t="s">
        <v>2083</v>
      </c>
      <c r="D649" s="18" t="s">
        <v>453</v>
      </c>
      <c r="E649" s="18" t="s">
        <v>454</v>
      </c>
      <c r="F649" s="92">
        <v>1.4636309999999999</v>
      </c>
      <c r="G649" s="148">
        <v>0.35523700000000002</v>
      </c>
      <c r="H649" s="93">
        <f t="shared" si="30"/>
        <v>3.1201535876048938</v>
      </c>
      <c r="I649" s="148">
        <v>0</v>
      </c>
      <c r="J649" s="148">
        <v>0</v>
      </c>
      <c r="K649" s="93" t="str">
        <f t="shared" si="31"/>
        <v/>
      </c>
      <c r="L649" s="42">
        <f t="shared" si="32"/>
        <v>0</v>
      </c>
      <c r="M649" s="36"/>
      <c r="O649" s="68"/>
    </row>
    <row r="650" spans="1:15">
      <c r="A650" s="18" t="s">
        <v>2144</v>
      </c>
      <c r="B650" s="18" t="s">
        <v>2145</v>
      </c>
      <c r="C650" s="18" t="s">
        <v>2083</v>
      </c>
      <c r="D650" s="18" t="s">
        <v>452</v>
      </c>
      <c r="E650" s="18" t="s">
        <v>2194</v>
      </c>
      <c r="F650" s="92">
        <v>0</v>
      </c>
      <c r="G650" s="148">
        <v>0.334443346035248</v>
      </c>
      <c r="H650" s="93">
        <f t="shared" si="30"/>
        <v>-1</v>
      </c>
      <c r="I650" s="148">
        <v>0</v>
      </c>
      <c r="J650" s="148">
        <v>0</v>
      </c>
      <c r="K650" s="93" t="str">
        <f t="shared" si="31"/>
        <v/>
      </c>
      <c r="L650" s="42" t="str">
        <f t="shared" si="32"/>
        <v/>
      </c>
      <c r="M650" s="36"/>
      <c r="O650" s="68"/>
    </row>
    <row r="651" spans="1:15">
      <c r="A651" s="18" t="s">
        <v>344</v>
      </c>
      <c r="B651" s="18" t="s">
        <v>345</v>
      </c>
      <c r="C651" s="18" t="s">
        <v>348</v>
      </c>
      <c r="D651" s="18" t="s">
        <v>452</v>
      </c>
      <c r="E651" s="18" t="s">
        <v>2194</v>
      </c>
      <c r="F651" s="92">
        <v>0.20479</v>
      </c>
      <c r="G651" s="148">
        <v>0.31914403999999996</v>
      </c>
      <c r="H651" s="93">
        <f t="shared" si="30"/>
        <v>-0.35831482236046142</v>
      </c>
      <c r="I651" s="148">
        <v>9.75E-3</v>
      </c>
      <c r="J651" s="148">
        <v>7.4212500000000001E-2</v>
      </c>
      <c r="K651" s="93">
        <f t="shared" si="31"/>
        <v>-0.86862051541182417</v>
      </c>
      <c r="L651" s="42">
        <f t="shared" si="32"/>
        <v>4.7609746569656719E-2</v>
      </c>
      <c r="M651" s="36"/>
      <c r="O651" s="68"/>
    </row>
    <row r="652" spans="1:15">
      <c r="A652" s="18" t="s">
        <v>866</v>
      </c>
      <c r="B652" s="18" t="s">
        <v>291</v>
      </c>
      <c r="C652" s="18" t="s">
        <v>1399</v>
      </c>
      <c r="D652" s="18" t="s">
        <v>452</v>
      </c>
      <c r="E652" s="18" t="s">
        <v>2194</v>
      </c>
      <c r="F652" s="92">
        <v>0.11426794500000001</v>
      </c>
      <c r="G652" s="148">
        <v>0.31834372900000002</v>
      </c>
      <c r="H652" s="93">
        <f t="shared" si="30"/>
        <v>-0.64105482662107027</v>
      </c>
      <c r="I652" s="148">
        <v>0.43863508000000001</v>
      </c>
      <c r="J652" s="148">
        <v>0.73484212999999998</v>
      </c>
      <c r="K652" s="93">
        <f t="shared" si="31"/>
        <v>-0.40308936832459508</v>
      </c>
      <c r="L652" s="42">
        <f t="shared" si="32"/>
        <v>3.8386537886893826</v>
      </c>
      <c r="M652" s="36"/>
      <c r="O652" s="68"/>
    </row>
    <row r="653" spans="1:15">
      <c r="A653" s="18" t="s">
        <v>1124</v>
      </c>
      <c r="B653" s="18" t="s">
        <v>1271</v>
      </c>
      <c r="C653" s="18" t="s">
        <v>1835</v>
      </c>
      <c r="D653" s="18" t="s">
        <v>452</v>
      </c>
      <c r="E653" s="18" t="s">
        <v>454</v>
      </c>
      <c r="F653" s="92">
        <v>0.44087434999999997</v>
      </c>
      <c r="G653" s="148">
        <v>0.30010717999999997</v>
      </c>
      <c r="H653" s="93">
        <f t="shared" si="30"/>
        <v>0.46905632181142765</v>
      </c>
      <c r="I653" s="148">
        <v>0.47093665999999995</v>
      </c>
      <c r="J653" s="148">
        <v>0.198323</v>
      </c>
      <c r="K653" s="93">
        <f t="shared" si="31"/>
        <v>1.374594272978928</v>
      </c>
      <c r="L653" s="42">
        <f t="shared" si="32"/>
        <v>1.0681879315501117</v>
      </c>
      <c r="M653" s="36"/>
      <c r="O653" s="68"/>
    </row>
    <row r="654" spans="1:15">
      <c r="A654" s="18" t="s">
        <v>1969</v>
      </c>
      <c r="B654" s="18" t="s">
        <v>777</v>
      </c>
      <c r="C654" s="18" t="s">
        <v>1832</v>
      </c>
      <c r="D654" s="18" t="s">
        <v>453</v>
      </c>
      <c r="E654" s="18" t="s">
        <v>454</v>
      </c>
      <c r="F654" s="92">
        <v>5.2702529999999997E-2</v>
      </c>
      <c r="G654" s="148">
        <v>0.29908224999999999</v>
      </c>
      <c r="H654" s="93">
        <f t="shared" si="30"/>
        <v>-0.82378583148949835</v>
      </c>
      <c r="I654" s="148">
        <v>7.2021000000000003E-3</v>
      </c>
      <c r="J654" s="148">
        <v>3.9978180000000002E-2</v>
      </c>
      <c r="K654" s="93">
        <f t="shared" si="31"/>
        <v>-0.8198492277537397</v>
      </c>
      <c r="L654" s="42">
        <f t="shared" si="32"/>
        <v>0.13665567857937752</v>
      </c>
      <c r="M654" s="36"/>
      <c r="O654" s="68"/>
    </row>
    <row r="655" spans="1:15">
      <c r="A655" s="18" t="s">
        <v>700</v>
      </c>
      <c r="B655" s="18" t="s">
        <v>701</v>
      </c>
      <c r="C655" s="18" t="s">
        <v>1835</v>
      </c>
      <c r="D655" s="18" t="s">
        <v>452</v>
      </c>
      <c r="E655" s="18" t="s">
        <v>2194</v>
      </c>
      <c r="F655" s="92">
        <v>0.1198907</v>
      </c>
      <c r="G655" s="148">
        <v>0.29026400000000002</v>
      </c>
      <c r="H655" s="93">
        <f t="shared" si="30"/>
        <v>-0.58695980211118148</v>
      </c>
      <c r="I655" s="148">
        <v>1.1377999999999999E-2</v>
      </c>
      <c r="J655" s="148">
        <v>0</v>
      </c>
      <c r="K655" s="93" t="str">
        <f t="shared" si="31"/>
        <v/>
      </c>
      <c r="L655" s="42">
        <f t="shared" si="32"/>
        <v>9.490310758048788E-2</v>
      </c>
      <c r="M655" s="36"/>
      <c r="O655" s="68"/>
    </row>
    <row r="656" spans="1:15">
      <c r="A656" s="18" t="s">
        <v>2167</v>
      </c>
      <c r="B656" s="18" t="s">
        <v>2188</v>
      </c>
      <c r="C656" s="18" t="s">
        <v>1399</v>
      </c>
      <c r="D656" s="18" t="s">
        <v>452</v>
      </c>
      <c r="E656" s="18" t="s">
        <v>2194</v>
      </c>
      <c r="F656" s="92">
        <v>6.9224999999999998E-3</v>
      </c>
      <c r="G656" s="148">
        <v>0.28741659000000003</v>
      </c>
      <c r="H656" s="93">
        <f t="shared" si="30"/>
        <v>-0.97591475147624573</v>
      </c>
      <c r="I656" s="148">
        <v>5.3299999999999998E-6</v>
      </c>
      <c r="J656" s="148">
        <v>0.22486979000000001</v>
      </c>
      <c r="K656" s="93">
        <f t="shared" si="31"/>
        <v>-0.99997629739414973</v>
      </c>
      <c r="L656" s="42">
        <f t="shared" si="32"/>
        <v>7.6995305164319252E-4</v>
      </c>
      <c r="M656" s="36"/>
      <c r="O656" s="68"/>
    </row>
    <row r="657" spans="1:15">
      <c r="A657" s="18" t="s">
        <v>248</v>
      </c>
      <c r="B657" s="18" t="s">
        <v>408</v>
      </c>
      <c r="C657" s="18" t="s">
        <v>1848</v>
      </c>
      <c r="D657" s="18" t="s">
        <v>453</v>
      </c>
      <c r="E657" s="18" t="s">
        <v>2194</v>
      </c>
      <c r="F657" s="92">
        <v>0.39288899999999999</v>
      </c>
      <c r="G657" s="148">
        <v>0.28295050999999999</v>
      </c>
      <c r="H657" s="93">
        <f t="shared" si="30"/>
        <v>0.38854317668485572</v>
      </c>
      <c r="I657" s="148">
        <v>0</v>
      </c>
      <c r="J657" s="148">
        <v>0</v>
      </c>
      <c r="K657" s="93" t="str">
        <f t="shared" si="31"/>
        <v/>
      </c>
      <c r="L657" s="42">
        <f t="shared" si="32"/>
        <v>0</v>
      </c>
      <c r="M657" s="36"/>
      <c r="O657" s="68"/>
    </row>
    <row r="658" spans="1:15">
      <c r="A658" s="18" t="s">
        <v>815</v>
      </c>
      <c r="B658" s="18" t="s">
        <v>816</v>
      </c>
      <c r="C658" s="18" t="s">
        <v>2083</v>
      </c>
      <c r="D658" s="18" t="s">
        <v>453</v>
      </c>
      <c r="E658" s="18" t="s">
        <v>454</v>
      </c>
      <c r="F658" s="92">
        <v>0.107266</v>
      </c>
      <c r="G658" s="148">
        <v>0.28185847999999997</v>
      </c>
      <c r="H658" s="93">
        <f t="shared" si="30"/>
        <v>-0.61943312828480446</v>
      </c>
      <c r="I658" s="148">
        <v>0</v>
      </c>
      <c r="J658" s="148">
        <v>0</v>
      </c>
      <c r="K658" s="93" t="str">
        <f t="shared" si="31"/>
        <v/>
      </c>
      <c r="L658" s="42">
        <f t="shared" si="32"/>
        <v>0</v>
      </c>
      <c r="M658" s="36"/>
      <c r="O658" s="68"/>
    </row>
    <row r="659" spans="1:15">
      <c r="A659" s="18" t="s">
        <v>178</v>
      </c>
      <c r="B659" s="18" t="s">
        <v>179</v>
      </c>
      <c r="C659" s="18" t="s">
        <v>1836</v>
      </c>
      <c r="D659" s="18" t="s">
        <v>453</v>
      </c>
      <c r="E659" s="18" t="s">
        <v>454</v>
      </c>
      <c r="F659" s="92">
        <v>0.13218671100000001</v>
      </c>
      <c r="G659" s="148">
        <v>0.280374083</v>
      </c>
      <c r="H659" s="93">
        <f t="shared" si="30"/>
        <v>-0.52853448654881552</v>
      </c>
      <c r="I659" s="148">
        <v>0</v>
      </c>
      <c r="J659" s="148">
        <v>0</v>
      </c>
      <c r="K659" s="93" t="str">
        <f t="shared" si="31"/>
        <v/>
      </c>
      <c r="L659" s="42">
        <f t="shared" si="32"/>
        <v>0</v>
      </c>
      <c r="M659" s="36"/>
      <c r="O659" s="68"/>
    </row>
    <row r="660" spans="1:15">
      <c r="A660" s="18" t="s">
        <v>1727</v>
      </c>
      <c r="B660" s="18" t="s">
        <v>1728</v>
      </c>
      <c r="C660" s="18" t="s">
        <v>347</v>
      </c>
      <c r="D660" s="18" t="s">
        <v>453</v>
      </c>
      <c r="E660" s="18" t="s">
        <v>454</v>
      </c>
      <c r="F660" s="92">
        <v>1.74333041</v>
      </c>
      <c r="G660" s="148">
        <v>0.27221878999999999</v>
      </c>
      <c r="H660" s="93">
        <f t="shared" si="30"/>
        <v>5.4041516384669848</v>
      </c>
      <c r="I660" s="148">
        <v>9.3079999999999996E-2</v>
      </c>
      <c r="J660" s="148">
        <v>0.14719780999999998</v>
      </c>
      <c r="K660" s="93">
        <f t="shared" si="31"/>
        <v>-0.36765363560775799</v>
      </c>
      <c r="L660" s="42">
        <f t="shared" si="32"/>
        <v>5.339205893850036E-2</v>
      </c>
      <c r="M660" s="36"/>
      <c r="O660" s="68"/>
    </row>
    <row r="661" spans="1:15">
      <c r="A661" s="18" t="s">
        <v>1003</v>
      </c>
      <c r="B661" s="18" t="s">
        <v>428</v>
      </c>
      <c r="C661" s="18" t="s">
        <v>1828</v>
      </c>
      <c r="D661" s="18" t="s">
        <v>452</v>
      </c>
      <c r="E661" s="18" t="s">
        <v>2194</v>
      </c>
      <c r="F661" s="92">
        <v>0.29519624999999999</v>
      </c>
      <c r="G661" s="148">
        <v>0.27155000000000001</v>
      </c>
      <c r="H661" s="93">
        <f t="shared" si="30"/>
        <v>8.7078806849567147E-2</v>
      </c>
      <c r="I661" s="148">
        <v>0.29519624999999999</v>
      </c>
      <c r="J661" s="148">
        <v>0.27155000000000001</v>
      </c>
      <c r="K661" s="93">
        <f t="shared" si="31"/>
        <v>8.7078806849567147E-2</v>
      </c>
      <c r="L661" s="42">
        <f t="shared" si="32"/>
        <v>1</v>
      </c>
      <c r="M661" s="36"/>
      <c r="O661" s="68"/>
    </row>
    <row r="662" spans="1:15">
      <c r="A662" s="18" t="s">
        <v>1701</v>
      </c>
      <c r="B662" s="18" t="s">
        <v>1702</v>
      </c>
      <c r="C662" s="18" t="s">
        <v>347</v>
      </c>
      <c r="D662" s="18" t="s">
        <v>453</v>
      </c>
      <c r="E662" s="18" t="s">
        <v>454</v>
      </c>
      <c r="F662" s="92">
        <v>3.1287574999999999</v>
      </c>
      <c r="G662" s="148">
        <v>0.269598</v>
      </c>
      <c r="H662" s="93">
        <f t="shared" si="30"/>
        <v>10.605269697846422</v>
      </c>
      <c r="I662" s="148">
        <v>2.9184780937569403</v>
      </c>
      <c r="J662" s="148">
        <v>1.9006419399999999</v>
      </c>
      <c r="K662" s="93">
        <f t="shared" si="31"/>
        <v>0.53552230556216207</v>
      </c>
      <c r="L662" s="42">
        <f t="shared" si="32"/>
        <v>0.93279140162091201</v>
      </c>
      <c r="M662" s="36"/>
      <c r="O662" s="68"/>
    </row>
    <row r="663" spans="1:15">
      <c r="A663" s="18" t="s">
        <v>69</v>
      </c>
      <c r="B663" s="18" t="s">
        <v>70</v>
      </c>
      <c r="C663" s="18" t="s">
        <v>1834</v>
      </c>
      <c r="D663" s="18" t="s">
        <v>1695</v>
      </c>
      <c r="E663" s="18" t="s">
        <v>454</v>
      </c>
      <c r="F663" s="92">
        <v>0.75200944299999994</v>
      </c>
      <c r="G663" s="148">
        <v>0.26959050499999998</v>
      </c>
      <c r="H663" s="93">
        <f t="shared" si="30"/>
        <v>1.7894507746109234</v>
      </c>
      <c r="I663" s="148">
        <v>4.2077384956291892</v>
      </c>
      <c r="J663" s="148">
        <v>5.0595349999999997E-2</v>
      </c>
      <c r="K663" s="93">
        <f t="shared" si="31"/>
        <v>82.164529855593244</v>
      </c>
      <c r="L663" s="42">
        <f t="shared" si="32"/>
        <v>5.5953266741481453</v>
      </c>
      <c r="M663" s="36"/>
      <c r="O663" s="68"/>
    </row>
    <row r="664" spans="1:15">
      <c r="A664" s="18" t="s">
        <v>709</v>
      </c>
      <c r="B664" s="18" t="s">
        <v>721</v>
      </c>
      <c r="C664" s="18" t="s">
        <v>1848</v>
      </c>
      <c r="D664" s="18" t="s">
        <v>452</v>
      </c>
      <c r="E664" s="18" t="s">
        <v>2194</v>
      </c>
      <c r="F664" s="92">
        <v>3.2265725999999999</v>
      </c>
      <c r="G664" s="148">
        <v>0.26200820000000002</v>
      </c>
      <c r="H664" s="93">
        <f t="shared" si="30"/>
        <v>11.31477717109617</v>
      </c>
      <c r="I664" s="148">
        <v>0</v>
      </c>
      <c r="J664" s="148">
        <v>0.479745151199166</v>
      </c>
      <c r="K664" s="93">
        <f t="shared" si="31"/>
        <v>-1</v>
      </c>
      <c r="L664" s="42">
        <f t="shared" si="32"/>
        <v>0</v>
      </c>
      <c r="M664" s="36"/>
      <c r="O664" s="68"/>
    </row>
    <row r="665" spans="1:15">
      <c r="A665" s="18" t="s">
        <v>718</v>
      </c>
      <c r="B665" s="18" t="s">
        <v>731</v>
      </c>
      <c r="C665" s="18" t="s">
        <v>1835</v>
      </c>
      <c r="D665" s="18" t="s">
        <v>452</v>
      </c>
      <c r="E665" s="18" t="s">
        <v>2194</v>
      </c>
      <c r="F665" s="92">
        <v>0.24906845000000002</v>
      </c>
      <c r="G665" s="148">
        <v>0.26158182000000002</v>
      </c>
      <c r="H665" s="93">
        <f t="shared" si="30"/>
        <v>-4.783730765387284E-2</v>
      </c>
      <c r="I665" s="148">
        <v>0.15389757000000001</v>
      </c>
      <c r="J665" s="148">
        <v>1.0922350000000001E-2</v>
      </c>
      <c r="K665" s="93">
        <f t="shared" si="31"/>
        <v>13.090151844612194</v>
      </c>
      <c r="L665" s="42">
        <f t="shared" si="32"/>
        <v>0.61789267167318862</v>
      </c>
      <c r="M665" s="36"/>
      <c r="O665" s="68"/>
    </row>
    <row r="666" spans="1:15">
      <c r="A666" s="18" t="s">
        <v>57</v>
      </c>
      <c r="B666" s="18" t="s">
        <v>770</v>
      </c>
      <c r="C666" s="18" t="s">
        <v>1831</v>
      </c>
      <c r="D666" s="18" t="s">
        <v>452</v>
      </c>
      <c r="E666" s="18" t="s">
        <v>2194</v>
      </c>
      <c r="F666" s="92">
        <v>0.28030175000000002</v>
      </c>
      <c r="G666" s="148">
        <v>0.25632322099999999</v>
      </c>
      <c r="H666" s="93">
        <f t="shared" si="30"/>
        <v>9.3548016861102257E-2</v>
      </c>
      <c r="I666" s="148">
        <v>1.8018222500000001</v>
      </c>
      <c r="J666" s="148">
        <v>52.464337890000003</v>
      </c>
      <c r="K666" s="93">
        <f t="shared" si="31"/>
        <v>-0.96565624722496612</v>
      </c>
      <c r="L666" s="42">
        <f t="shared" si="32"/>
        <v>6.428151982640137</v>
      </c>
      <c r="M666" s="36"/>
      <c r="O666" s="68"/>
    </row>
    <row r="667" spans="1:15">
      <c r="A667" s="18" t="s">
        <v>182</v>
      </c>
      <c r="B667" s="18" t="s">
        <v>183</v>
      </c>
      <c r="C667" s="18" t="s">
        <v>1836</v>
      </c>
      <c r="D667" s="18" t="s">
        <v>453</v>
      </c>
      <c r="E667" s="18" t="s">
        <v>454</v>
      </c>
      <c r="F667" s="92">
        <v>4.3729017999999995E-2</v>
      </c>
      <c r="G667" s="148">
        <v>0.247150283</v>
      </c>
      <c r="H667" s="93">
        <f t="shared" si="30"/>
        <v>-0.82306709314996018</v>
      </c>
      <c r="I667" s="148">
        <v>0</v>
      </c>
      <c r="J667" s="148">
        <v>2.9371130000000002E-2</v>
      </c>
      <c r="K667" s="93">
        <f t="shared" si="31"/>
        <v>-1</v>
      </c>
      <c r="L667" s="42">
        <f t="shared" si="32"/>
        <v>0</v>
      </c>
      <c r="M667" s="36"/>
      <c r="O667" s="68"/>
    </row>
    <row r="668" spans="1:15">
      <c r="A668" s="18" t="s">
        <v>554</v>
      </c>
      <c r="B668" s="18" t="s">
        <v>870</v>
      </c>
      <c r="C668" s="18" t="s">
        <v>1829</v>
      </c>
      <c r="D668" s="18" t="s">
        <v>452</v>
      </c>
      <c r="E668" s="18" t="s">
        <v>2194</v>
      </c>
      <c r="F668" s="92">
        <v>0.189656305</v>
      </c>
      <c r="G668" s="148">
        <v>0.24682796500000001</v>
      </c>
      <c r="H668" s="93">
        <f t="shared" si="30"/>
        <v>-0.23162553724412871</v>
      </c>
      <c r="I668" s="148">
        <v>1.8839999999999999E-2</v>
      </c>
      <c r="J668" s="148">
        <v>0.64207563000000001</v>
      </c>
      <c r="K668" s="93">
        <f t="shared" si="31"/>
        <v>-0.97065766224455519</v>
      </c>
      <c r="L668" s="42">
        <f t="shared" si="32"/>
        <v>9.9337588592164128E-2</v>
      </c>
      <c r="M668" s="36"/>
      <c r="O668" s="68"/>
    </row>
    <row r="669" spans="1:15">
      <c r="A669" s="18" t="s">
        <v>679</v>
      </c>
      <c r="B669" s="18" t="s">
        <v>680</v>
      </c>
      <c r="C669" s="18" t="s">
        <v>1848</v>
      </c>
      <c r="D669" s="18" t="s">
        <v>452</v>
      </c>
      <c r="E669" s="18" t="s">
        <v>2194</v>
      </c>
      <c r="F669" s="92">
        <v>0.99062939999999999</v>
      </c>
      <c r="G669" s="148">
        <v>0.24340094000000001</v>
      </c>
      <c r="H669" s="93">
        <f t="shared" si="30"/>
        <v>3.0699489492522085</v>
      </c>
      <c r="I669" s="148">
        <v>0.74765218977647496</v>
      </c>
      <c r="J669" s="148">
        <v>0</v>
      </c>
      <c r="K669" s="93" t="str">
        <f t="shared" si="31"/>
        <v/>
      </c>
      <c r="L669" s="42">
        <f t="shared" si="32"/>
        <v>0.75472441033596915</v>
      </c>
      <c r="M669" s="36"/>
      <c r="O669" s="68"/>
    </row>
    <row r="670" spans="1:15">
      <c r="A670" s="18" t="s">
        <v>561</v>
      </c>
      <c r="B670" s="18" t="s">
        <v>406</v>
      </c>
      <c r="C670" s="18" t="s">
        <v>1848</v>
      </c>
      <c r="D670" s="18" t="s">
        <v>453</v>
      </c>
      <c r="E670" s="18" t="s">
        <v>2194</v>
      </c>
      <c r="F670" s="92">
        <v>0.60836980000000007</v>
      </c>
      <c r="G670" s="148">
        <v>0.23730008999999999</v>
      </c>
      <c r="H670" s="93">
        <f t="shared" si="30"/>
        <v>1.5637149990124324</v>
      </c>
      <c r="I670" s="148">
        <v>14.718715152515999</v>
      </c>
      <c r="J670" s="148">
        <v>6.6239784888600992</v>
      </c>
      <c r="K670" s="93">
        <f t="shared" si="31"/>
        <v>1.2220354696606055</v>
      </c>
      <c r="L670" s="42">
        <f t="shared" si="32"/>
        <v>24.193697899724803</v>
      </c>
      <c r="M670" s="36"/>
      <c r="O670" s="68"/>
    </row>
    <row r="671" spans="1:15">
      <c r="A671" s="18" t="s">
        <v>1973</v>
      </c>
      <c r="B671" s="18" t="s">
        <v>364</v>
      </c>
      <c r="C671" s="18" t="s">
        <v>1399</v>
      </c>
      <c r="D671" s="18" t="s">
        <v>452</v>
      </c>
      <c r="E671" s="18" t="s">
        <v>2194</v>
      </c>
      <c r="F671" s="92">
        <v>1.2639340000000001E-2</v>
      </c>
      <c r="G671" s="148">
        <v>0.23498711999999999</v>
      </c>
      <c r="H671" s="93">
        <f t="shared" si="30"/>
        <v>-0.94621262646225035</v>
      </c>
      <c r="I671" s="148">
        <v>0.33311434000000001</v>
      </c>
      <c r="J671" s="148">
        <v>0.27039868</v>
      </c>
      <c r="K671" s="93">
        <f t="shared" si="31"/>
        <v>0.23193774466650496</v>
      </c>
      <c r="L671" s="42">
        <f t="shared" si="32"/>
        <v>26.355358744997762</v>
      </c>
      <c r="M671" s="36"/>
      <c r="O671" s="68"/>
    </row>
    <row r="672" spans="1:15">
      <c r="A672" s="18" t="s">
        <v>106</v>
      </c>
      <c r="B672" s="18" t="s">
        <v>107</v>
      </c>
      <c r="C672" s="18" t="s">
        <v>1832</v>
      </c>
      <c r="D672" s="18" t="s">
        <v>453</v>
      </c>
      <c r="E672" s="18" t="s">
        <v>454</v>
      </c>
      <c r="F672" s="92">
        <v>0.39000345400000003</v>
      </c>
      <c r="G672" s="148">
        <v>0.23196838</v>
      </c>
      <c r="H672" s="93">
        <f t="shared" si="30"/>
        <v>0.68127851735654676</v>
      </c>
      <c r="I672" s="148">
        <v>0</v>
      </c>
      <c r="J672" s="148">
        <v>0</v>
      </c>
      <c r="K672" s="93" t="str">
        <f t="shared" si="31"/>
        <v/>
      </c>
      <c r="L672" s="42">
        <f t="shared" si="32"/>
        <v>0</v>
      </c>
      <c r="M672" s="36"/>
      <c r="O672" s="68"/>
    </row>
    <row r="673" spans="1:15">
      <c r="A673" s="18" t="s">
        <v>208</v>
      </c>
      <c r="B673" s="18" t="s">
        <v>209</v>
      </c>
      <c r="C673" s="18" t="s">
        <v>1399</v>
      </c>
      <c r="D673" s="18" t="s">
        <v>452</v>
      </c>
      <c r="E673" s="18" t="s">
        <v>2194</v>
      </c>
      <c r="F673" s="92">
        <v>0.35647847999999999</v>
      </c>
      <c r="G673" s="148">
        <v>0.230671505</v>
      </c>
      <c r="H673" s="93">
        <f t="shared" si="30"/>
        <v>0.54539452109613618</v>
      </c>
      <c r="I673" s="148">
        <v>4.7136009999999999E-2</v>
      </c>
      <c r="J673" s="148">
        <v>0.36652513000000003</v>
      </c>
      <c r="K673" s="93">
        <f t="shared" si="31"/>
        <v>-0.87139760376048436</v>
      </c>
      <c r="L673" s="42">
        <f t="shared" si="32"/>
        <v>0.13222680370495296</v>
      </c>
      <c r="M673" s="36"/>
      <c r="O673" s="68"/>
    </row>
    <row r="674" spans="1:15">
      <c r="A674" s="18" t="s">
        <v>843</v>
      </c>
      <c r="B674" s="18" t="s">
        <v>844</v>
      </c>
      <c r="C674" s="18" t="s">
        <v>1829</v>
      </c>
      <c r="D674" s="18" t="s">
        <v>452</v>
      </c>
      <c r="E674" s="18" t="s">
        <v>2194</v>
      </c>
      <c r="F674" s="92">
        <v>0.1693096</v>
      </c>
      <c r="G674" s="148">
        <v>0.22878575399999998</v>
      </c>
      <c r="H674" s="93">
        <f t="shared" si="30"/>
        <v>-0.25996441194498487</v>
      </c>
      <c r="I674" s="148">
        <v>4.6439480000000005E-2</v>
      </c>
      <c r="J674" s="148">
        <v>0</v>
      </c>
      <c r="K674" s="93" t="str">
        <f t="shared" si="31"/>
        <v/>
      </c>
      <c r="L674" s="42">
        <f t="shared" si="32"/>
        <v>0.27428734106040059</v>
      </c>
      <c r="M674" s="36"/>
      <c r="O674" s="68"/>
    </row>
    <row r="675" spans="1:15">
      <c r="A675" s="18" t="s">
        <v>390</v>
      </c>
      <c r="B675" s="18" t="s">
        <v>168</v>
      </c>
      <c r="C675" s="18" t="s">
        <v>1836</v>
      </c>
      <c r="D675" s="18" t="s">
        <v>453</v>
      </c>
      <c r="E675" s="18" t="s">
        <v>454</v>
      </c>
      <c r="F675" s="92">
        <v>0.36819227500000001</v>
      </c>
      <c r="G675" s="148">
        <v>0.228272165</v>
      </c>
      <c r="H675" s="93">
        <f t="shared" si="30"/>
        <v>0.61295300721399837</v>
      </c>
      <c r="I675" s="148">
        <v>0</v>
      </c>
      <c r="J675" s="148">
        <v>0</v>
      </c>
      <c r="K675" s="93" t="str">
        <f t="shared" si="31"/>
        <v/>
      </c>
      <c r="L675" s="42">
        <f t="shared" si="32"/>
        <v>0</v>
      </c>
      <c r="M675" s="36"/>
      <c r="O675" s="68"/>
    </row>
    <row r="676" spans="1:15">
      <c r="A676" s="18" t="s">
        <v>442</v>
      </c>
      <c r="B676" s="18" t="s">
        <v>443</v>
      </c>
      <c r="C676" s="18" t="s">
        <v>1835</v>
      </c>
      <c r="D676" s="18" t="s">
        <v>452</v>
      </c>
      <c r="E676" s="18" t="s">
        <v>454</v>
      </c>
      <c r="F676" s="92">
        <v>0.61740968000000007</v>
      </c>
      <c r="G676" s="148">
        <v>0.22128739</v>
      </c>
      <c r="H676" s="93">
        <f t="shared" si="30"/>
        <v>1.7900807181105081</v>
      </c>
      <c r="I676" s="148">
        <v>3.9983199999999997E-2</v>
      </c>
      <c r="J676" s="148">
        <v>2.5911549999999998E-2</v>
      </c>
      <c r="K676" s="93">
        <f t="shared" si="31"/>
        <v>0.54306477227336836</v>
      </c>
      <c r="L676" s="42">
        <f t="shared" si="32"/>
        <v>6.4759593662347487E-2</v>
      </c>
      <c r="M676" s="36"/>
      <c r="O676" s="68"/>
    </row>
    <row r="677" spans="1:15">
      <c r="A677" s="18" t="s">
        <v>1917</v>
      </c>
      <c r="B677" s="18" t="s">
        <v>1918</v>
      </c>
      <c r="C677" s="18" t="s">
        <v>1834</v>
      </c>
      <c r="D677" s="18" t="s">
        <v>1695</v>
      </c>
      <c r="E677" s="18" t="s">
        <v>454</v>
      </c>
      <c r="F677" s="92">
        <v>1.62460396</v>
      </c>
      <c r="G677" s="148">
        <v>0.21016159000000001</v>
      </c>
      <c r="H677" s="93">
        <f t="shared" si="30"/>
        <v>6.730261081484965</v>
      </c>
      <c r="I677" s="148">
        <v>0.87511152000000003</v>
      </c>
      <c r="J677" s="148">
        <v>0.88514481</v>
      </c>
      <c r="K677" s="93">
        <f t="shared" si="31"/>
        <v>-1.1335196101980194E-2</v>
      </c>
      <c r="L677" s="42">
        <f t="shared" si="32"/>
        <v>0.53866144706430485</v>
      </c>
      <c r="M677" s="36"/>
      <c r="O677" s="68"/>
    </row>
    <row r="678" spans="1:15">
      <c r="A678" s="18" t="s">
        <v>311</v>
      </c>
      <c r="B678" s="18" t="s">
        <v>319</v>
      </c>
      <c r="C678" s="18" t="s">
        <v>1399</v>
      </c>
      <c r="D678" s="18" t="s">
        <v>453</v>
      </c>
      <c r="E678" s="18" t="s">
        <v>454</v>
      </c>
      <c r="F678" s="92">
        <v>0</v>
      </c>
      <c r="G678" s="148">
        <v>0.20583821999999999</v>
      </c>
      <c r="H678" s="93">
        <f t="shared" si="30"/>
        <v>-1</v>
      </c>
      <c r="I678" s="148">
        <v>0</v>
      </c>
      <c r="J678" s="148">
        <v>0.20583821999999999</v>
      </c>
      <c r="K678" s="93">
        <f t="shared" si="31"/>
        <v>-1</v>
      </c>
      <c r="L678" s="42" t="str">
        <f t="shared" si="32"/>
        <v/>
      </c>
      <c r="M678" s="36"/>
      <c r="O678" s="68"/>
    </row>
    <row r="679" spans="1:15">
      <c r="A679" s="18" t="s">
        <v>1662</v>
      </c>
      <c r="B679" s="18" t="s">
        <v>1663</v>
      </c>
      <c r="C679" s="18" t="s">
        <v>1027</v>
      </c>
      <c r="D679" s="18" t="s">
        <v>452</v>
      </c>
      <c r="E679" s="18" t="s">
        <v>2194</v>
      </c>
      <c r="F679" s="92">
        <v>0.66963254000000005</v>
      </c>
      <c r="G679" s="148">
        <v>0.20176205</v>
      </c>
      <c r="H679" s="93">
        <f t="shared" si="30"/>
        <v>2.3189221659871122</v>
      </c>
      <c r="I679" s="148">
        <v>0</v>
      </c>
      <c r="J679" s="148">
        <v>0</v>
      </c>
      <c r="K679" s="93" t="str">
        <f t="shared" si="31"/>
        <v/>
      </c>
      <c r="L679" s="42">
        <f t="shared" si="32"/>
        <v>0</v>
      </c>
      <c r="M679" s="36"/>
      <c r="O679" s="68"/>
    </row>
    <row r="680" spans="1:15">
      <c r="A680" s="18" t="s">
        <v>180</v>
      </c>
      <c r="B680" s="18" t="s">
        <v>181</v>
      </c>
      <c r="C680" s="18" t="s">
        <v>1836</v>
      </c>
      <c r="D680" s="18" t="s">
        <v>453</v>
      </c>
      <c r="E680" s="18" t="s">
        <v>454</v>
      </c>
      <c r="F680" s="92">
        <v>1.4326950000000001E-2</v>
      </c>
      <c r="G680" s="148">
        <v>0.20152983999999999</v>
      </c>
      <c r="H680" s="93">
        <f t="shared" si="30"/>
        <v>-0.92890903897904153</v>
      </c>
      <c r="I680" s="148">
        <v>1.4003639999999999E-2</v>
      </c>
      <c r="J680" s="148">
        <v>0</v>
      </c>
      <c r="K680" s="93" t="str">
        <f t="shared" si="31"/>
        <v/>
      </c>
      <c r="L680" s="42">
        <f t="shared" si="32"/>
        <v>0.97743343838011565</v>
      </c>
      <c r="M680" s="36"/>
      <c r="O680" s="68"/>
    </row>
    <row r="681" spans="1:15">
      <c r="A681" s="18" t="s">
        <v>374</v>
      </c>
      <c r="B681" s="18" t="s">
        <v>20</v>
      </c>
      <c r="C681" s="18" t="s">
        <v>2083</v>
      </c>
      <c r="D681" s="18" t="s">
        <v>453</v>
      </c>
      <c r="E681" s="18" t="s">
        <v>454</v>
      </c>
      <c r="F681" s="92">
        <v>0.41096716</v>
      </c>
      <c r="G681" s="148">
        <v>0.19310423000000002</v>
      </c>
      <c r="H681" s="93">
        <f t="shared" si="30"/>
        <v>1.1282141773901069</v>
      </c>
      <c r="I681" s="148">
        <v>3.3530000000000001E-3</v>
      </c>
      <c r="J681" s="148">
        <v>0</v>
      </c>
      <c r="K681" s="93" t="str">
        <f t="shared" si="31"/>
        <v/>
      </c>
      <c r="L681" s="42">
        <f t="shared" si="32"/>
        <v>8.1588027617583853E-3</v>
      </c>
      <c r="M681" s="36"/>
      <c r="O681" s="68"/>
    </row>
    <row r="682" spans="1:15">
      <c r="A682" s="18" t="s">
        <v>204</v>
      </c>
      <c r="B682" s="18" t="s">
        <v>205</v>
      </c>
      <c r="C682" s="18" t="s">
        <v>1399</v>
      </c>
      <c r="D682" s="18" t="s">
        <v>452</v>
      </c>
      <c r="E682" s="18" t="s">
        <v>2194</v>
      </c>
      <c r="F682" s="92">
        <v>0.22081107999999999</v>
      </c>
      <c r="G682" s="148">
        <v>0.18501326999999998</v>
      </c>
      <c r="H682" s="93">
        <f t="shared" si="30"/>
        <v>0.19348779684830175</v>
      </c>
      <c r="I682" s="148">
        <v>0.37552288</v>
      </c>
      <c r="J682" s="148">
        <v>2.7503559500000003</v>
      </c>
      <c r="K682" s="93">
        <f t="shared" si="31"/>
        <v>-0.86346389819106872</v>
      </c>
      <c r="L682" s="42">
        <f t="shared" si="32"/>
        <v>1.7006523404532057</v>
      </c>
      <c r="M682" s="36"/>
      <c r="O682" s="68"/>
    </row>
    <row r="683" spans="1:15">
      <c r="A683" s="18" t="s">
        <v>336</v>
      </c>
      <c r="B683" s="18" t="s">
        <v>337</v>
      </c>
      <c r="C683" s="18" t="s">
        <v>347</v>
      </c>
      <c r="D683" s="18" t="s">
        <v>453</v>
      </c>
      <c r="E683" s="18" t="s">
        <v>2194</v>
      </c>
      <c r="F683" s="92">
        <v>0</v>
      </c>
      <c r="G683" s="148">
        <v>0.18477935000000001</v>
      </c>
      <c r="H683" s="93">
        <f t="shared" si="30"/>
        <v>-1</v>
      </c>
      <c r="I683" s="148">
        <v>0</v>
      </c>
      <c r="J683" s="148">
        <v>0</v>
      </c>
      <c r="K683" s="93" t="str">
        <f t="shared" si="31"/>
        <v/>
      </c>
      <c r="L683" s="42" t="str">
        <f t="shared" si="32"/>
        <v/>
      </c>
      <c r="M683" s="36"/>
      <c r="O683" s="68"/>
    </row>
    <row r="684" spans="1:15">
      <c r="A684" s="18" t="s">
        <v>512</v>
      </c>
      <c r="B684" s="49" t="s">
        <v>513</v>
      </c>
      <c r="C684" s="18" t="s">
        <v>1399</v>
      </c>
      <c r="D684" s="18" t="s">
        <v>452</v>
      </c>
      <c r="E684" s="18" t="s">
        <v>2194</v>
      </c>
      <c r="F684" s="92">
        <v>0.16894482999999999</v>
      </c>
      <c r="G684" s="148">
        <v>0.18409331000000001</v>
      </c>
      <c r="H684" s="93">
        <f t="shared" si="30"/>
        <v>-8.2286966321589938E-2</v>
      </c>
      <c r="I684" s="148">
        <v>0.14171569000000001</v>
      </c>
      <c r="J684" s="148">
        <v>0.13490338000000002</v>
      </c>
      <c r="K684" s="93">
        <f t="shared" si="31"/>
        <v>5.0497696944286963E-2</v>
      </c>
      <c r="L684" s="42">
        <f t="shared" si="32"/>
        <v>0.83882821392048523</v>
      </c>
      <c r="M684" s="36"/>
      <c r="O684" s="68"/>
    </row>
    <row r="685" spans="1:15">
      <c r="A685" s="18" t="s">
        <v>855</v>
      </c>
      <c r="B685" s="18" t="s">
        <v>856</v>
      </c>
      <c r="C685" s="18" t="s">
        <v>1829</v>
      </c>
      <c r="D685" s="18" t="s">
        <v>452</v>
      </c>
      <c r="E685" s="18" t="s">
        <v>2194</v>
      </c>
      <c r="F685" s="92">
        <v>0.54432015</v>
      </c>
      <c r="G685" s="148">
        <v>0.17744923999999998</v>
      </c>
      <c r="H685" s="93">
        <f t="shared" si="30"/>
        <v>2.067469604265423</v>
      </c>
      <c r="I685" s="148">
        <v>14.419811869999998</v>
      </c>
      <c r="J685" s="148">
        <v>71.079209430000006</v>
      </c>
      <c r="K685" s="93">
        <f t="shared" si="31"/>
        <v>-0.79713038474069031</v>
      </c>
      <c r="L685" s="42">
        <f t="shared" si="32"/>
        <v>26.491416623103145</v>
      </c>
      <c r="M685" s="36"/>
      <c r="O685" s="68"/>
    </row>
    <row r="686" spans="1:15">
      <c r="A686" s="18" t="s">
        <v>2148</v>
      </c>
      <c r="B686" s="18" t="s">
        <v>2149</v>
      </c>
      <c r="C686" s="18" t="s">
        <v>2083</v>
      </c>
      <c r="D686" s="18" t="s">
        <v>452</v>
      </c>
      <c r="E686" s="18" t="s">
        <v>2194</v>
      </c>
      <c r="F686" s="92">
        <v>2.549475E-2</v>
      </c>
      <c r="G686" s="148">
        <v>0.1770312</v>
      </c>
      <c r="H686" s="93">
        <f t="shared" si="30"/>
        <v>-0.85598724970513673</v>
      </c>
      <c r="I686" s="148">
        <v>5.1004599999999997E-2</v>
      </c>
      <c r="J686" s="148">
        <v>0</v>
      </c>
      <c r="K686" s="93" t="str">
        <f t="shared" si="31"/>
        <v/>
      </c>
      <c r="L686" s="42">
        <f t="shared" si="32"/>
        <v>2.0005922788024986</v>
      </c>
      <c r="M686" s="36"/>
      <c r="O686" s="68"/>
    </row>
    <row r="687" spans="1:15">
      <c r="A687" s="18" t="s">
        <v>814</v>
      </c>
      <c r="B687" s="18" t="s">
        <v>623</v>
      </c>
      <c r="C687" s="18" t="s">
        <v>1835</v>
      </c>
      <c r="D687" s="18" t="s">
        <v>452</v>
      </c>
      <c r="E687" s="18" t="s">
        <v>454</v>
      </c>
      <c r="F687" s="92">
        <v>5.2338516000000002E-2</v>
      </c>
      <c r="G687" s="148">
        <v>0.16860699700000001</v>
      </c>
      <c r="H687" s="93">
        <f t="shared" si="30"/>
        <v>-0.6895827757373556</v>
      </c>
      <c r="I687" s="148">
        <v>2.4158E-4</v>
      </c>
      <c r="J687" s="148">
        <v>6.5235699999999994E-3</v>
      </c>
      <c r="K687" s="93">
        <f t="shared" si="31"/>
        <v>-0.96296812941380261</v>
      </c>
      <c r="L687" s="42">
        <f t="shared" si="32"/>
        <v>4.6157212405487386E-3</v>
      </c>
      <c r="M687" s="36"/>
      <c r="O687" s="68"/>
    </row>
    <row r="688" spans="1:15">
      <c r="A688" s="18" t="s">
        <v>1113</v>
      </c>
      <c r="B688" s="18" t="s">
        <v>1260</v>
      </c>
      <c r="C688" s="18" t="s">
        <v>1835</v>
      </c>
      <c r="D688" s="18" t="s">
        <v>452</v>
      </c>
      <c r="E688" s="18" t="s">
        <v>454</v>
      </c>
      <c r="F688" s="92">
        <v>2.77102366</v>
      </c>
      <c r="G688" s="148">
        <v>0.16594145000000002</v>
      </c>
      <c r="H688" s="93">
        <f t="shared" si="30"/>
        <v>15.698803463510771</v>
      </c>
      <c r="I688" s="148">
        <v>1.56249623</v>
      </c>
      <c r="J688" s="148">
        <v>0.22625376999999999</v>
      </c>
      <c r="K688" s="93">
        <f t="shared" si="31"/>
        <v>5.9059456114256133</v>
      </c>
      <c r="L688" s="42">
        <f t="shared" si="32"/>
        <v>0.56386968200769527</v>
      </c>
      <c r="M688" s="36"/>
      <c r="O688" s="68"/>
    </row>
    <row r="689" spans="1:15">
      <c r="A689" s="18" t="s">
        <v>307</v>
      </c>
      <c r="B689" s="18" t="s">
        <v>315</v>
      </c>
      <c r="C689" s="18" t="s">
        <v>1399</v>
      </c>
      <c r="D689" s="18" t="s">
        <v>453</v>
      </c>
      <c r="E689" s="18" t="s">
        <v>454</v>
      </c>
      <c r="F689" s="92">
        <v>0.49810757</v>
      </c>
      <c r="G689" s="148">
        <v>0.16534570000000001</v>
      </c>
      <c r="H689" s="93">
        <f t="shared" si="30"/>
        <v>2.0125220674018132</v>
      </c>
      <c r="I689" s="148">
        <v>1.72977922</v>
      </c>
      <c r="J689" s="148">
        <v>0.38736508000000003</v>
      </c>
      <c r="K689" s="93">
        <f t="shared" si="31"/>
        <v>3.4655011752737233</v>
      </c>
      <c r="L689" s="42">
        <f t="shared" si="32"/>
        <v>3.472702131389009</v>
      </c>
      <c r="M689" s="36"/>
      <c r="O689" s="68"/>
    </row>
    <row r="690" spans="1:15">
      <c r="A690" s="18" t="s">
        <v>186</v>
      </c>
      <c r="B690" s="18" t="s">
        <v>187</v>
      </c>
      <c r="C690" s="18" t="s">
        <v>1836</v>
      </c>
      <c r="D690" s="18" t="s">
        <v>453</v>
      </c>
      <c r="E690" s="18" t="s">
        <v>454</v>
      </c>
      <c r="F690" s="92">
        <v>2.0130406999999999E-2</v>
      </c>
      <c r="G690" s="148">
        <v>0.161314031</v>
      </c>
      <c r="H690" s="93">
        <f t="shared" si="30"/>
        <v>-0.87520981978312851</v>
      </c>
      <c r="I690" s="148">
        <v>6.3131999999999997E-3</v>
      </c>
      <c r="J690" s="148">
        <v>0</v>
      </c>
      <c r="K690" s="93" t="str">
        <f t="shared" si="31"/>
        <v/>
      </c>
      <c r="L690" s="42">
        <f t="shared" si="32"/>
        <v>0.3136151196545604</v>
      </c>
      <c r="M690" s="36"/>
      <c r="O690" s="68"/>
    </row>
    <row r="691" spans="1:15">
      <c r="A691" s="18" t="s">
        <v>2207</v>
      </c>
      <c r="B691" s="18" t="s">
        <v>2208</v>
      </c>
      <c r="C691" s="18" t="s">
        <v>1399</v>
      </c>
      <c r="D691" s="18" t="s">
        <v>452</v>
      </c>
      <c r="E691" s="18" t="s">
        <v>2194</v>
      </c>
      <c r="F691" s="92">
        <v>1.17268075</v>
      </c>
      <c r="G691" s="148">
        <v>0.15695455</v>
      </c>
      <c r="H691" s="93">
        <f t="shared" si="30"/>
        <v>6.4714670584573692</v>
      </c>
      <c r="I691" s="148">
        <v>1.30861267</v>
      </c>
      <c r="J691" s="148">
        <v>2.5888349999999997E-2</v>
      </c>
      <c r="K691" s="93">
        <f t="shared" si="31"/>
        <v>49.548322701137778</v>
      </c>
      <c r="L691" s="42">
        <f t="shared" si="32"/>
        <v>1.1159155379671748</v>
      </c>
      <c r="M691" s="36"/>
      <c r="O691" s="68"/>
    </row>
    <row r="692" spans="1:15">
      <c r="A692" s="18" t="s">
        <v>51</v>
      </c>
      <c r="B692" s="18" t="s">
        <v>871</v>
      </c>
      <c r="C692" s="18" t="s">
        <v>1399</v>
      </c>
      <c r="D692" s="18" t="s">
        <v>452</v>
      </c>
      <c r="E692" s="18" t="s">
        <v>2194</v>
      </c>
      <c r="F692" s="92">
        <v>8.3804299999999995E-3</v>
      </c>
      <c r="G692" s="148">
        <v>0.15375923999999999</v>
      </c>
      <c r="H692" s="93">
        <f t="shared" si="30"/>
        <v>-0.94549641374398052</v>
      </c>
      <c r="I692" s="148">
        <v>17.088380430000001</v>
      </c>
      <c r="J692" s="148">
        <v>2.5245151400000001</v>
      </c>
      <c r="K692" s="93">
        <f t="shared" si="31"/>
        <v>5.7689752219113251</v>
      </c>
      <c r="L692" s="42">
        <f t="shared" si="32"/>
        <v>2039.0815781529113</v>
      </c>
      <c r="M692" s="36"/>
      <c r="O692" s="68"/>
    </row>
    <row r="693" spans="1:15">
      <c r="A693" s="18" t="s">
        <v>176</v>
      </c>
      <c r="B693" s="18" t="s">
        <v>177</v>
      </c>
      <c r="C693" s="18" t="s">
        <v>1836</v>
      </c>
      <c r="D693" s="18" t="s">
        <v>453</v>
      </c>
      <c r="E693" s="18" t="s">
        <v>454</v>
      </c>
      <c r="F693" s="92">
        <v>3.9092800000000004E-2</v>
      </c>
      <c r="G693" s="148">
        <v>0.15212151500000001</v>
      </c>
      <c r="H693" s="93">
        <f t="shared" si="30"/>
        <v>-0.74301596983174933</v>
      </c>
      <c r="I693" s="148">
        <v>0</v>
      </c>
      <c r="J693" s="148">
        <v>5.989792E-2</v>
      </c>
      <c r="K693" s="93">
        <f t="shared" si="31"/>
        <v>-1</v>
      </c>
      <c r="L693" s="42">
        <f t="shared" si="32"/>
        <v>0</v>
      </c>
      <c r="M693" s="36"/>
      <c r="O693" s="68"/>
    </row>
    <row r="694" spans="1:15">
      <c r="A694" s="18" t="s">
        <v>1213</v>
      </c>
      <c r="B694" s="18" t="s">
        <v>1214</v>
      </c>
      <c r="C694" s="18" t="s">
        <v>1829</v>
      </c>
      <c r="D694" s="18" t="s">
        <v>452</v>
      </c>
      <c r="E694" s="18" t="s">
        <v>2194</v>
      </c>
      <c r="F694" s="92">
        <v>4.2888989999999995E-2</v>
      </c>
      <c r="G694" s="148">
        <v>0.15044719399999998</v>
      </c>
      <c r="H694" s="93">
        <f t="shared" si="30"/>
        <v>-0.71492329727332771</v>
      </c>
      <c r="I694" s="148">
        <v>0</v>
      </c>
      <c r="J694" s="148">
        <v>0.71311500000000005</v>
      </c>
      <c r="K694" s="93">
        <f t="shared" si="31"/>
        <v>-1</v>
      </c>
      <c r="L694" s="42">
        <f t="shared" si="32"/>
        <v>0</v>
      </c>
      <c r="M694" s="36"/>
      <c r="O694" s="68"/>
    </row>
    <row r="695" spans="1:15">
      <c r="A695" s="18" t="s">
        <v>14</v>
      </c>
      <c r="B695" s="18" t="s">
        <v>15</v>
      </c>
      <c r="C695" s="18" t="s">
        <v>2083</v>
      </c>
      <c r="D695" s="18" t="s">
        <v>453</v>
      </c>
      <c r="E695" s="18" t="s">
        <v>454</v>
      </c>
      <c r="F695" s="92">
        <v>0.36670999999999998</v>
      </c>
      <c r="G695" s="148">
        <v>0.13552500000000001</v>
      </c>
      <c r="H695" s="93">
        <f t="shared" si="30"/>
        <v>1.7058476295886367</v>
      </c>
      <c r="I695" s="148">
        <v>0</v>
      </c>
      <c r="J695" s="148">
        <v>0</v>
      </c>
      <c r="K695" s="93" t="str">
        <f t="shared" si="31"/>
        <v/>
      </c>
      <c r="L695" s="42">
        <f t="shared" si="32"/>
        <v>0</v>
      </c>
      <c r="M695" s="36"/>
      <c r="O695" s="68"/>
    </row>
    <row r="696" spans="1:15">
      <c r="A696" s="18" t="s">
        <v>720</v>
      </c>
      <c r="B696" s="18" t="s">
        <v>733</v>
      </c>
      <c r="C696" s="18" t="s">
        <v>1835</v>
      </c>
      <c r="D696" s="18" t="s">
        <v>452</v>
      </c>
      <c r="E696" s="18" t="s">
        <v>2194</v>
      </c>
      <c r="F696" s="92">
        <v>1.0341680000000001E-2</v>
      </c>
      <c r="G696" s="148">
        <v>0.13428885000000002</v>
      </c>
      <c r="H696" s="93">
        <f t="shared" si="30"/>
        <v>-0.92298928764376198</v>
      </c>
      <c r="I696" s="148">
        <v>0</v>
      </c>
      <c r="J696" s="148">
        <v>8.7360000000000007E-3</v>
      </c>
      <c r="K696" s="93">
        <f t="shared" si="31"/>
        <v>-1</v>
      </c>
      <c r="L696" s="42">
        <f t="shared" si="32"/>
        <v>0</v>
      </c>
      <c r="M696" s="36"/>
      <c r="O696" s="68"/>
    </row>
    <row r="697" spans="1:15">
      <c r="A697" s="18" t="s">
        <v>1278</v>
      </c>
      <c r="B697" s="18" t="s">
        <v>1279</v>
      </c>
      <c r="C697" s="18" t="s">
        <v>1835</v>
      </c>
      <c r="D697" s="18" t="s">
        <v>452</v>
      </c>
      <c r="E697" s="18" t="s">
        <v>2194</v>
      </c>
      <c r="F697" s="92">
        <v>5.3650555999999998</v>
      </c>
      <c r="G697" s="148">
        <v>0.126675493</v>
      </c>
      <c r="H697" s="93">
        <f t="shared" si="30"/>
        <v>41.352750898707768</v>
      </c>
      <c r="I697" s="148">
        <v>5.3327999999999998</v>
      </c>
      <c r="J697" s="148">
        <v>0</v>
      </c>
      <c r="K697" s="93" t="str">
        <f t="shared" si="31"/>
        <v/>
      </c>
      <c r="L697" s="42">
        <f t="shared" si="32"/>
        <v>0.99398783490706044</v>
      </c>
      <c r="M697" s="36"/>
      <c r="O697" s="68"/>
    </row>
    <row r="698" spans="1:15">
      <c r="A698" s="18" t="s">
        <v>1034</v>
      </c>
      <c r="B698" s="18" t="s">
        <v>2056</v>
      </c>
      <c r="C698" s="18" t="s">
        <v>1828</v>
      </c>
      <c r="D698" s="18" t="s">
        <v>452</v>
      </c>
      <c r="E698" s="18" t="s">
        <v>2194</v>
      </c>
      <c r="F698" s="92">
        <v>8.5327429999999996E-2</v>
      </c>
      <c r="G698" s="148">
        <v>0.11958669</v>
      </c>
      <c r="H698" s="93">
        <f t="shared" si="30"/>
        <v>-0.28648054394682221</v>
      </c>
      <c r="I698" s="148">
        <v>0</v>
      </c>
      <c r="J698" s="148">
        <v>3.6668180000000002E-2</v>
      </c>
      <c r="K698" s="93">
        <f t="shared" si="31"/>
        <v>-1</v>
      </c>
      <c r="L698" s="42">
        <f t="shared" si="32"/>
        <v>0</v>
      </c>
      <c r="M698" s="36"/>
      <c r="O698" s="68"/>
    </row>
    <row r="699" spans="1:15">
      <c r="A699" s="18" t="s">
        <v>550</v>
      </c>
      <c r="B699" s="18" t="s">
        <v>952</v>
      </c>
      <c r="C699" s="18" t="s">
        <v>1829</v>
      </c>
      <c r="D699" s="18" t="s">
        <v>452</v>
      </c>
      <c r="E699" s="18" t="s">
        <v>2194</v>
      </c>
      <c r="F699" s="92">
        <v>3.1375916000000004E-2</v>
      </c>
      <c r="G699" s="148">
        <v>0.11734926600000001</v>
      </c>
      <c r="H699" s="93">
        <f t="shared" si="30"/>
        <v>-0.73262793139242977</v>
      </c>
      <c r="I699" s="148">
        <v>4.7329E-3</v>
      </c>
      <c r="J699" s="148">
        <v>7.4564110000000003E-2</v>
      </c>
      <c r="K699" s="93">
        <f t="shared" si="31"/>
        <v>-0.93652576286366185</v>
      </c>
      <c r="L699" s="42">
        <f t="shared" si="32"/>
        <v>0.15084499843765514</v>
      </c>
      <c r="M699" s="36"/>
      <c r="O699" s="68"/>
    </row>
    <row r="700" spans="1:15">
      <c r="A700" s="18" t="s">
        <v>2226</v>
      </c>
      <c r="B700" s="18" t="s">
        <v>2227</v>
      </c>
      <c r="C700" s="18" t="s">
        <v>1835</v>
      </c>
      <c r="D700" s="18" t="s">
        <v>452</v>
      </c>
      <c r="E700" s="18" t="s">
        <v>2194</v>
      </c>
      <c r="F700" s="92">
        <v>6.8124560000000001E-2</v>
      </c>
      <c r="G700" s="148">
        <v>0.1137643</v>
      </c>
      <c r="H700" s="93">
        <f t="shared" si="30"/>
        <v>-0.40117804970452065</v>
      </c>
      <c r="I700" s="148">
        <v>4.9884120000000004E-2</v>
      </c>
      <c r="J700" s="148">
        <v>0</v>
      </c>
      <c r="K700" s="93" t="str">
        <f t="shared" si="31"/>
        <v/>
      </c>
      <c r="L700" s="42">
        <f t="shared" si="32"/>
        <v>0.73224869268880421</v>
      </c>
      <c r="M700" s="36"/>
      <c r="O700" s="68"/>
    </row>
    <row r="701" spans="1:15">
      <c r="A701" s="18" t="s">
        <v>1303</v>
      </c>
      <c r="B701" s="18" t="s">
        <v>1304</v>
      </c>
      <c r="C701" s="18" t="s">
        <v>1835</v>
      </c>
      <c r="D701" s="18" t="s">
        <v>452</v>
      </c>
      <c r="E701" s="18" t="s">
        <v>454</v>
      </c>
      <c r="F701" s="92">
        <v>4.8615819999999997E-2</v>
      </c>
      <c r="G701" s="148">
        <v>0.11132913</v>
      </c>
      <c r="H701" s="93">
        <f t="shared" si="30"/>
        <v>-0.56331447124395928</v>
      </c>
      <c r="I701" s="148">
        <v>2.5755599999999997E-3</v>
      </c>
      <c r="J701" s="148">
        <v>2.7579800000000002E-3</v>
      </c>
      <c r="K701" s="93">
        <f t="shared" si="31"/>
        <v>-6.6142611621549219E-2</v>
      </c>
      <c r="L701" s="42">
        <f t="shared" si="32"/>
        <v>5.2977816686008788E-2</v>
      </c>
      <c r="M701" s="36"/>
      <c r="O701" s="68"/>
    </row>
    <row r="702" spans="1:15">
      <c r="A702" s="18" t="s">
        <v>1008</v>
      </c>
      <c r="B702" s="18" t="s">
        <v>432</v>
      </c>
      <c r="C702" s="18" t="s">
        <v>1828</v>
      </c>
      <c r="D702" s="18" t="s">
        <v>452</v>
      </c>
      <c r="E702" s="18" t="s">
        <v>2194</v>
      </c>
      <c r="F702" s="92">
        <v>1.2159500000000001E-3</v>
      </c>
      <c r="G702" s="148">
        <v>0.11126280000000001</v>
      </c>
      <c r="H702" s="93">
        <f t="shared" si="30"/>
        <v>-0.98907136976599541</v>
      </c>
      <c r="I702" s="148">
        <v>1.2159500000000001E-3</v>
      </c>
      <c r="J702" s="148">
        <v>6.4781679999999994E-2</v>
      </c>
      <c r="K702" s="93">
        <f t="shared" si="31"/>
        <v>-0.98123003293523725</v>
      </c>
      <c r="L702" s="42">
        <f t="shared" si="32"/>
        <v>1</v>
      </c>
      <c r="M702" s="36"/>
      <c r="O702" s="68"/>
    </row>
    <row r="703" spans="1:15">
      <c r="A703" s="18" t="s">
        <v>2172</v>
      </c>
      <c r="B703" s="18" t="s">
        <v>2193</v>
      </c>
      <c r="C703" s="18" t="s">
        <v>1399</v>
      </c>
      <c r="D703" s="18" t="s">
        <v>452</v>
      </c>
      <c r="E703" s="18" t="s">
        <v>2194</v>
      </c>
      <c r="F703" s="92">
        <v>3.2009935000000003E-2</v>
      </c>
      <c r="G703" s="148">
        <v>0.106641557</v>
      </c>
      <c r="H703" s="93">
        <f t="shared" si="30"/>
        <v>-0.69983619987843948</v>
      </c>
      <c r="I703" s="148">
        <v>3.7628300000000003E-2</v>
      </c>
      <c r="J703" s="148">
        <v>8.7373309999999996E-2</v>
      </c>
      <c r="K703" s="93">
        <f t="shared" si="31"/>
        <v>-0.56933873742450636</v>
      </c>
      <c r="L703" s="42">
        <f t="shared" si="32"/>
        <v>1.1755194129572584</v>
      </c>
      <c r="M703" s="36"/>
      <c r="O703" s="68"/>
    </row>
    <row r="704" spans="1:15">
      <c r="A704" s="18" t="s">
        <v>77</v>
      </c>
      <c r="B704" s="18" t="s">
        <v>89</v>
      </c>
      <c r="C704" s="18" t="s">
        <v>1832</v>
      </c>
      <c r="D704" s="18" t="s">
        <v>453</v>
      </c>
      <c r="E704" s="18" t="s">
        <v>454</v>
      </c>
      <c r="F704" s="92">
        <v>7.3836830000000006E-2</v>
      </c>
      <c r="G704" s="148">
        <v>0.10631397000000001</v>
      </c>
      <c r="H704" s="93">
        <f t="shared" si="30"/>
        <v>-0.30548327750341742</v>
      </c>
      <c r="I704" s="148">
        <v>0</v>
      </c>
      <c r="J704" s="148">
        <v>3.0685500000000001E-2</v>
      </c>
      <c r="K704" s="93">
        <f t="shared" si="31"/>
        <v>-1</v>
      </c>
      <c r="L704" s="42">
        <f t="shared" si="32"/>
        <v>0</v>
      </c>
      <c r="M704" s="36"/>
      <c r="O704" s="68"/>
    </row>
    <row r="705" spans="1:15">
      <c r="A705" s="18" t="s">
        <v>274</v>
      </c>
      <c r="B705" s="18" t="s">
        <v>21</v>
      </c>
      <c r="C705" s="18" t="s">
        <v>1848</v>
      </c>
      <c r="D705" s="18" t="s">
        <v>453</v>
      </c>
      <c r="E705" s="18" t="s">
        <v>2194</v>
      </c>
      <c r="F705" s="92">
        <v>1.7242E-3</v>
      </c>
      <c r="G705" s="148">
        <v>0.105131</v>
      </c>
      <c r="H705" s="93">
        <f t="shared" si="30"/>
        <v>-0.98359950918378025</v>
      </c>
      <c r="I705" s="148">
        <v>0</v>
      </c>
      <c r="J705" s="148">
        <v>0.10467564</v>
      </c>
      <c r="K705" s="93">
        <f t="shared" si="31"/>
        <v>-1</v>
      </c>
      <c r="L705" s="42">
        <f t="shared" si="32"/>
        <v>0</v>
      </c>
      <c r="M705" s="36"/>
      <c r="O705" s="68"/>
    </row>
    <row r="706" spans="1:15">
      <c r="A706" s="18" t="s">
        <v>1026</v>
      </c>
      <c r="B706" s="18" t="s">
        <v>167</v>
      </c>
      <c r="C706" s="18" t="s">
        <v>1027</v>
      </c>
      <c r="D706" s="18" t="s">
        <v>452</v>
      </c>
      <c r="E706" s="18" t="s">
        <v>2194</v>
      </c>
      <c r="F706" s="92">
        <v>1.6756304399999999</v>
      </c>
      <c r="G706" s="148">
        <v>0.10383963</v>
      </c>
      <c r="H706" s="93">
        <f t="shared" si="30"/>
        <v>15.136714277583614</v>
      </c>
      <c r="I706" s="148">
        <v>0</v>
      </c>
      <c r="J706" s="148">
        <v>6.5296800000000002E-2</v>
      </c>
      <c r="K706" s="93">
        <f t="shared" si="31"/>
        <v>-1</v>
      </c>
      <c r="L706" s="42">
        <f t="shared" si="32"/>
        <v>0</v>
      </c>
      <c r="M706" s="36"/>
      <c r="O706" s="68"/>
    </row>
    <row r="707" spans="1:15">
      <c r="A707" s="18" t="s">
        <v>695</v>
      </c>
      <c r="B707" s="18" t="s">
        <v>696</v>
      </c>
      <c r="C707" s="18" t="s">
        <v>1848</v>
      </c>
      <c r="D707" s="18" t="s">
        <v>452</v>
      </c>
      <c r="E707" s="18" t="s">
        <v>2194</v>
      </c>
      <c r="F707" s="92">
        <v>0.15890499999999999</v>
      </c>
      <c r="G707" s="148">
        <v>0.1017935</v>
      </c>
      <c r="H707" s="93">
        <f t="shared" si="30"/>
        <v>0.56105252299999497</v>
      </c>
      <c r="I707" s="148">
        <v>0.32890275906092598</v>
      </c>
      <c r="J707" s="148">
        <v>1.071595499062175</v>
      </c>
      <c r="K707" s="93">
        <f t="shared" si="31"/>
        <v>-0.6930719106707981</v>
      </c>
      <c r="L707" s="42">
        <f t="shared" si="32"/>
        <v>2.0698074891345519</v>
      </c>
      <c r="M707" s="36"/>
      <c r="O707" s="68"/>
    </row>
    <row r="708" spans="1:15">
      <c r="A708" s="18" t="s">
        <v>837</v>
      </c>
      <c r="B708" s="18" t="s">
        <v>838</v>
      </c>
      <c r="C708" s="18" t="s">
        <v>1829</v>
      </c>
      <c r="D708" s="18" t="s">
        <v>452</v>
      </c>
      <c r="E708" s="18" t="s">
        <v>2194</v>
      </c>
      <c r="F708" s="92">
        <v>4.3370843999999999E-2</v>
      </c>
      <c r="G708" s="148">
        <v>0.10136018799999999</v>
      </c>
      <c r="H708" s="93">
        <f t="shared" si="30"/>
        <v>-0.57211164604390818</v>
      </c>
      <c r="I708" s="148">
        <v>19.39636548</v>
      </c>
      <c r="J708" s="148">
        <v>2.4353700000000002E-2</v>
      </c>
      <c r="K708" s="93">
        <f t="shared" si="31"/>
        <v>795.44429717045045</v>
      </c>
      <c r="L708" s="42">
        <f t="shared" si="32"/>
        <v>447.22130563103639</v>
      </c>
      <c r="M708" s="36"/>
      <c r="O708" s="68"/>
    </row>
    <row r="709" spans="1:15">
      <c r="A709" s="18" t="s">
        <v>275</v>
      </c>
      <c r="B709" s="18" t="s">
        <v>22</v>
      </c>
      <c r="C709" s="18" t="s">
        <v>1848</v>
      </c>
      <c r="D709" s="18" t="s">
        <v>1695</v>
      </c>
      <c r="E709" s="18" t="s">
        <v>2194</v>
      </c>
      <c r="F709" s="92">
        <v>0</v>
      </c>
      <c r="G709" s="148">
        <v>0.10110871</v>
      </c>
      <c r="H709" s="93">
        <f t="shared" si="30"/>
        <v>-1</v>
      </c>
      <c r="I709" s="148">
        <v>0</v>
      </c>
      <c r="J709" s="148">
        <v>0</v>
      </c>
      <c r="K709" s="93" t="str">
        <f t="shared" si="31"/>
        <v/>
      </c>
      <c r="L709" s="42" t="str">
        <f t="shared" si="32"/>
        <v/>
      </c>
      <c r="M709" s="36"/>
      <c r="O709" s="68"/>
    </row>
    <row r="710" spans="1:15">
      <c r="A710" s="18" t="s">
        <v>1968</v>
      </c>
      <c r="B710" s="18" t="s">
        <v>779</v>
      </c>
      <c r="C710" s="18" t="s">
        <v>1832</v>
      </c>
      <c r="D710" s="18" t="s">
        <v>453</v>
      </c>
      <c r="E710" s="18" t="s">
        <v>454</v>
      </c>
      <c r="F710" s="92">
        <v>5.6480888E-2</v>
      </c>
      <c r="G710" s="148">
        <v>9.9814666999999996E-2</v>
      </c>
      <c r="H710" s="93">
        <f t="shared" si="30"/>
        <v>-0.43414239913258434</v>
      </c>
      <c r="I710" s="148">
        <v>0</v>
      </c>
      <c r="J710" s="148">
        <v>0</v>
      </c>
      <c r="K710" s="93" t="str">
        <f t="shared" si="31"/>
        <v/>
      </c>
      <c r="L710" s="42">
        <f t="shared" si="32"/>
        <v>0</v>
      </c>
      <c r="M710" s="36"/>
      <c r="O710" s="68"/>
    </row>
    <row r="711" spans="1:15">
      <c r="A711" s="18" t="s">
        <v>1967</v>
      </c>
      <c r="B711" s="18" t="s">
        <v>778</v>
      </c>
      <c r="C711" s="18" t="s">
        <v>1832</v>
      </c>
      <c r="D711" s="18" t="s">
        <v>453</v>
      </c>
      <c r="E711" s="18" t="s">
        <v>454</v>
      </c>
      <c r="F711" s="92">
        <v>0.32905659999999998</v>
      </c>
      <c r="G711" s="148">
        <v>9.9656549999999997E-2</v>
      </c>
      <c r="H711" s="93">
        <f t="shared" ref="H711:H774" si="33">IF(ISERROR(F711/G711-1),"",((F711/G711-1)))</f>
        <v>2.30190639752229</v>
      </c>
      <c r="I711" s="148">
        <v>0</v>
      </c>
      <c r="J711" s="148">
        <v>8.4224999999999994E-2</v>
      </c>
      <c r="K711" s="93">
        <f t="shared" ref="K711:K774" si="34">IF(ISERROR(I711/J711-1),"",((I711/J711-1)))</f>
        <v>-1</v>
      </c>
      <c r="L711" s="42">
        <f t="shared" ref="L711:L774" si="35">IF(ISERROR(I711/F711),"",(I711/F711))</f>
        <v>0</v>
      </c>
      <c r="M711" s="36"/>
      <c r="O711" s="68"/>
    </row>
    <row r="712" spans="1:15">
      <c r="A712" s="18" t="s">
        <v>342</v>
      </c>
      <c r="B712" s="18" t="s">
        <v>343</v>
      </c>
      <c r="C712" s="18" t="s">
        <v>347</v>
      </c>
      <c r="D712" s="18" t="s">
        <v>453</v>
      </c>
      <c r="E712" s="18" t="s">
        <v>2194</v>
      </c>
      <c r="F712" s="92">
        <v>0.25670199999999999</v>
      </c>
      <c r="G712" s="148">
        <v>9.7001199999999996E-2</v>
      </c>
      <c r="H712" s="93">
        <f t="shared" si="33"/>
        <v>1.6463796324169184</v>
      </c>
      <c r="I712" s="148">
        <v>0</v>
      </c>
      <c r="J712" s="148">
        <v>0.18536315</v>
      </c>
      <c r="K712" s="93">
        <f t="shared" si="34"/>
        <v>-1</v>
      </c>
      <c r="L712" s="42">
        <f t="shared" si="35"/>
        <v>0</v>
      </c>
      <c r="M712" s="36"/>
      <c r="O712" s="68"/>
    </row>
    <row r="713" spans="1:15">
      <c r="A713" s="18" t="s">
        <v>1082</v>
      </c>
      <c r="B713" s="18" t="s">
        <v>631</v>
      </c>
      <c r="C713" s="18" t="s">
        <v>1830</v>
      </c>
      <c r="D713" s="18" t="s">
        <v>452</v>
      </c>
      <c r="E713" s="18" t="s">
        <v>2194</v>
      </c>
      <c r="F713" s="92">
        <v>4.0004730000000002E-2</v>
      </c>
      <c r="G713" s="148">
        <v>9.2141279999999992E-2</v>
      </c>
      <c r="H713" s="93">
        <f t="shared" si="33"/>
        <v>-0.56583270820635434</v>
      </c>
      <c r="I713" s="148">
        <v>5.1281132099999995</v>
      </c>
      <c r="J713" s="148">
        <v>3.96504535</v>
      </c>
      <c r="K713" s="93">
        <f t="shared" si="34"/>
        <v>0.29333027931193767</v>
      </c>
      <c r="L713" s="42">
        <f t="shared" si="35"/>
        <v>128.18767205777914</v>
      </c>
      <c r="M713" s="36"/>
      <c r="O713" s="68"/>
    </row>
    <row r="714" spans="1:15">
      <c r="A714" s="18" t="s">
        <v>1038</v>
      </c>
      <c r="B714" s="18" t="s">
        <v>2064</v>
      </c>
      <c r="C714" s="18" t="s">
        <v>1828</v>
      </c>
      <c r="D714" s="18" t="s">
        <v>452</v>
      </c>
      <c r="E714" s="18" t="s">
        <v>2194</v>
      </c>
      <c r="F714" s="92">
        <v>6.6066599999999994E-3</v>
      </c>
      <c r="G714" s="148">
        <v>8.6448999999999998E-2</v>
      </c>
      <c r="H714" s="93">
        <f t="shared" si="33"/>
        <v>-0.92357736931601297</v>
      </c>
      <c r="I714" s="148">
        <v>0</v>
      </c>
      <c r="J714" s="148">
        <v>0</v>
      </c>
      <c r="K714" s="93" t="str">
        <f t="shared" si="34"/>
        <v/>
      </c>
      <c r="L714" s="42">
        <f t="shared" si="35"/>
        <v>0</v>
      </c>
      <c r="M714" s="36"/>
      <c r="O714" s="68"/>
    </row>
    <row r="715" spans="1:15">
      <c r="A715" s="18" t="s">
        <v>457</v>
      </c>
      <c r="B715" s="18" t="s">
        <v>458</v>
      </c>
      <c r="C715" s="18" t="s">
        <v>1829</v>
      </c>
      <c r="D715" s="18" t="s">
        <v>452</v>
      </c>
      <c r="E715" s="18" t="s">
        <v>2194</v>
      </c>
      <c r="F715" s="92">
        <v>5.8293239999999996E-2</v>
      </c>
      <c r="G715" s="148">
        <v>8.3233940000000006E-2</v>
      </c>
      <c r="H715" s="93">
        <f t="shared" si="33"/>
        <v>-0.29964579353086018</v>
      </c>
      <c r="I715" s="148">
        <v>0</v>
      </c>
      <c r="J715" s="148">
        <v>0</v>
      </c>
      <c r="K715" s="93" t="str">
        <f t="shared" si="34"/>
        <v/>
      </c>
      <c r="L715" s="42">
        <f t="shared" si="35"/>
        <v>0</v>
      </c>
      <c r="M715" s="36"/>
      <c r="O715" s="68"/>
    </row>
    <row r="716" spans="1:15">
      <c r="A716" s="18" t="s">
        <v>1095</v>
      </c>
      <c r="B716" s="18" t="s">
        <v>821</v>
      </c>
      <c r="C716" s="85" t="s">
        <v>1834</v>
      </c>
      <c r="D716" s="18" t="s">
        <v>1695</v>
      </c>
      <c r="E716" s="18" t="s">
        <v>454</v>
      </c>
      <c r="F716" s="92">
        <v>7.9503000000000004E-3</v>
      </c>
      <c r="G716" s="148">
        <v>8.2425539999999992E-2</v>
      </c>
      <c r="H716" s="93">
        <f t="shared" si="33"/>
        <v>-0.9035456728581942</v>
      </c>
      <c r="I716" s="148">
        <v>3.3919919999999999E-2</v>
      </c>
      <c r="J716" s="148">
        <v>25.874614469999997</v>
      </c>
      <c r="K716" s="93">
        <f t="shared" si="34"/>
        <v>-0.99868906568484994</v>
      </c>
      <c r="L716" s="42">
        <f t="shared" si="35"/>
        <v>4.2664956039394735</v>
      </c>
      <c r="M716" s="36"/>
      <c r="O716" s="68"/>
    </row>
    <row r="717" spans="1:15">
      <c r="A717" s="18" t="s">
        <v>8</v>
      </c>
      <c r="B717" s="18" t="s">
        <v>9</v>
      </c>
      <c r="C717" s="18" t="s">
        <v>2083</v>
      </c>
      <c r="D717" s="18" t="s">
        <v>453</v>
      </c>
      <c r="E717" s="18" t="s">
        <v>454</v>
      </c>
      <c r="F717" s="92">
        <v>0.24041999999999999</v>
      </c>
      <c r="G717" s="148">
        <v>7.7359999999999998E-2</v>
      </c>
      <c r="H717" s="93">
        <f t="shared" si="33"/>
        <v>2.1078076525336091</v>
      </c>
      <c r="I717" s="148">
        <v>16.5346118518518</v>
      </c>
      <c r="J717" s="148">
        <v>3.80260844953174</v>
      </c>
      <c r="K717" s="93">
        <f t="shared" si="34"/>
        <v>3.3482288727065503</v>
      </c>
      <c r="L717" s="42">
        <f t="shared" si="35"/>
        <v>68.773861791247811</v>
      </c>
      <c r="M717" s="36"/>
      <c r="O717" s="68"/>
    </row>
    <row r="718" spans="1:15">
      <c r="A718" s="18" t="s">
        <v>338</v>
      </c>
      <c r="B718" s="18" t="s">
        <v>339</v>
      </c>
      <c r="C718" s="18" t="s">
        <v>347</v>
      </c>
      <c r="D718" s="18" t="s">
        <v>453</v>
      </c>
      <c r="E718" s="18" t="s">
        <v>2194</v>
      </c>
      <c r="F718" s="92">
        <v>1.6494639999999998E-2</v>
      </c>
      <c r="G718" s="148">
        <v>7.598160000000001E-2</v>
      </c>
      <c r="H718" s="93">
        <f t="shared" si="33"/>
        <v>-0.78291270518125444</v>
      </c>
      <c r="I718" s="148">
        <v>1.304663E-2</v>
      </c>
      <c r="J718" s="148">
        <v>6.7660509999999993E-2</v>
      </c>
      <c r="K718" s="93">
        <f t="shared" si="34"/>
        <v>-0.80717511588369639</v>
      </c>
      <c r="L718" s="42">
        <f t="shared" si="35"/>
        <v>0.79096179122430088</v>
      </c>
      <c r="M718" s="36"/>
      <c r="O718" s="68"/>
    </row>
    <row r="719" spans="1:15">
      <c r="A719" s="18" t="s">
        <v>2153</v>
      </c>
      <c r="B719" s="18" t="s">
        <v>2174</v>
      </c>
      <c r="C719" s="18" t="s">
        <v>1834</v>
      </c>
      <c r="D719" s="18" t="s">
        <v>453</v>
      </c>
      <c r="E719" s="18" t="s">
        <v>2194</v>
      </c>
      <c r="F719" s="92">
        <v>2.019E-4</v>
      </c>
      <c r="G719" s="148">
        <v>7.5775750000000003E-2</v>
      </c>
      <c r="H719" s="93">
        <f t="shared" si="33"/>
        <v>-0.99733555919934813</v>
      </c>
      <c r="I719" s="148">
        <v>0</v>
      </c>
      <c r="J719" s="148">
        <v>4.8037199999999995E-2</v>
      </c>
      <c r="K719" s="93">
        <f t="shared" si="34"/>
        <v>-1</v>
      </c>
      <c r="L719" s="42">
        <f t="shared" si="35"/>
        <v>0</v>
      </c>
      <c r="M719" s="36"/>
      <c r="O719" s="68"/>
    </row>
    <row r="720" spans="1:15">
      <c r="A720" s="18" t="s">
        <v>772</v>
      </c>
      <c r="B720" s="18" t="s">
        <v>773</v>
      </c>
      <c r="C720" s="18" t="s">
        <v>1831</v>
      </c>
      <c r="D720" s="18" t="s">
        <v>452</v>
      </c>
      <c r="E720" s="18" t="s">
        <v>2194</v>
      </c>
      <c r="F720" s="92">
        <v>0.27595228000000005</v>
      </c>
      <c r="G720" s="148">
        <v>7.4386140000000003E-2</v>
      </c>
      <c r="H720" s="93">
        <f t="shared" si="33"/>
        <v>2.7097271077649685</v>
      </c>
      <c r="I720" s="148">
        <v>1.6491235200000001</v>
      </c>
      <c r="J720" s="148">
        <v>1.8410588000000001</v>
      </c>
      <c r="K720" s="93">
        <f t="shared" si="34"/>
        <v>-0.10425266156626833</v>
      </c>
      <c r="L720" s="42">
        <f t="shared" si="35"/>
        <v>5.9761184796153879</v>
      </c>
      <c r="M720" s="36"/>
      <c r="O720" s="68"/>
    </row>
    <row r="721" spans="1:15">
      <c r="A721" s="18" t="s">
        <v>271</v>
      </c>
      <c r="B721" s="18" t="s">
        <v>26</v>
      </c>
      <c r="C721" s="18" t="s">
        <v>1848</v>
      </c>
      <c r="D721" s="18" t="s">
        <v>1695</v>
      </c>
      <c r="E721" s="18" t="s">
        <v>2194</v>
      </c>
      <c r="F721" s="92">
        <v>5.8083400000000004E-3</v>
      </c>
      <c r="G721" s="148">
        <v>7.2988499999999998E-2</v>
      </c>
      <c r="H721" s="93">
        <f t="shared" si="33"/>
        <v>-0.92042116223788684</v>
      </c>
      <c r="I721" s="148">
        <v>0</v>
      </c>
      <c r="J721" s="148">
        <v>1.4606540000000001E-2</v>
      </c>
      <c r="K721" s="93">
        <f t="shared" si="34"/>
        <v>-1</v>
      </c>
      <c r="L721" s="42">
        <f t="shared" si="35"/>
        <v>0</v>
      </c>
      <c r="M721" s="36"/>
      <c r="O721" s="68"/>
    </row>
    <row r="722" spans="1:15">
      <c r="A722" s="18" t="s">
        <v>193</v>
      </c>
      <c r="B722" s="18" t="s">
        <v>194</v>
      </c>
      <c r="C722" s="18" t="s">
        <v>2083</v>
      </c>
      <c r="D722" s="18" t="s">
        <v>453</v>
      </c>
      <c r="E722" s="18" t="s">
        <v>454</v>
      </c>
      <c r="F722" s="92">
        <v>0.18504185000000001</v>
      </c>
      <c r="G722" s="148">
        <v>7.0788480000000001E-2</v>
      </c>
      <c r="H722" s="93">
        <f t="shared" si="33"/>
        <v>1.6140107825454084</v>
      </c>
      <c r="I722" s="148">
        <v>14.509735514743149</v>
      </c>
      <c r="J722" s="148">
        <v>7.9114789403215999</v>
      </c>
      <c r="K722" s="93">
        <f t="shared" si="34"/>
        <v>0.83401050855269432</v>
      </c>
      <c r="L722" s="42">
        <f t="shared" si="35"/>
        <v>78.413264430414785</v>
      </c>
      <c r="M722" s="36"/>
      <c r="O722" s="68"/>
    </row>
    <row r="723" spans="1:15">
      <c r="A723" s="18" t="s">
        <v>555</v>
      </c>
      <c r="B723" s="18" t="s">
        <v>955</v>
      </c>
      <c r="C723" s="18" t="s">
        <v>1829</v>
      </c>
      <c r="D723" s="18" t="s">
        <v>452</v>
      </c>
      <c r="E723" s="18" t="s">
        <v>2194</v>
      </c>
      <c r="F723" s="92">
        <v>6.7922720000000006E-2</v>
      </c>
      <c r="G723" s="148">
        <v>6.8797659999999997E-2</v>
      </c>
      <c r="H723" s="93">
        <f t="shared" si="33"/>
        <v>-1.2717583708515501E-2</v>
      </c>
      <c r="I723" s="148">
        <v>6.7240080000000008E-2</v>
      </c>
      <c r="J723" s="148">
        <v>2.5822321699999997</v>
      </c>
      <c r="K723" s="93">
        <f t="shared" si="34"/>
        <v>-0.97396048241471644</v>
      </c>
      <c r="L723" s="42">
        <f t="shared" si="35"/>
        <v>0.98994975466235746</v>
      </c>
      <c r="M723" s="36"/>
      <c r="O723" s="68"/>
    </row>
    <row r="724" spans="1:15">
      <c r="A724" s="18" t="s">
        <v>1118</v>
      </c>
      <c r="B724" s="18" t="s">
        <v>1265</v>
      </c>
      <c r="C724" s="18" t="s">
        <v>1835</v>
      </c>
      <c r="D724" s="18" t="s">
        <v>452</v>
      </c>
      <c r="E724" s="18" t="s">
        <v>454</v>
      </c>
      <c r="F724" s="92">
        <v>0.29722123</v>
      </c>
      <c r="G724" s="148">
        <v>6.8076679999999987E-2</v>
      </c>
      <c r="H724" s="93">
        <f t="shared" si="33"/>
        <v>3.3659771598732497</v>
      </c>
      <c r="I724" s="148">
        <v>0.27200940999999995</v>
      </c>
      <c r="J724" s="148">
        <v>0.12210263</v>
      </c>
      <c r="K724" s="93">
        <f t="shared" si="34"/>
        <v>1.2277113113779774</v>
      </c>
      <c r="L724" s="42">
        <f t="shared" si="35"/>
        <v>0.91517490187359751</v>
      </c>
      <c r="M724" s="36"/>
      <c r="O724" s="68"/>
    </row>
    <row r="725" spans="1:15">
      <c r="A725" s="18" t="s">
        <v>1652</v>
      </c>
      <c r="B725" s="18" t="s">
        <v>1653</v>
      </c>
      <c r="C725" s="18" t="s">
        <v>1848</v>
      </c>
      <c r="D725" s="18" t="s">
        <v>452</v>
      </c>
      <c r="E725" s="18" t="s">
        <v>2194</v>
      </c>
      <c r="F725" s="92">
        <v>6.006831E-2</v>
      </c>
      <c r="G725" s="148">
        <v>6.5461140000000001E-2</v>
      </c>
      <c r="H725" s="93">
        <f t="shared" si="33"/>
        <v>-8.2382158330881472E-2</v>
      </c>
      <c r="I725" s="148">
        <v>0</v>
      </c>
      <c r="J725" s="148">
        <v>3.4727000000000001E-2</v>
      </c>
      <c r="K725" s="93">
        <f t="shared" si="34"/>
        <v>-1</v>
      </c>
      <c r="L725" s="42">
        <f t="shared" si="35"/>
        <v>0</v>
      </c>
      <c r="M725" s="36"/>
      <c r="O725" s="68"/>
    </row>
    <row r="726" spans="1:15">
      <c r="A726" s="18" t="s">
        <v>989</v>
      </c>
      <c r="B726" s="18" t="s">
        <v>2073</v>
      </c>
      <c r="C726" s="18" t="s">
        <v>1828</v>
      </c>
      <c r="D726" s="18" t="s">
        <v>452</v>
      </c>
      <c r="E726" s="18" t="s">
        <v>2194</v>
      </c>
      <c r="F726" s="92">
        <v>0</v>
      </c>
      <c r="G726" s="148">
        <v>6.4702214411247794E-2</v>
      </c>
      <c r="H726" s="93">
        <f t="shared" si="33"/>
        <v>-1</v>
      </c>
      <c r="I726" s="148">
        <v>0</v>
      </c>
      <c r="J726" s="148">
        <v>0</v>
      </c>
      <c r="K726" s="93" t="str">
        <f t="shared" si="34"/>
        <v/>
      </c>
      <c r="L726" s="42" t="str">
        <f t="shared" si="35"/>
        <v/>
      </c>
      <c r="M726" s="36"/>
      <c r="O726" s="68"/>
    </row>
    <row r="727" spans="1:15">
      <c r="A727" s="18" t="s">
        <v>1107</v>
      </c>
      <c r="B727" s="18" t="s">
        <v>1254</v>
      </c>
      <c r="C727" s="18" t="s">
        <v>1835</v>
      </c>
      <c r="D727" s="18" t="s">
        <v>452</v>
      </c>
      <c r="E727" s="18" t="s">
        <v>2194</v>
      </c>
      <c r="F727" s="92">
        <v>0.104133</v>
      </c>
      <c r="G727" s="148">
        <v>5.9079329999999999E-2</v>
      </c>
      <c r="H727" s="93">
        <f t="shared" si="33"/>
        <v>0.76259615672689596</v>
      </c>
      <c r="I727" s="148">
        <v>0.10935742</v>
      </c>
      <c r="J727" s="148">
        <v>1.064674E-2</v>
      </c>
      <c r="K727" s="93">
        <f t="shared" si="34"/>
        <v>9.2714464709385211</v>
      </c>
      <c r="L727" s="42">
        <f t="shared" si="35"/>
        <v>1.0501706471531598</v>
      </c>
      <c r="M727" s="36"/>
      <c r="O727" s="68"/>
    </row>
    <row r="728" spans="1:15">
      <c r="A728" s="18" t="s">
        <v>1879</v>
      </c>
      <c r="B728" s="18" t="s">
        <v>637</v>
      </c>
      <c r="C728" s="18" t="s">
        <v>1830</v>
      </c>
      <c r="D728" s="18" t="s">
        <v>452</v>
      </c>
      <c r="E728" s="18" t="s">
        <v>2194</v>
      </c>
      <c r="F728" s="92">
        <v>3.7010399999999999E-2</v>
      </c>
      <c r="G728" s="148">
        <v>5.8577800000000006E-2</v>
      </c>
      <c r="H728" s="93">
        <f t="shared" si="33"/>
        <v>-0.3681838512200869</v>
      </c>
      <c r="I728" s="148">
        <v>0</v>
      </c>
      <c r="J728" s="148">
        <v>0</v>
      </c>
      <c r="K728" s="93" t="str">
        <f t="shared" si="34"/>
        <v/>
      </c>
      <c r="L728" s="42">
        <f t="shared" si="35"/>
        <v>0</v>
      </c>
      <c r="M728" s="36"/>
      <c r="O728" s="68"/>
    </row>
    <row r="729" spans="1:15">
      <c r="A729" s="18" t="s">
        <v>978</v>
      </c>
      <c r="B729" s="18" t="s">
        <v>979</v>
      </c>
      <c r="C729" s="18" t="s">
        <v>1399</v>
      </c>
      <c r="D729" s="18" t="s">
        <v>453</v>
      </c>
      <c r="E729" s="18" t="s">
        <v>454</v>
      </c>
      <c r="F729" s="92">
        <v>6.0281720000000004E-2</v>
      </c>
      <c r="G729" s="148">
        <v>5.7662150000000002E-2</v>
      </c>
      <c r="H729" s="93">
        <f t="shared" si="33"/>
        <v>4.5429627580657383E-2</v>
      </c>
      <c r="I729" s="148">
        <v>6.3205720000000007E-2</v>
      </c>
      <c r="J729" s="148">
        <v>5.1324649999999999E-2</v>
      </c>
      <c r="K729" s="93">
        <f t="shared" si="34"/>
        <v>0.23148857322943273</v>
      </c>
      <c r="L729" s="42">
        <f t="shared" si="35"/>
        <v>1.0485055834505055</v>
      </c>
      <c r="M729" s="36"/>
      <c r="O729" s="68"/>
    </row>
    <row r="730" spans="1:15">
      <c r="A730" s="18" t="s">
        <v>876</v>
      </c>
      <c r="B730" s="18" t="s">
        <v>877</v>
      </c>
      <c r="C730" s="18" t="s">
        <v>1399</v>
      </c>
      <c r="D730" s="18" t="s">
        <v>452</v>
      </c>
      <c r="E730" s="18" t="s">
        <v>2194</v>
      </c>
      <c r="F730" s="92">
        <v>0.17166110000000001</v>
      </c>
      <c r="G730" s="148">
        <v>5.634252E-2</v>
      </c>
      <c r="H730" s="93">
        <f t="shared" si="33"/>
        <v>2.0467416082915713</v>
      </c>
      <c r="I730" s="148">
        <v>2.6788889399999998</v>
      </c>
      <c r="J730" s="148">
        <v>3.6779479500000001</v>
      </c>
      <c r="K730" s="93">
        <f t="shared" si="34"/>
        <v>-0.27163489630134663</v>
      </c>
      <c r="L730" s="42">
        <f t="shared" si="35"/>
        <v>15.605684339666935</v>
      </c>
      <c r="M730" s="36"/>
      <c r="O730" s="68"/>
    </row>
    <row r="731" spans="1:15">
      <c r="A731" s="18" t="s">
        <v>326</v>
      </c>
      <c r="B731" s="18" t="s">
        <v>327</v>
      </c>
      <c r="C731" s="18" t="s">
        <v>347</v>
      </c>
      <c r="D731" s="18" t="s">
        <v>453</v>
      </c>
      <c r="E731" s="18" t="s">
        <v>2194</v>
      </c>
      <c r="F731" s="92">
        <v>0.11137014000000001</v>
      </c>
      <c r="G731" s="148">
        <v>5.0626249999999998E-2</v>
      </c>
      <c r="H731" s="93">
        <f t="shared" si="33"/>
        <v>1.1998496827238836</v>
      </c>
      <c r="I731" s="148">
        <v>0</v>
      </c>
      <c r="J731" s="148">
        <v>2.728732E-2</v>
      </c>
      <c r="K731" s="93">
        <f t="shared" si="34"/>
        <v>-1</v>
      </c>
      <c r="L731" s="42">
        <f t="shared" si="35"/>
        <v>0</v>
      </c>
      <c r="M731" s="36"/>
      <c r="O731" s="68"/>
    </row>
    <row r="732" spans="1:15">
      <c r="A732" s="18" t="s">
        <v>714</v>
      </c>
      <c r="B732" s="18" t="s">
        <v>727</v>
      </c>
      <c r="C732" s="18" t="s">
        <v>1835</v>
      </c>
      <c r="D732" s="18" t="s">
        <v>452</v>
      </c>
      <c r="E732" s="18" t="s">
        <v>2194</v>
      </c>
      <c r="F732" s="92">
        <v>3.2374340000000001E-2</v>
      </c>
      <c r="G732" s="148">
        <v>4.717619E-2</v>
      </c>
      <c r="H732" s="93">
        <f t="shared" si="33"/>
        <v>-0.31375679129662648</v>
      </c>
      <c r="I732" s="148">
        <v>0</v>
      </c>
      <c r="J732" s="148">
        <v>0</v>
      </c>
      <c r="K732" s="93" t="str">
        <f t="shared" si="34"/>
        <v/>
      </c>
      <c r="L732" s="42">
        <f t="shared" si="35"/>
        <v>0</v>
      </c>
      <c r="M732" s="36"/>
      <c r="O732" s="68"/>
    </row>
    <row r="733" spans="1:15">
      <c r="A733" s="18" t="s">
        <v>990</v>
      </c>
      <c r="B733" s="18" t="s">
        <v>2071</v>
      </c>
      <c r="C733" s="18" t="s">
        <v>1828</v>
      </c>
      <c r="D733" s="18" t="s">
        <v>452</v>
      </c>
      <c r="E733" s="18" t="s">
        <v>2194</v>
      </c>
      <c r="F733" s="92">
        <v>0</v>
      </c>
      <c r="G733" s="148">
        <v>4.5291709655367302E-2</v>
      </c>
      <c r="H733" s="93">
        <f t="shared" si="33"/>
        <v>-1</v>
      </c>
      <c r="I733" s="148">
        <v>0</v>
      </c>
      <c r="J733" s="148">
        <v>0</v>
      </c>
      <c r="K733" s="93" t="str">
        <f t="shared" si="34"/>
        <v/>
      </c>
      <c r="L733" s="42" t="str">
        <f t="shared" si="35"/>
        <v/>
      </c>
      <c r="M733" s="36"/>
      <c r="O733" s="68"/>
    </row>
    <row r="734" spans="1:15">
      <c r="A734" s="18" t="s">
        <v>2099</v>
      </c>
      <c r="B734" s="18" t="s">
        <v>2100</v>
      </c>
      <c r="C734" s="18" t="s">
        <v>1828</v>
      </c>
      <c r="D734" s="18" t="s">
        <v>452</v>
      </c>
      <c r="E734" s="18" t="s">
        <v>454</v>
      </c>
      <c r="F734" s="92">
        <v>8.566E-4</v>
      </c>
      <c r="G734" s="148">
        <v>4.444174E-2</v>
      </c>
      <c r="H734" s="93">
        <f t="shared" si="33"/>
        <v>-0.98072532713615623</v>
      </c>
      <c r="I734" s="148">
        <v>8.566E-4</v>
      </c>
      <c r="J734" s="148">
        <v>4.444174E-2</v>
      </c>
      <c r="K734" s="93">
        <f t="shared" si="34"/>
        <v>-0.98072532713615623</v>
      </c>
      <c r="L734" s="42">
        <f t="shared" si="35"/>
        <v>1</v>
      </c>
      <c r="M734" s="36"/>
      <c r="O734" s="68"/>
    </row>
    <row r="735" spans="1:15">
      <c r="A735" s="18" t="s">
        <v>1715</v>
      </c>
      <c r="B735" s="18" t="s">
        <v>1716</v>
      </c>
      <c r="C735" s="18" t="s">
        <v>1829</v>
      </c>
      <c r="D735" s="18" t="s">
        <v>452</v>
      </c>
      <c r="E735" s="18" t="s">
        <v>2194</v>
      </c>
      <c r="F735" s="92">
        <v>2.85686E-2</v>
      </c>
      <c r="G735" s="148">
        <v>4.4169800000000002E-2</v>
      </c>
      <c r="H735" s="93">
        <f t="shared" si="33"/>
        <v>-0.35320965908833646</v>
      </c>
      <c r="I735" s="148">
        <v>0</v>
      </c>
      <c r="J735" s="148">
        <v>0</v>
      </c>
      <c r="K735" s="93" t="str">
        <f t="shared" si="34"/>
        <v/>
      </c>
      <c r="L735" s="42">
        <f t="shared" si="35"/>
        <v>0</v>
      </c>
      <c r="M735" s="36"/>
      <c r="O735" s="68"/>
    </row>
    <row r="736" spans="1:15">
      <c r="A736" s="18" t="s">
        <v>1851</v>
      </c>
      <c r="B736" s="18" t="s">
        <v>1852</v>
      </c>
      <c r="C736" s="18" t="s">
        <v>1399</v>
      </c>
      <c r="D736" s="18" t="s">
        <v>452</v>
      </c>
      <c r="E736" s="18" t="s">
        <v>2194</v>
      </c>
      <c r="F736" s="92">
        <v>4.8640300000000001E-3</v>
      </c>
      <c r="G736" s="148">
        <v>4.3689875000000003E-2</v>
      </c>
      <c r="H736" s="93">
        <f t="shared" si="33"/>
        <v>-0.88866917106080068</v>
      </c>
      <c r="I736" s="148">
        <v>4.4640299999999999E-3</v>
      </c>
      <c r="J736" s="148">
        <v>0.38736497999999997</v>
      </c>
      <c r="K736" s="93">
        <f t="shared" si="34"/>
        <v>-0.98847590714059907</v>
      </c>
      <c r="L736" s="42">
        <f t="shared" si="35"/>
        <v>0.91776366510897334</v>
      </c>
      <c r="M736" s="36"/>
      <c r="O736" s="68"/>
    </row>
    <row r="737" spans="1:15">
      <c r="A737" s="18" t="s">
        <v>1037</v>
      </c>
      <c r="B737" s="18" t="s">
        <v>2081</v>
      </c>
      <c r="C737" s="18" t="s">
        <v>1828</v>
      </c>
      <c r="D737" s="18" t="s">
        <v>452</v>
      </c>
      <c r="E737" s="18" t="s">
        <v>2194</v>
      </c>
      <c r="F737" s="92">
        <v>0.12341974999999999</v>
      </c>
      <c r="G737" s="148">
        <v>4.0340879999999996E-2</v>
      </c>
      <c r="H737" s="93">
        <f t="shared" si="33"/>
        <v>2.0594213611601933</v>
      </c>
      <c r="I737" s="148">
        <v>0</v>
      </c>
      <c r="J737" s="148">
        <v>0</v>
      </c>
      <c r="K737" s="93" t="str">
        <f t="shared" si="34"/>
        <v/>
      </c>
      <c r="L737" s="42">
        <f t="shared" si="35"/>
        <v>0</v>
      </c>
      <c r="M737" s="36"/>
      <c r="O737" s="68"/>
    </row>
    <row r="738" spans="1:15">
      <c r="A738" s="18" t="s">
        <v>539</v>
      </c>
      <c r="B738" s="18" t="s">
        <v>1339</v>
      </c>
      <c r="C738" s="18" t="s">
        <v>1829</v>
      </c>
      <c r="D738" s="18" t="s">
        <v>452</v>
      </c>
      <c r="E738" s="18" t="s">
        <v>2194</v>
      </c>
      <c r="F738" s="92">
        <v>7.1944000000000001E-4</v>
      </c>
      <c r="G738" s="148">
        <v>4.0340669999999995E-2</v>
      </c>
      <c r="H738" s="93">
        <f t="shared" si="33"/>
        <v>-0.9821658886676895</v>
      </c>
      <c r="I738" s="148">
        <v>0</v>
      </c>
      <c r="J738" s="148">
        <v>0</v>
      </c>
      <c r="K738" s="93" t="str">
        <f t="shared" si="34"/>
        <v/>
      </c>
      <c r="L738" s="42">
        <f t="shared" si="35"/>
        <v>0</v>
      </c>
      <c r="M738" s="36"/>
      <c r="O738" s="68"/>
    </row>
    <row r="739" spans="1:15">
      <c r="A739" s="18" t="s">
        <v>174</v>
      </c>
      <c r="B739" s="18" t="s">
        <v>175</v>
      </c>
      <c r="C739" s="18" t="s">
        <v>1836</v>
      </c>
      <c r="D739" s="18" t="s">
        <v>453</v>
      </c>
      <c r="E739" s="18" t="s">
        <v>454</v>
      </c>
      <c r="F739" s="92">
        <v>3.5023900000000004E-2</v>
      </c>
      <c r="G739" s="148">
        <v>3.3438430999999998E-2</v>
      </c>
      <c r="H739" s="93">
        <f t="shared" si="33"/>
        <v>4.741457516352976E-2</v>
      </c>
      <c r="I739" s="148">
        <v>0</v>
      </c>
      <c r="J739" s="148">
        <v>0</v>
      </c>
      <c r="K739" s="93" t="str">
        <f t="shared" si="34"/>
        <v/>
      </c>
      <c r="L739" s="42">
        <f t="shared" si="35"/>
        <v>0</v>
      </c>
      <c r="M739" s="36"/>
      <c r="O739" s="68"/>
    </row>
    <row r="740" spans="1:15">
      <c r="A740" s="18" t="s">
        <v>853</v>
      </c>
      <c r="B740" s="18" t="s">
        <v>854</v>
      </c>
      <c r="C740" s="18" t="s">
        <v>1829</v>
      </c>
      <c r="D740" s="18" t="s">
        <v>452</v>
      </c>
      <c r="E740" s="18" t="s">
        <v>2194</v>
      </c>
      <c r="F740" s="92">
        <v>1.5816210000000001E-2</v>
      </c>
      <c r="G740" s="148">
        <v>3.3341669999999997E-2</v>
      </c>
      <c r="H740" s="93">
        <f t="shared" si="33"/>
        <v>-0.52563233935192799</v>
      </c>
      <c r="I740" s="148">
        <v>1.1739408899999999</v>
      </c>
      <c r="J740" s="148">
        <v>35.561210000000003</v>
      </c>
      <c r="K740" s="93">
        <f t="shared" si="34"/>
        <v>-0.96698816238255114</v>
      </c>
      <c r="L740" s="42">
        <f t="shared" si="35"/>
        <v>74.223906359361678</v>
      </c>
      <c r="M740" s="36"/>
      <c r="O740" s="68"/>
    </row>
    <row r="741" spans="1:15">
      <c r="A741" s="18" t="s">
        <v>303</v>
      </c>
      <c r="B741" s="18" t="s">
        <v>349</v>
      </c>
      <c r="C741" s="18" t="s">
        <v>1399</v>
      </c>
      <c r="D741" s="18" t="s">
        <v>452</v>
      </c>
      <c r="E741" s="18" t="s">
        <v>2194</v>
      </c>
      <c r="F741" s="92">
        <v>3.736635E-2</v>
      </c>
      <c r="G741" s="148">
        <v>3.3116800000000002E-2</v>
      </c>
      <c r="H741" s="93">
        <f t="shared" si="33"/>
        <v>0.128320067156247</v>
      </c>
      <c r="I741" s="148">
        <v>3.6316870000000001E-2</v>
      </c>
      <c r="J741" s="148">
        <v>3.3116800000000002E-2</v>
      </c>
      <c r="K741" s="93">
        <f t="shared" si="34"/>
        <v>9.6629807227751385E-2</v>
      </c>
      <c r="L741" s="42">
        <f t="shared" si="35"/>
        <v>0.97191376733344315</v>
      </c>
      <c r="M741" s="36"/>
      <c r="O741" s="68"/>
    </row>
    <row r="742" spans="1:15">
      <c r="A742" s="18" t="s">
        <v>1733</v>
      </c>
      <c r="B742" s="18" t="s">
        <v>1734</v>
      </c>
      <c r="C742" s="18" t="s">
        <v>347</v>
      </c>
      <c r="D742" s="18" t="s">
        <v>453</v>
      </c>
      <c r="E742" s="18" t="s">
        <v>454</v>
      </c>
      <c r="F742" s="92">
        <v>4.2360995300000006</v>
      </c>
      <c r="G742" s="148">
        <v>3.0693349999999998E-2</v>
      </c>
      <c r="H742" s="93">
        <f t="shared" si="33"/>
        <v>137.01359349826595</v>
      </c>
      <c r="I742" s="148">
        <v>0.11950694000000001</v>
      </c>
      <c r="J742" s="148">
        <v>0</v>
      </c>
      <c r="K742" s="93" t="str">
        <f t="shared" si="34"/>
        <v/>
      </c>
      <c r="L742" s="42">
        <f t="shared" si="35"/>
        <v>2.8211551488262598E-2</v>
      </c>
      <c r="M742" s="36"/>
      <c r="O742" s="68"/>
    </row>
    <row r="743" spans="1:15">
      <c r="A743" s="18" t="s">
        <v>1231</v>
      </c>
      <c r="B743" s="18" t="s">
        <v>1232</v>
      </c>
      <c r="C743" s="18" t="s">
        <v>1829</v>
      </c>
      <c r="D743" s="18" t="s">
        <v>452</v>
      </c>
      <c r="E743" s="18" t="s">
        <v>2194</v>
      </c>
      <c r="F743" s="92">
        <v>7.6654700000000006E-3</v>
      </c>
      <c r="G743" s="148">
        <v>2.9682819999999999E-2</v>
      </c>
      <c r="H743" s="93">
        <f t="shared" si="33"/>
        <v>-0.74175398429124995</v>
      </c>
      <c r="I743" s="148">
        <v>4.2189999999999997E-3</v>
      </c>
      <c r="J743" s="148">
        <v>9.5003999999999991E-3</v>
      </c>
      <c r="K743" s="93">
        <f t="shared" si="34"/>
        <v>-0.55591343522378001</v>
      </c>
      <c r="L743" s="42">
        <f t="shared" si="35"/>
        <v>0.5503902565661335</v>
      </c>
      <c r="M743" s="36"/>
      <c r="O743" s="68"/>
    </row>
    <row r="744" spans="1:15">
      <c r="A744" s="18" t="s">
        <v>1660</v>
      </c>
      <c r="B744" s="18" t="s">
        <v>1661</v>
      </c>
      <c r="C744" s="18" t="s">
        <v>1834</v>
      </c>
      <c r="D744" s="18" t="s">
        <v>1695</v>
      </c>
      <c r="E744" s="18" t="s">
        <v>2194</v>
      </c>
      <c r="F744" s="92">
        <v>2.1864000000000001E-2</v>
      </c>
      <c r="G744" s="148">
        <v>2.6208499999999999E-2</v>
      </c>
      <c r="H744" s="93">
        <f t="shared" si="33"/>
        <v>-0.1657668313715015</v>
      </c>
      <c r="I744" s="148">
        <v>0</v>
      </c>
      <c r="J744" s="148">
        <v>0</v>
      </c>
      <c r="K744" s="93" t="str">
        <f t="shared" si="34"/>
        <v/>
      </c>
      <c r="L744" s="42">
        <f t="shared" si="35"/>
        <v>0</v>
      </c>
      <c r="M744" s="36"/>
      <c r="O744" s="68"/>
    </row>
    <row r="745" spans="1:15">
      <c r="A745" s="18" t="s">
        <v>980</v>
      </c>
      <c r="B745" s="18" t="s">
        <v>981</v>
      </c>
      <c r="C745" s="18" t="s">
        <v>1399</v>
      </c>
      <c r="D745" s="18" t="s">
        <v>453</v>
      </c>
      <c r="E745" s="18" t="s">
        <v>454</v>
      </c>
      <c r="F745" s="92">
        <v>5.0427E-2</v>
      </c>
      <c r="G745" s="148">
        <v>2.5447299999999999E-2</v>
      </c>
      <c r="H745" s="93">
        <f t="shared" si="33"/>
        <v>0.98162476962192469</v>
      </c>
      <c r="I745" s="148">
        <v>5.0427E-2</v>
      </c>
      <c r="J745" s="148">
        <v>2.5447299999999999E-2</v>
      </c>
      <c r="K745" s="93">
        <f t="shared" si="34"/>
        <v>0.98162476962192469</v>
      </c>
      <c r="L745" s="42">
        <f t="shared" si="35"/>
        <v>1</v>
      </c>
      <c r="M745" s="36"/>
      <c r="O745" s="68"/>
    </row>
    <row r="746" spans="1:15">
      <c r="A746" s="18" t="s">
        <v>56</v>
      </c>
      <c r="B746" s="18" t="s">
        <v>1189</v>
      </c>
      <c r="C746" s="18" t="s">
        <v>1833</v>
      </c>
      <c r="D746" s="18" t="s">
        <v>452</v>
      </c>
      <c r="E746" s="18" t="s">
        <v>2194</v>
      </c>
      <c r="F746" s="92">
        <v>2.83986E-2</v>
      </c>
      <c r="G746" s="148">
        <v>2.4773765E-2</v>
      </c>
      <c r="H746" s="93">
        <f t="shared" si="33"/>
        <v>0.14631748545285705</v>
      </c>
      <c r="I746" s="148">
        <v>7.5267299999999997E-3</v>
      </c>
      <c r="J746" s="148">
        <v>0</v>
      </c>
      <c r="K746" s="93" t="str">
        <f t="shared" si="34"/>
        <v/>
      </c>
      <c r="L746" s="42">
        <f t="shared" si="35"/>
        <v>0.26503876951680716</v>
      </c>
      <c r="M746" s="36"/>
      <c r="O746" s="68"/>
    </row>
    <row r="747" spans="1:15">
      <c r="A747" s="18" t="s">
        <v>2158</v>
      </c>
      <c r="B747" s="18" t="s">
        <v>2179</v>
      </c>
      <c r="C747" s="18" t="s">
        <v>1399</v>
      </c>
      <c r="D747" s="18" t="s">
        <v>452</v>
      </c>
      <c r="E747" s="18" t="s">
        <v>2194</v>
      </c>
      <c r="F747" s="92">
        <v>4.5287250000000001E-2</v>
      </c>
      <c r="G747" s="148">
        <v>2.4309500000000001E-2</v>
      </c>
      <c r="H747" s="93">
        <f t="shared" si="33"/>
        <v>0.86294452785947873</v>
      </c>
      <c r="I747" s="148">
        <v>1.8424857400000001</v>
      </c>
      <c r="J747" s="148">
        <v>0.23414699999999999</v>
      </c>
      <c r="K747" s="93">
        <f t="shared" si="34"/>
        <v>6.8689273832250688</v>
      </c>
      <c r="L747" s="42">
        <f t="shared" si="35"/>
        <v>40.68442530734368</v>
      </c>
      <c r="M747" s="36"/>
      <c r="O747" s="68"/>
    </row>
    <row r="748" spans="1:15">
      <c r="A748" s="18" t="s">
        <v>184</v>
      </c>
      <c r="B748" s="18" t="s">
        <v>185</v>
      </c>
      <c r="C748" s="18" t="s">
        <v>1836</v>
      </c>
      <c r="D748" s="18" t="s">
        <v>453</v>
      </c>
      <c r="E748" s="18" t="s">
        <v>454</v>
      </c>
      <c r="F748" s="92">
        <v>1.1383299999999999E-3</v>
      </c>
      <c r="G748" s="148">
        <v>2.3725310000000003E-2</v>
      </c>
      <c r="H748" s="93">
        <f t="shared" si="33"/>
        <v>-0.95202043724613084</v>
      </c>
      <c r="I748" s="148">
        <v>0</v>
      </c>
      <c r="J748" s="148">
        <v>0</v>
      </c>
      <c r="K748" s="93" t="str">
        <f t="shared" si="34"/>
        <v/>
      </c>
      <c r="L748" s="42">
        <f t="shared" si="35"/>
        <v>0</v>
      </c>
      <c r="M748" s="36"/>
      <c r="O748" s="68"/>
    </row>
    <row r="749" spans="1:15">
      <c r="A749" s="18" t="s">
        <v>2162</v>
      </c>
      <c r="B749" s="18" t="s">
        <v>2183</v>
      </c>
      <c r="C749" s="18" t="s">
        <v>1399</v>
      </c>
      <c r="D749" s="18" t="s">
        <v>452</v>
      </c>
      <c r="E749" s="18" t="s">
        <v>2194</v>
      </c>
      <c r="F749" s="92">
        <v>6.7391999999999994E-4</v>
      </c>
      <c r="G749" s="148">
        <v>2.1170000000000001E-2</v>
      </c>
      <c r="H749" s="93">
        <f t="shared" si="33"/>
        <v>-0.96816627302786962</v>
      </c>
      <c r="I749" s="148">
        <v>2.1843919999999999E-2</v>
      </c>
      <c r="J749" s="148">
        <v>0.15690999999999999</v>
      </c>
      <c r="K749" s="93">
        <f t="shared" si="34"/>
        <v>-0.86078694793193544</v>
      </c>
      <c r="L749" s="42">
        <f t="shared" si="35"/>
        <v>32.413224121557455</v>
      </c>
      <c r="M749" s="36"/>
      <c r="O749" s="68"/>
    </row>
    <row r="750" spans="1:15">
      <c r="A750" s="18" t="s">
        <v>1719</v>
      </c>
      <c r="B750" s="18" t="s">
        <v>1720</v>
      </c>
      <c r="C750" s="18" t="s">
        <v>347</v>
      </c>
      <c r="D750" s="18" t="s">
        <v>453</v>
      </c>
      <c r="E750" s="18" t="s">
        <v>454</v>
      </c>
      <c r="F750" s="92">
        <v>0.68265162999999995</v>
      </c>
      <c r="G750" s="148">
        <v>2.06141E-2</v>
      </c>
      <c r="H750" s="93">
        <f t="shared" si="33"/>
        <v>32.115762026962123</v>
      </c>
      <c r="I750" s="148">
        <v>1.1398900000000001</v>
      </c>
      <c r="J750" s="148">
        <v>0</v>
      </c>
      <c r="K750" s="93" t="str">
        <f t="shared" si="34"/>
        <v/>
      </c>
      <c r="L750" s="42">
        <f t="shared" si="35"/>
        <v>1.6697975217608434</v>
      </c>
      <c r="M750" s="36"/>
      <c r="O750" s="68"/>
    </row>
    <row r="751" spans="1:15">
      <c r="A751" s="18" t="s">
        <v>2154</v>
      </c>
      <c r="B751" s="18" t="s">
        <v>2175</v>
      </c>
      <c r="C751" s="18" t="s">
        <v>1834</v>
      </c>
      <c r="D751" s="18" t="s">
        <v>453</v>
      </c>
      <c r="E751" s="18" t="s">
        <v>2194</v>
      </c>
      <c r="F751" s="92">
        <v>9.5529240000000001E-2</v>
      </c>
      <c r="G751" s="148">
        <v>2.0260139999999999E-2</v>
      </c>
      <c r="H751" s="93">
        <f t="shared" si="33"/>
        <v>3.7151322745055069</v>
      </c>
      <c r="I751" s="148">
        <v>0</v>
      </c>
      <c r="J751" s="148">
        <v>0</v>
      </c>
      <c r="K751" s="93" t="str">
        <f t="shared" si="34"/>
        <v/>
      </c>
      <c r="L751" s="42">
        <f t="shared" si="35"/>
        <v>0</v>
      </c>
      <c r="M751" s="36"/>
      <c r="O751" s="68"/>
    </row>
    <row r="752" spans="1:15">
      <c r="A752" s="18" t="s">
        <v>1978</v>
      </c>
      <c r="B752" s="18" t="s">
        <v>65</v>
      </c>
      <c r="C752" s="18" t="s">
        <v>1834</v>
      </c>
      <c r="D752" s="18" t="s">
        <v>1695</v>
      </c>
      <c r="E752" s="18" t="s">
        <v>454</v>
      </c>
      <c r="F752" s="92">
        <v>2.9216100000000003E-3</v>
      </c>
      <c r="G752" s="148">
        <v>1.797375E-2</v>
      </c>
      <c r="H752" s="93">
        <f t="shared" si="33"/>
        <v>-0.83745128312121841</v>
      </c>
      <c r="I752" s="148">
        <v>0</v>
      </c>
      <c r="J752" s="148">
        <v>0</v>
      </c>
      <c r="K752" s="93" t="str">
        <f t="shared" si="34"/>
        <v/>
      </c>
      <c r="L752" s="42">
        <f t="shared" si="35"/>
        <v>0</v>
      </c>
      <c r="M752" s="36"/>
      <c r="O752" s="68"/>
    </row>
    <row r="753" spans="1:15">
      <c r="A753" s="18" t="s">
        <v>50</v>
      </c>
      <c r="B753" s="18" t="s">
        <v>872</v>
      </c>
      <c r="C753" s="18" t="s">
        <v>1399</v>
      </c>
      <c r="D753" s="18" t="s">
        <v>452</v>
      </c>
      <c r="E753" s="18" t="s">
        <v>2194</v>
      </c>
      <c r="F753" s="92">
        <v>0.19962260000000001</v>
      </c>
      <c r="G753" s="148">
        <v>1.7516799999999999E-2</v>
      </c>
      <c r="H753" s="93">
        <f t="shared" si="33"/>
        <v>10.396065491413959</v>
      </c>
      <c r="I753" s="148">
        <v>5.0748599600000004</v>
      </c>
      <c r="J753" s="148">
        <v>3.4991730000000006E-2</v>
      </c>
      <c r="K753" s="93">
        <f t="shared" si="34"/>
        <v>144.03026743747736</v>
      </c>
      <c r="L753" s="42">
        <f t="shared" si="35"/>
        <v>25.422271626559318</v>
      </c>
      <c r="M753" s="36"/>
      <c r="O753" s="68"/>
    </row>
    <row r="754" spans="1:15">
      <c r="A754" s="18" t="s">
        <v>1997</v>
      </c>
      <c r="B754" s="18" t="s">
        <v>419</v>
      </c>
      <c r="C754" s="18" t="s">
        <v>1828</v>
      </c>
      <c r="D754" s="18" t="s">
        <v>452</v>
      </c>
      <c r="E754" s="18" t="s">
        <v>2194</v>
      </c>
      <c r="F754" s="92">
        <v>0</v>
      </c>
      <c r="G754" s="148">
        <v>1.51416E-2</v>
      </c>
      <c r="H754" s="93">
        <f t="shared" si="33"/>
        <v>-1</v>
      </c>
      <c r="I754" s="148">
        <v>0</v>
      </c>
      <c r="J754" s="148">
        <v>0</v>
      </c>
      <c r="K754" s="93" t="str">
        <f t="shared" si="34"/>
        <v/>
      </c>
      <c r="L754" s="42" t="str">
        <f t="shared" si="35"/>
        <v/>
      </c>
      <c r="M754" s="36"/>
      <c r="O754" s="68"/>
    </row>
    <row r="755" spans="1:15">
      <c r="A755" s="18" t="s">
        <v>689</v>
      </c>
      <c r="B755" s="18" t="s">
        <v>690</v>
      </c>
      <c r="C755" s="18" t="s">
        <v>1848</v>
      </c>
      <c r="D755" s="18" t="s">
        <v>452</v>
      </c>
      <c r="E755" s="18" t="s">
        <v>2194</v>
      </c>
      <c r="F755" s="92">
        <v>0.82628918000000007</v>
      </c>
      <c r="G755" s="148">
        <v>1.4969100000000001E-2</v>
      </c>
      <c r="H755" s="93">
        <f t="shared" si="33"/>
        <v>54.199656625982861</v>
      </c>
      <c r="I755" s="148">
        <v>1.9662499999999999E-2</v>
      </c>
      <c r="J755" s="148">
        <v>0</v>
      </c>
      <c r="K755" s="93" t="str">
        <f t="shared" si="34"/>
        <v/>
      </c>
      <c r="L755" s="42">
        <f t="shared" si="35"/>
        <v>2.3796148462212705E-2</v>
      </c>
      <c r="M755" s="36"/>
      <c r="O755" s="68"/>
    </row>
    <row r="756" spans="1:15">
      <c r="A756" s="18" t="s">
        <v>379</v>
      </c>
      <c r="B756" s="18" t="s">
        <v>169</v>
      </c>
      <c r="C756" s="18" t="s">
        <v>1836</v>
      </c>
      <c r="D756" s="18" t="s">
        <v>453</v>
      </c>
      <c r="E756" s="18" t="s">
        <v>454</v>
      </c>
      <c r="F756" s="92">
        <v>1.7676499999999998E-4</v>
      </c>
      <c r="G756" s="148">
        <v>1.4585925E-2</v>
      </c>
      <c r="H756" s="93">
        <f t="shared" si="33"/>
        <v>-0.98788112512576332</v>
      </c>
      <c r="I756" s="148">
        <v>0</v>
      </c>
      <c r="J756" s="148">
        <v>7.4400000000000004E-3</v>
      </c>
      <c r="K756" s="93">
        <f t="shared" si="34"/>
        <v>-1</v>
      </c>
      <c r="L756" s="42">
        <f t="shared" si="35"/>
        <v>0</v>
      </c>
      <c r="M756" s="36"/>
      <c r="O756" s="68"/>
    </row>
    <row r="757" spans="1:15">
      <c r="A757" s="18" t="s">
        <v>1229</v>
      </c>
      <c r="B757" s="18" t="s">
        <v>1230</v>
      </c>
      <c r="C757" s="18" t="s">
        <v>1829</v>
      </c>
      <c r="D757" s="18" t="s">
        <v>452</v>
      </c>
      <c r="E757" s="18" t="s">
        <v>2194</v>
      </c>
      <c r="F757" s="92">
        <v>1.46913491</v>
      </c>
      <c r="G757" s="148">
        <v>1.4003870000000002E-2</v>
      </c>
      <c r="H757" s="93">
        <f t="shared" si="33"/>
        <v>103.90920795465823</v>
      </c>
      <c r="I757" s="148">
        <v>5.8720378600000007</v>
      </c>
      <c r="J757" s="148">
        <v>2.02761E-3</v>
      </c>
      <c r="K757" s="93">
        <f t="shared" si="34"/>
        <v>2895.039110085273</v>
      </c>
      <c r="L757" s="42">
        <f t="shared" si="35"/>
        <v>3.9969357613318173</v>
      </c>
      <c r="M757" s="36"/>
      <c r="O757" s="68"/>
    </row>
    <row r="758" spans="1:15">
      <c r="A758" s="18" t="s">
        <v>2123</v>
      </c>
      <c r="B758" s="18" t="s">
        <v>2124</v>
      </c>
      <c r="C758" s="18" t="s">
        <v>1399</v>
      </c>
      <c r="D758" s="18" t="s">
        <v>452</v>
      </c>
      <c r="E758" s="18" t="s">
        <v>2194</v>
      </c>
      <c r="F758" s="92">
        <v>1.1934251E-2</v>
      </c>
      <c r="G758" s="148">
        <v>1.3040134E-2</v>
      </c>
      <c r="H758" s="93">
        <f t="shared" si="33"/>
        <v>-8.4806107053807867E-2</v>
      </c>
      <c r="I758" s="148">
        <v>1.193425E-2</v>
      </c>
      <c r="J758" s="148">
        <v>0.25304412999999998</v>
      </c>
      <c r="K758" s="93">
        <f t="shared" si="34"/>
        <v>-0.95283727782976035</v>
      </c>
      <c r="L758" s="42">
        <f t="shared" si="35"/>
        <v>0.9999999162075609</v>
      </c>
      <c r="M758" s="36"/>
      <c r="O758" s="68"/>
    </row>
    <row r="759" spans="1:15">
      <c r="A759" s="18" t="s">
        <v>1988</v>
      </c>
      <c r="B759" s="18" t="s">
        <v>835</v>
      </c>
      <c r="C759" s="18" t="s">
        <v>1834</v>
      </c>
      <c r="D759" s="18" t="s">
        <v>453</v>
      </c>
      <c r="E759" s="18" t="s">
        <v>454</v>
      </c>
      <c r="F759" s="92">
        <v>0</v>
      </c>
      <c r="G759" s="148">
        <v>1.274E-2</v>
      </c>
      <c r="H759" s="93">
        <f t="shared" si="33"/>
        <v>-1</v>
      </c>
      <c r="I759" s="148">
        <v>0</v>
      </c>
      <c r="J759" s="148">
        <v>0</v>
      </c>
      <c r="K759" s="93" t="str">
        <f t="shared" si="34"/>
        <v/>
      </c>
      <c r="L759" s="42" t="str">
        <f t="shared" si="35"/>
        <v/>
      </c>
      <c r="M759" s="36"/>
      <c r="O759" s="68"/>
    </row>
    <row r="760" spans="1:15">
      <c r="A760" s="18" t="s">
        <v>267</v>
      </c>
      <c r="B760" s="18" t="s">
        <v>27</v>
      </c>
      <c r="C760" s="18" t="s">
        <v>1848</v>
      </c>
      <c r="D760" s="18" t="s">
        <v>1695</v>
      </c>
      <c r="E760" s="18" t="s">
        <v>2194</v>
      </c>
      <c r="F760" s="92">
        <v>2.015873E-2</v>
      </c>
      <c r="G760" s="148">
        <v>1.2424579999999999E-2</v>
      </c>
      <c r="H760" s="93">
        <f t="shared" si="33"/>
        <v>0.62248784264739743</v>
      </c>
      <c r="I760" s="148">
        <v>58.809576870000001</v>
      </c>
      <c r="J760" s="148">
        <v>0.14038989000000002</v>
      </c>
      <c r="K760" s="93">
        <f t="shared" si="34"/>
        <v>417.90179463777622</v>
      </c>
      <c r="L760" s="42">
        <f t="shared" si="35"/>
        <v>2917.3254897505944</v>
      </c>
      <c r="M760" s="36"/>
      <c r="O760" s="68"/>
    </row>
    <row r="761" spans="1:15">
      <c r="A761" s="18" t="s">
        <v>322</v>
      </c>
      <c r="B761" s="18" t="s">
        <v>323</v>
      </c>
      <c r="C761" s="18" t="s">
        <v>347</v>
      </c>
      <c r="D761" s="18" t="s">
        <v>453</v>
      </c>
      <c r="E761" s="18" t="s">
        <v>2194</v>
      </c>
      <c r="F761" s="92">
        <v>1.0823970000000001</v>
      </c>
      <c r="G761" s="148">
        <v>1.2231450000000001E-2</v>
      </c>
      <c r="H761" s="93">
        <f t="shared" si="33"/>
        <v>87.492942373962194</v>
      </c>
      <c r="I761" s="148">
        <v>8.7359999999999993E-2</v>
      </c>
      <c r="J761" s="148">
        <v>0</v>
      </c>
      <c r="K761" s="93" t="str">
        <f t="shared" si="34"/>
        <v/>
      </c>
      <c r="L761" s="42">
        <f t="shared" si="35"/>
        <v>8.0709758064739637E-2</v>
      </c>
      <c r="M761" s="36"/>
      <c r="O761" s="68"/>
    </row>
    <row r="762" spans="1:15">
      <c r="A762" s="18" t="s">
        <v>2165</v>
      </c>
      <c r="B762" s="18" t="s">
        <v>2186</v>
      </c>
      <c r="C762" s="18" t="s">
        <v>1399</v>
      </c>
      <c r="D762" s="18" t="s">
        <v>452</v>
      </c>
      <c r="E762" s="18" t="s">
        <v>2194</v>
      </c>
      <c r="F762" s="92">
        <v>0.60411934999999994</v>
      </c>
      <c r="G762" s="148">
        <v>1.10974E-2</v>
      </c>
      <c r="H762" s="93">
        <f t="shared" si="33"/>
        <v>53.437917890677092</v>
      </c>
      <c r="I762" s="148">
        <v>0.54131059999999998</v>
      </c>
      <c r="J762" s="148">
        <v>1.0520450000000001E-2</v>
      </c>
      <c r="K762" s="93">
        <f t="shared" si="34"/>
        <v>50.453179284156093</v>
      </c>
      <c r="L762" s="42">
        <f t="shared" si="35"/>
        <v>0.89603254721107684</v>
      </c>
      <c r="M762" s="36"/>
      <c r="O762" s="68"/>
    </row>
    <row r="763" spans="1:15">
      <c r="A763" s="18" t="s">
        <v>1011</v>
      </c>
      <c r="B763" s="18" t="s">
        <v>435</v>
      </c>
      <c r="C763" s="18" t="s">
        <v>1828</v>
      </c>
      <c r="D763" s="18" t="s">
        <v>452</v>
      </c>
      <c r="E763" s="18" t="s">
        <v>2194</v>
      </c>
      <c r="F763" s="92">
        <v>0</v>
      </c>
      <c r="G763" s="148">
        <v>1.0943E-2</v>
      </c>
      <c r="H763" s="93">
        <f t="shared" si="33"/>
        <v>-1</v>
      </c>
      <c r="I763" s="148">
        <v>0</v>
      </c>
      <c r="J763" s="148">
        <v>1.0943E-2</v>
      </c>
      <c r="K763" s="93">
        <f t="shared" si="34"/>
        <v>-1</v>
      </c>
      <c r="L763" s="42" t="str">
        <f t="shared" si="35"/>
        <v/>
      </c>
      <c r="M763" s="36"/>
      <c r="O763" s="68"/>
    </row>
    <row r="764" spans="1:15">
      <c r="A764" s="18" t="s">
        <v>2061</v>
      </c>
      <c r="B764" s="18" t="s">
        <v>2062</v>
      </c>
      <c r="C764" s="18" t="s">
        <v>1830</v>
      </c>
      <c r="D764" s="18" t="s">
        <v>452</v>
      </c>
      <c r="E764" s="18" t="s">
        <v>2194</v>
      </c>
      <c r="F764" s="92">
        <v>0.23949999999999999</v>
      </c>
      <c r="G764" s="148">
        <v>1.044954E-2</v>
      </c>
      <c r="H764" s="93">
        <f t="shared" si="33"/>
        <v>21.919669191179707</v>
      </c>
      <c r="I764" s="148">
        <v>0.23945808999999998</v>
      </c>
      <c r="J764" s="148">
        <v>0</v>
      </c>
      <c r="K764" s="93" t="str">
        <f t="shared" si="34"/>
        <v/>
      </c>
      <c r="L764" s="42">
        <f t="shared" si="35"/>
        <v>0.99982501043841332</v>
      </c>
      <c r="M764" s="36"/>
      <c r="O764" s="68"/>
    </row>
    <row r="765" spans="1:15">
      <c r="A765" s="18" t="s">
        <v>566</v>
      </c>
      <c r="B765" s="18" t="s">
        <v>878</v>
      </c>
      <c r="C765" s="18" t="s">
        <v>1399</v>
      </c>
      <c r="D765" s="18" t="s">
        <v>452</v>
      </c>
      <c r="E765" s="18" t="s">
        <v>2194</v>
      </c>
      <c r="F765" s="92">
        <v>3.5806129999999999E-2</v>
      </c>
      <c r="G765" s="148">
        <v>1.009494E-2</v>
      </c>
      <c r="H765" s="93">
        <f t="shared" si="33"/>
        <v>2.5469383671423502</v>
      </c>
      <c r="I765" s="148">
        <v>7.1572259999999999E-2</v>
      </c>
      <c r="J765" s="148">
        <v>12.122495000000001</v>
      </c>
      <c r="K765" s="93">
        <f t="shared" si="34"/>
        <v>-0.99409591342376302</v>
      </c>
      <c r="L765" s="42">
        <f t="shared" si="35"/>
        <v>1.998882872848867</v>
      </c>
      <c r="M765" s="36"/>
      <c r="O765" s="68"/>
    </row>
    <row r="766" spans="1:15">
      <c r="A766" s="18" t="s">
        <v>702</v>
      </c>
      <c r="B766" s="18" t="s">
        <v>703</v>
      </c>
      <c r="C766" s="18" t="s">
        <v>704</v>
      </c>
      <c r="D766" s="18" t="s">
        <v>452</v>
      </c>
      <c r="E766" s="18" t="s">
        <v>2194</v>
      </c>
      <c r="F766" s="92">
        <v>0</v>
      </c>
      <c r="G766" s="148">
        <v>9.9137999999999987E-3</v>
      </c>
      <c r="H766" s="93">
        <f t="shared" si="33"/>
        <v>-1</v>
      </c>
      <c r="I766" s="148">
        <v>0</v>
      </c>
      <c r="J766" s="148">
        <v>0</v>
      </c>
      <c r="K766" s="93" t="str">
        <f t="shared" si="34"/>
        <v/>
      </c>
      <c r="L766" s="42" t="str">
        <f t="shared" si="35"/>
        <v/>
      </c>
      <c r="M766" s="36"/>
      <c r="O766" s="68"/>
    </row>
    <row r="767" spans="1:15">
      <c r="A767" s="18" t="s">
        <v>1035</v>
      </c>
      <c r="B767" s="18" t="s">
        <v>2080</v>
      </c>
      <c r="C767" s="18" t="s">
        <v>1828</v>
      </c>
      <c r="D767" s="18" t="s">
        <v>452</v>
      </c>
      <c r="E767" s="18" t="s">
        <v>2194</v>
      </c>
      <c r="F767" s="92">
        <v>0</v>
      </c>
      <c r="G767" s="148">
        <v>9.8560000000000002E-3</v>
      </c>
      <c r="H767" s="93">
        <f t="shared" si="33"/>
        <v>-1</v>
      </c>
      <c r="I767" s="148">
        <v>0</v>
      </c>
      <c r="J767" s="148">
        <v>0</v>
      </c>
      <c r="K767" s="93" t="str">
        <f t="shared" si="34"/>
        <v/>
      </c>
      <c r="L767" s="42" t="str">
        <f t="shared" si="35"/>
        <v/>
      </c>
      <c r="M767" s="36"/>
      <c r="O767" s="68"/>
    </row>
    <row r="768" spans="1:15">
      <c r="A768" s="18" t="s">
        <v>102</v>
      </c>
      <c r="B768" s="18" t="s">
        <v>103</v>
      </c>
      <c r="C768" s="18" t="s">
        <v>1832</v>
      </c>
      <c r="D768" s="18" t="s">
        <v>453</v>
      </c>
      <c r="E768" s="18" t="s">
        <v>454</v>
      </c>
      <c r="F768" s="92">
        <v>1.5684099999999999E-2</v>
      </c>
      <c r="G768" s="148">
        <v>9.1506000000000001E-3</v>
      </c>
      <c r="H768" s="93">
        <f t="shared" si="33"/>
        <v>0.7139968963783796</v>
      </c>
      <c r="I768" s="148">
        <v>0</v>
      </c>
      <c r="J768" s="148">
        <v>0</v>
      </c>
      <c r="K768" s="93" t="str">
        <f t="shared" si="34"/>
        <v/>
      </c>
      <c r="L768" s="42">
        <f t="shared" si="35"/>
        <v>0</v>
      </c>
      <c r="M768" s="36"/>
      <c r="O768" s="68"/>
    </row>
    <row r="769" spans="1:15">
      <c r="A769" s="18" t="s">
        <v>715</v>
      </c>
      <c r="B769" s="18" t="s">
        <v>728</v>
      </c>
      <c r="C769" s="18" t="s">
        <v>1835</v>
      </c>
      <c r="D769" s="18" t="s">
        <v>452</v>
      </c>
      <c r="E769" s="18" t="s">
        <v>2194</v>
      </c>
      <c r="F769" s="92">
        <v>3.5710529999999997E-2</v>
      </c>
      <c r="G769" s="148">
        <v>9.0660400000000009E-3</v>
      </c>
      <c r="H769" s="93">
        <f t="shared" si="33"/>
        <v>2.9389336468844163</v>
      </c>
      <c r="I769" s="148">
        <v>0</v>
      </c>
      <c r="J769" s="148">
        <v>0</v>
      </c>
      <c r="K769" s="93" t="str">
        <f t="shared" si="34"/>
        <v/>
      </c>
      <c r="L769" s="42">
        <f t="shared" si="35"/>
        <v>0</v>
      </c>
      <c r="M769" s="36"/>
      <c r="O769" s="68"/>
    </row>
    <row r="770" spans="1:15">
      <c r="A770" s="18" t="s">
        <v>2161</v>
      </c>
      <c r="B770" s="18" t="s">
        <v>2182</v>
      </c>
      <c r="C770" s="18" t="s">
        <v>1399</v>
      </c>
      <c r="D770" s="18" t="s">
        <v>452</v>
      </c>
      <c r="E770" s="18" t="s">
        <v>2194</v>
      </c>
      <c r="F770" s="92">
        <v>0</v>
      </c>
      <c r="G770" s="148">
        <v>8.4239999999999992E-3</v>
      </c>
      <c r="H770" s="93">
        <f t="shared" si="33"/>
        <v>-1</v>
      </c>
      <c r="I770" s="148">
        <v>8.4239999999999992E-3</v>
      </c>
      <c r="J770" s="148">
        <v>7.7840000000000006E-2</v>
      </c>
      <c r="K770" s="93">
        <f t="shared" si="34"/>
        <v>-0.89177800616649539</v>
      </c>
      <c r="L770" s="42" t="str">
        <f t="shared" si="35"/>
        <v/>
      </c>
      <c r="M770" s="36"/>
      <c r="O770" s="68"/>
    </row>
    <row r="771" spans="1:15">
      <c r="A771" s="18" t="s">
        <v>2137</v>
      </c>
      <c r="B771" s="18" t="s">
        <v>2138</v>
      </c>
      <c r="C771" s="18" t="s">
        <v>1399</v>
      </c>
      <c r="D771" s="18" t="s">
        <v>452</v>
      </c>
      <c r="E771" s="18" t="s">
        <v>2194</v>
      </c>
      <c r="F771" s="92">
        <v>2.2438000000000002E-3</v>
      </c>
      <c r="G771" s="148">
        <v>7.9360000000000003E-3</v>
      </c>
      <c r="H771" s="93">
        <f t="shared" si="33"/>
        <v>-0.7172631048387097</v>
      </c>
      <c r="I771" s="148">
        <v>2.049E-3</v>
      </c>
      <c r="J771" s="148">
        <v>0.35643599999999998</v>
      </c>
      <c r="K771" s="93">
        <f t="shared" si="34"/>
        <v>-0.99425142241524422</v>
      </c>
      <c r="L771" s="42">
        <f t="shared" si="35"/>
        <v>0.91318299313664308</v>
      </c>
      <c r="M771" s="36"/>
      <c r="O771" s="68"/>
    </row>
    <row r="772" spans="1:15">
      <c r="A772" s="18" t="s">
        <v>1685</v>
      </c>
      <c r="B772" s="18" t="s">
        <v>1686</v>
      </c>
      <c r="C772" s="18" t="s">
        <v>1027</v>
      </c>
      <c r="D772" s="18" t="s">
        <v>452</v>
      </c>
      <c r="E772" s="18" t="s">
        <v>2194</v>
      </c>
      <c r="F772" s="92">
        <v>0</v>
      </c>
      <c r="G772" s="148">
        <v>7.9150000000000002E-3</v>
      </c>
      <c r="H772" s="93">
        <f t="shared" si="33"/>
        <v>-1</v>
      </c>
      <c r="I772" s="148">
        <v>0</v>
      </c>
      <c r="J772" s="148">
        <v>69.501291445418005</v>
      </c>
      <c r="K772" s="93">
        <f t="shared" si="34"/>
        <v>-1</v>
      </c>
      <c r="L772" s="42" t="str">
        <f t="shared" si="35"/>
        <v/>
      </c>
      <c r="M772" s="36"/>
      <c r="O772" s="68"/>
    </row>
    <row r="773" spans="1:15">
      <c r="A773" s="18" t="s">
        <v>2051</v>
      </c>
      <c r="B773" s="18" t="s">
        <v>2052</v>
      </c>
      <c r="C773" s="18" t="s">
        <v>1830</v>
      </c>
      <c r="D773" s="18" t="s">
        <v>452</v>
      </c>
      <c r="E773" s="18" t="s">
        <v>2194</v>
      </c>
      <c r="F773" s="92">
        <v>1.6669900000000001E-2</v>
      </c>
      <c r="G773" s="148">
        <v>6.5845000000000001E-3</v>
      </c>
      <c r="H773" s="93">
        <f t="shared" si="33"/>
        <v>1.5316880552813426</v>
      </c>
      <c r="I773" s="148">
        <v>5.4487296699999996</v>
      </c>
      <c r="J773" s="148">
        <v>0.36400316999999999</v>
      </c>
      <c r="K773" s="93">
        <f t="shared" si="34"/>
        <v>13.96890719385768</v>
      </c>
      <c r="L773" s="42">
        <f t="shared" si="35"/>
        <v>326.86036928835802</v>
      </c>
      <c r="M773" s="36"/>
      <c r="O773" s="68"/>
    </row>
    <row r="774" spans="1:15">
      <c r="A774" s="18" t="s">
        <v>970</v>
      </c>
      <c r="B774" s="18" t="s">
        <v>971</v>
      </c>
      <c r="C774" s="18" t="s">
        <v>1828</v>
      </c>
      <c r="D774" s="18" t="s">
        <v>452</v>
      </c>
      <c r="E774" s="18" t="s">
        <v>2194</v>
      </c>
      <c r="F774" s="92">
        <v>1.1261400000000001E-3</v>
      </c>
      <c r="G774" s="148">
        <v>6.39187E-3</v>
      </c>
      <c r="H774" s="93">
        <f t="shared" si="33"/>
        <v>-0.82381681730072731</v>
      </c>
      <c r="I774" s="148">
        <v>0</v>
      </c>
      <c r="J774" s="148">
        <v>0</v>
      </c>
      <c r="K774" s="93" t="str">
        <f t="shared" si="34"/>
        <v/>
      </c>
      <c r="L774" s="42">
        <f t="shared" si="35"/>
        <v>0</v>
      </c>
      <c r="M774" s="36"/>
      <c r="O774" s="68"/>
    </row>
    <row r="775" spans="1:15">
      <c r="A775" s="18" t="s">
        <v>682</v>
      </c>
      <c r="B775" s="18" t="s">
        <v>684</v>
      </c>
      <c r="C775" s="18" t="s">
        <v>1828</v>
      </c>
      <c r="D775" s="18" t="s">
        <v>452</v>
      </c>
      <c r="E775" s="18" t="s">
        <v>2194</v>
      </c>
      <c r="F775" s="92">
        <v>7.9126999999999999E-3</v>
      </c>
      <c r="G775" s="148">
        <v>6.0025600000000005E-3</v>
      </c>
      <c r="H775" s="93">
        <f t="shared" ref="H775:H838" si="36">IF(ISERROR(F775/G775-1),"",((F775/G775-1)))</f>
        <v>0.31822089241923424</v>
      </c>
      <c r="I775" s="148">
        <v>7.9126999999999999E-3</v>
      </c>
      <c r="J775" s="148">
        <v>6.0025600000000005E-3</v>
      </c>
      <c r="K775" s="93">
        <f t="shared" ref="K775:K838" si="37">IF(ISERROR(I775/J775-1),"",((I775/J775-1)))</f>
        <v>0.31822089241923424</v>
      </c>
      <c r="L775" s="42">
        <f t="shared" ref="L775:L838" si="38">IF(ISERROR(I775/F775),"",(I775/F775))</f>
        <v>1</v>
      </c>
      <c r="M775" s="36"/>
      <c r="O775" s="68"/>
    </row>
    <row r="776" spans="1:15">
      <c r="A776" s="18" t="s">
        <v>2129</v>
      </c>
      <c r="B776" s="18" t="s">
        <v>2130</v>
      </c>
      <c r="C776" s="18" t="s">
        <v>1399</v>
      </c>
      <c r="D776" s="18" t="s">
        <v>452</v>
      </c>
      <c r="E776" s="18" t="s">
        <v>2194</v>
      </c>
      <c r="F776" s="92">
        <v>2.9641250000000002E-3</v>
      </c>
      <c r="G776" s="148">
        <v>5.2905679999999998E-3</v>
      </c>
      <c r="H776" s="93">
        <f t="shared" si="36"/>
        <v>-0.43973407014142896</v>
      </c>
      <c r="I776" s="148">
        <v>2.9641199999999998E-3</v>
      </c>
      <c r="J776" s="148">
        <v>0.20387757000000001</v>
      </c>
      <c r="K776" s="93">
        <f t="shared" si="37"/>
        <v>-0.98546127462672817</v>
      </c>
      <c r="L776" s="42">
        <f t="shared" si="38"/>
        <v>0.99999831316155685</v>
      </c>
      <c r="M776" s="36"/>
      <c r="O776" s="68"/>
    </row>
    <row r="777" spans="1:15">
      <c r="A777" s="18" t="s">
        <v>1032</v>
      </c>
      <c r="B777" s="18" t="s">
        <v>2079</v>
      </c>
      <c r="C777" s="18" t="s">
        <v>1828</v>
      </c>
      <c r="D777" s="18" t="s">
        <v>452</v>
      </c>
      <c r="E777" s="18" t="s">
        <v>2194</v>
      </c>
      <c r="F777" s="92">
        <v>1.9657000000000001E-2</v>
      </c>
      <c r="G777" s="148">
        <v>5.1371999999999998E-3</v>
      </c>
      <c r="H777" s="93">
        <f t="shared" si="36"/>
        <v>2.8264034882815543</v>
      </c>
      <c r="I777" s="148">
        <v>3.9314000000000002E-2</v>
      </c>
      <c r="J777" s="148">
        <v>5.1371999999999998E-3</v>
      </c>
      <c r="K777" s="93">
        <f t="shared" si="37"/>
        <v>6.6528069765631086</v>
      </c>
      <c r="L777" s="42">
        <f t="shared" si="38"/>
        <v>2</v>
      </c>
      <c r="M777" s="36"/>
      <c r="O777" s="68"/>
    </row>
    <row r="778" spans="1:15">
      <c r="A778" s="18" t="s">
        <v>514</v>
      </c>
      <c r="B778" s="18" t="s">
        <v>515</v>
      </c>
      <c r="C778" s="18" t="s">
        <v>1399</v>
      </c>
      <c r="D778" s="18" t="s">
        <v>452</v>
      </c>
      <c r="E778" s="18" t="s">
        <v>2194</v>
      </c>
      <c r="F778" s="92">
        <v>0.10181800000000001</v>
      </c>
      <c r="G778" s="148">
        <v>5.0838350000000001E-3</v>
      </c>
      <c r="H778" s="93">
        <f t="shared" si="36"/>
        <v>19.027793978364759</v>
      </c>
      <c r="I778" s="148">
        <v>0.12367628999999999</v>
      </c>
      <c r="J778" s="148">
        <v>0</v>
      </c>
      <c r="K778" s="93" t="str">
        <f t="shared" si="37"/>
        <v/>
      </c>
      <c r="L778" s="42">
        <f t="shared" si="38"/>
        <v>1.214680017285745</v>
      </c>
      <c r="M778" s="36"/>
      <c r="O778" s="68"/>
    </row>
    <row r="779" spans="1:15">
      <c r="A779" s="18" t="s">
        <v>75</v>
      </c>
      <c r="B779" s="18" t="s">
        <v>87</v>
      </c>
      <c r="C779" s="18" t="s">
        <v>1832</v>
      </c>
      <c r="D779" s="18" t="s">
        <v>453</v>
      </c>
      <c r="E779" s="18" t="s">
        <v>454</v>
      </c>
      <c r="F779" s="92">
        <v>0</v>
      </c>
      <c r="G779" s="148">
        <v>5.032E-3</v>
      </c>
      <c r="H779" s="93">
        <f t="shared" si="36"/>
        <v>-1</v>
      </c>
      <c r="I779" s="148">
        <v>1.6908955800000001</v>
      </c>
      <c r="J779" s="148">
        <v>2.9981000000000001E-3</v>
      </c>
      <c r="K779" s="93">
        <f t="shared" si="37"/>
        <v>562.98905306694246</v>
      </c>
      <c r="L779" s="42" t="str">
        <f t="shared" si="38"/>
        <v/>
      </c>
      <c r="M779" s="36"/>
      <c r="O779" s="68"/>
    </row>
    <row r="780" spans="1:15">
      <c r="A780" s="18" t="s">
        <v>2121</v>
      </c>
      <c r="B780" s="18" t="s">
        <v>2122</v>
      </c>
      <c r="C780" s="18" t="s">
        <v>1399</v>
      </c>
      <c r="D780" s="18" t="s">
        <v>452</v>
      </c>
      <c r="E780" s="18" t="s">
        <v>2194</v>
      </c>
      <c r="F780" s="92">
        <v>2.8342963999999998E-2</v>
      </c>
      <c r="G780" s="148">
        <v>4.7695280000000003E-3</v>
      </c>
      <c r="H780" s="93">
        <f t="shared" si="36"/>
        <v>4.9425091958785012</v>
      </c>
      <c r="I780" s="148">
        <v>2.834296E-2</v>
      </c>
      <c r="J780" s="148">
        <v>0.16671153</v>
      </c>
      <c r="K780" s="93">
        <f t="shared" si="37"/>
        <v>-0.82998800382912929</v>
      </c>
      <c r="L780" s="42">
        <f t="shared" si="38"/>
        <v>0.99999985887149989</v>
      </c>
      <c r="M780" s="36"/>
      <c r="O780" s="68"/>
    </row>
    <row r="781" spans="1:15">
      <c r="A781" s="18" t="s">
        <v>2125</v>
      </c>
      <c r="B781" s="18" t="s">
        <v>2126</v>
      </c>
      <c r="C781" s="18" t="s">
        <v>1399</v>
      </c>
      <c r="D781" s="18" t="s">
        <v>452</v>
      </c>
      <c r="E781" s="18" t="s">
        <v>2194</v>
      </c>
      <c r="F781" s="92">
        <v>1.0352460000000001E-3</v>
      </c>
      <c r="G781" s="148">
        <v>4.4043999999999993E-3</v>
      </c>
      <c r="H781" s="93">
        <f t="shared" si="36"/>
        <v>-0.7649518663155026</v>
      </c>
      <c r="I781" s="148">
        <v>1.0352499999999999E-3</v>
      </c>
      <c r="J781" s="148">
        <v>0.26734237</v>
      </c>
      <c r="K781" s="93">
        <f t="shared" si="37"/>
        <v>-0.99612762466346061</v>
      </c>
      <c r="L781" s="42">
        <f t="shared" si="38"/>
        <v>1.0000038638159432</v>
      </c>
      <c r="M781" s="36"/>
      <c r="O781" s="68"/>
    </row>
    <row r="782" spans="1:15">
      <c r="A782" s="18" t="s">
        <v>851</v>
      </c>
      <c r="B782" s="18" t="s">
        <v>852</v>
      </c>
      <c r="C782" s="18" t="s">
        <v>1829</v>
      </c>
      <c r="D782" s="18" t="s">
        <v>452</v>
      </c>
      <c r="E782" s="18" t="s">
        <v>2194</v>
      </c>
      <c r="F782" s="92">
        <v>0</v>
      </c>
      <c r="G782" s="148">
        <v>4.2979999999999997E-3</v>
      </c>
      <c r="H782" s="93">
        <f t="shared" si="36"/>
        <v>-1</v>
      </c>
      <c r="I782" s="148">
        <v>0</v>
      </c>
      <c r="J782" s="148">
        <v>0</v>
      </c>
      <c r="K782" s="93" t="str">
        <f t="shared" si="37"/>
        <v/>
      </c>
      <c r="L782" s="42" t="str">
        <f t="shared" si="38"/>
        <v/>
      </c>
      <c r="M782" s="36"/>
      <c r="O782" s="68"/>
    </row>
    <row r="783" spans="1:15">
      <c r="A783" s="18" t="s">
        <v>262</v>
      </c>
      <c r="B783" s="18" t="s">
        <v>29</v>
      </c>
      <c r="C783" s="18" t="s">
        <v>1848</v>
      </c>
      <c r="D783" s="18" t="s">
        <v>1695</v>
      </c>
      <c r="E783" s="18" t="s">
        <v>2194</v>
      </c>
      <c r="F783" s="92">
        <v>0</v>
      </c>
      <c r="G783" s="148">
        <v>4.2761648374405005E-3</v>
      </c>
      <c r="H783" s="93">
        <f t="shared" si="36"/>
        <v>-1</v>
      </c>
      <c r="I783" s="148">
        <v>10.0067971874143</v>
      </c>
      <c r="J783" s="148">
        <v>3.1809749303621198</v>
      </c>
      <c r="K783" s="93">
        <f t="shared" si="37"/>
        <v>2.1458271147943733</v>
      </c>
      <c r="L783" s="42" t="str">
        <f t="shared" si="38"/>
        <v/>
      </c>
      <c r="M783" s="36"/>
      <c r="O783" s="68"/>
    </row>
    <row r="784" spans="1:15">
      <c r="A784" s="18" t="s">
        <v>1398</v>
      </c>
      <c r="B784" s="18" t="s">
        <v>699</v>
      </c>
      <c r="C784" s="18" t="s">
        <v>1830</v>
      </c>
      <c r="D784" s="18" t="s">
        <v>452</v>
      </c>
      <c r="E784" s="18" t="s">
        <v>2194</v>
      </c>
      <c r="F784" s="92">
        <v>0.18679964999999998</v>
      </c>
      <c r="G784" s="148">
        <v>4.1274499999999995E-3</v>
      </c>
      <c r="H784" s="93">
        <f t="shared" si="36"/>
        <v>44.257883196646844</v>
      </c>
      <c r="I784" s="148">
        <v>3.3693149999999998E-2</v>
      </c>
      <c r="J784" s="148">
        <v>0</v>
      </c>
      <c r="K784" s="93" t="str">
        <f t="shared" si="37"/>
        <v/>
      </c>
      <c r="L784" s="42">
        <f t="shared" si="38"/>
        <v>0.18037051996617767</v>
      </c>
      <c r="M784" s="36"/>
      <c r="O784" s="68"/>
    </row>
    <row r="785" spans="1:15">
      <c r="A785" s="18" t="s">
        <v>2131</v>
      </c>
      <c r="B785" s="18" t="s">
        <v>2132</v>
      </c>
      <c r="C785" s="18" t="s">
        <v>1399</v>
      </c>
      <c r="D785" s="18" t="s">
        <v>452</v>
      </c>
      <c r="E785" s="18" t="s">
        <v>2194</v>
      </c>
      <c r="F785" s="92">
        <v>4.6200000000000001E-4</v>
      </c>
      <c r="G785" s="148">
        <v>3.9827999999999999E-3</v>
      </c>
      <c r="H785" s="93">
        <f t="shared" si="36"/>
        <v>-0.88400120518228387</v>
      </c>
      <c r="I785" s="148">
        <v>4.6200000000000001E-4</v>
      </c>
      <c r="J785" s="148">
        <v>0.30418279999999998</v>
      </c>
      <c r="K785" s="93">
        <f t="shared" si="37"/>
        <v>-0.99848117645047652</v>
      </c>
      <c r="L785" s="42">
        <f t="shared" si="38"/>
        <v>1</v>
      </c>
      <c r="M785" s="36"/>
      <c r="O785" s="68"/>
    </row>
    <row r="786" spans="1:15">
      <c r="A786" s="18" t="s">
        <v>1002</v>
      </c>
      <c r="B786" s="18" t="s">
        <v>427</v>
      </c>
      <c r="C786" s="18" t="s">
        <v>1828</v>
      </c>
      <c r="D786" s="18" t="s">
        <v>452</v>
      </c>
      <c r="E786" s="18" t="s">
        <v>2194</v>
      </c>
      <c r="F786" s="92">
        <v>0.91070280000000003</v>
      </c>
      <c r="G786" s="148">
        <v>3.9307199999999995E-3</v>
      </c>
      <c r="H786" s="93">
        <f t="shared" si="36"/>
        <v>230.68854560996462</v>
      </c>
      <c r="I786" s="148">
        <v>1.1713028000000001</v>
      </c>
      <c r="J786" s="148">
        <v>3.9307199999999995E-3</v>
      </c>
      <c r="K786" s="93">
        <f t="shared" si="37"/>
        <v>296.98683192901052</v>
      </c>
      <c r="L786" s="42">
        <f t="shared" si="38"/>
        <v>1.2861526284974638</v>
      </c>
      <c r="M786" s="36"/>
      <c r="O786" s="68"/>
    </row>
    <row r="787" spans="1:15">
      <c r="A787" s="18" t="s">
        <v>2157</v>
      </c>
      <c r="B787" s="18" t="s">
        <v>2178</v>
      </c>
      <c r="C787" s="18" t="s">
        <v>1399</v>
      </c>
      <c r="D787" s="18" t="s">
        <v>452</v>
      </c>
      <c r="E787" s="18" t="s">
        <v>2194</v>
      </c>
      <c r="F787" s="92">
        <v>1.1510350000000001E-2</v>
      </c>
      <c r="G787" s="148">
        <v>3.813E-3</v>
      </c>
      <c r="H787" s="93">
        <f t="shared" si="36"/>
        <v>2.0187123000262264</v>
      </c>
      <c r="I787" s="148">
        <v>1.1510350000000001E-2</v>
      </c>
      <c r="J787" s="148">
        <v>0.12586753000000001</v>
      </c>
      <c r="K787" s="93">
        <f t="shared" si="37"/>
        <v>-0.90855187195617493</v>
      </c>
      <c r="L787" s="42">
        <f t="shared" si="38"/>
        <v>1</v>
      </c>
      <c r="M787" s="36"/>
      <c r="O787" s="68"/>
    </row>
    <row r="788" spans="1:15">
      <c r="A788" s="18" t="s">
        <v>849</v>
      </c>
      <c r="B788" s="18" t="s">
        <v>850</v>
      </c>
      <c r="C788" s="18" t="s">
        <v>1829</v>
      </c>
      <c r="D788" s="18" t="s">
        <v>452</v>
      </c>
      <c r="E788" s="18" t="s">
        <v>2194</v>
      </c>
      <c r="F788" s="92">
        <v>0</v>
      </c>
      <c r="G788" s="148">
        <v>3.4946999999999999E-3</v>
      </c>
      <c r="H788" s="93">
        <f t="shared" si="36"/>
        <v>-1</v>
      </c>
      <c r="I788" s="148">
        <v>0</v>
      </c>
      <c r="J788" s="148">
        <v>0</v>
      </c>
      <c r="K788" s="93" t="str">
        <f t="shared" si="37"/>
        <v/>
      </c>
      <c r="L788" s="42" t="str">
        <f t="shared" si="38"/>
        <v/>
      </c>
      <c r="M788" s="36"/>
      <c r="O788" s="68"/>
    </row>
    <row r="789" spans="1:15">
      <c r="A789" s="18" t="s">
        <v>2135</v>
      </c>
      <c r="B789" s="18" t="s">
        <v>2136</v>
      </c>
      <c r="C789" s="18" t="s">
        <v>1399</v>
      </c>
      <c r="D789" s="18" t="s">
        <v>452</v>
      </c>
      <c r="E789" s="18" t="s">
        <v>2194</v>
      </c>
      <c r="F789" s="92">
        <v>9.8979999999999988E-4</v>
      </c>
      <c r="G789" s="148">
        <v>3.431E-3</v>
      </c>
      <c r="H789" s="93">
        <f t="shared" si="36"/>
        <v>-0.71151267851938216</v>
      </c>
      <c r="I789" s="148">
        <v>9.8979999999999988E-4</v>
      </c>
      <c r="J789" s="148">
        <v>0.28118100000000001</v>
      </c>
      <c r="K789" s="93">
        <f t="shared" si="37"/>
        <v>-0.99647984750036456</v>
      </c>
      <c r="L789" s="42">
        <f t="shared" si="38"/>
        <v>1</v>
      </c>
      <c r="M789" s="36"/>
      <c r="O789" s="68"/>
    </row>
    <row r="790" spans="1:15">
      <c r="A790" s="18" t="s">
        <v>1725</v>
      </c>
      <c r="B790" s="18" t="s">
        <v>1726</v>
      </c>
      <c r="C790" s="18" t="s">
        <v>1833</v>
      </c>
      <c r="D790" s="18" t="s">
        <v>452</v>
      </c>
      <c r="E790" s="18" t="s">
        <v>2194</v>
      </c>
      <c r="F790" s="92">
        <v>0</v>
      </c>
      <c r="G790" s="148">
        <v>3.2690000000000002E-3</v>
      </c>
      <c r="H790" s="93">
        <f t="shared" si="36"/>
        <v>-1</v>
      </c>
      <c r="I790" s="148">
        <v>0</v>
      </c>
      <c r="J790" s="148">
        <v>0</v>
      </c>
      <c r="K790" s="93" t="str">
        <f t="shared" si="37"/>
        <v/>
      </c>
      <c r="L790" s="42" t="str">
        <f t="shared" si="38"/>
        <v/>
      </c>
      <c r="M790" s="36"/>
      <c r="O790" s="68"/>
    </row>
    <row r="791" spans="1:15">
      <c r="A791" s="18" t="s">
        <v>1152</v>
      </c>
      <c r="B791" s="18" t="s">
        <v>1153</v>
      </c>
      <c r="C791" s="18" t="s">
        <v>1834</v>
      </c>
      <c r="D791" s="18" t="s">
        <v>453</v>
      </c>
      <c r="E791" s="18" t="s">
        <v>454</v>
      </c>
      <c r="F791" s="92">
        <v>0</v>
      </c>
      <c r="G791" s="148">
        <v>3.1800000000000001E-3</v>
      </c>
      <c r="H791" s="93">
        <f t="shared" si="36"/>
        <v>-1</v>
      </c>
      <c r="I791" s="148">
        <v>0</v>
      </c>
      <c r="J791" s="148">
        <v>0</v>
      </c>
      <c r="K791" s="93" t="str">
        <f t="shared" si="37"/>
        <v/>
      </c>
      <c r="L791" s="42" t="str">
        <f t="shared" si="38"/>
        <v/>
      </c>
      <c r="M791" s="36"/>
      <c r="O791" s="68"/>
    </row>
    <row r="792" spans="1:15">
      <c r="A792" s="18" t="s">
        <v>841</v>
      </c>
      <c r="B792" s="18" t="s">
        <v>842</v>
      </c>
      <c r="C792" s="18" t="s">
        <v>1829</v>
      </c>
      <c r="D792" s="18" t="s">
        <v>452</v>
      </c>
      <c r="E792" s="18" t="s">
        <v>2194</v>
      </c>
      <c r="F792" s="92">
        <v>0</v>
      </c>
      <c r="G792" s="148">
        <v>3.1413460000000002E-3</v>
      </c>
      <c r="H792" s="93">
        <f t="shared" si="36"/>
        <v>-1</v>
      </c>
      <c r="I792" s="148">
        <v>0.26710200000000001</v>
      </c>
      <c r="J792" s="148">
        <v>4.84</v>
      </c>
      <c r="K792" s="93">
        <f t="shared" si="37"/>
        <v>-0.94481363636363636</v>
      </c>
      <c r="L792" s="42" t="str">
        <f t="shared" si="38"/>
        <v/>
      </c>
      <c r="M792" s="36"/>
      <c r="O792" s="68"/>
    </row>
    <row r="793" spans="1:15">
      <c r="A793" s="18" t="s">
        <v>310</v>
      </c>
      <c r="B793" s="18" t="s">
        <v>318</v>
      </c>
      <c r="C793" s="18" t="s">
        <v>1829</v>
      </c>
      <c r="D793" s="18" t="s">
        <v>452</v>
      </c>
      <c r="E793" s="18" t="s">
        <v>2194</v>
      </c>
      <c r="F793" s="92">
        <v>0.1008675</v>
      </c>
      <c r="G793" s="148">
        <v>3.0209E-3</v>
      </c>
      <c r="H793" s="93">
        <f t="shared" si="36"/>
        <v>32.389883809460756</v>
      </c>
      <c r="I793" s="148">
        <v>0</v>
      </c>
      <c r="J793" s="148">
        <v>0</v>
      </c>
      <c r="K793" s="93" t="str">
        <f t="shared" si="37"/>
        <v/>
      </c>
      <c r="L793" s="42">
        <f t="shared" si="38"/>
        <v>0</v>
      </c>
      <c r="M793" s="36"/>
      <c r="O793" s="68"/>
    </row>
    <row r="794" spans="1:15">
      <c r="A794" s="18" t="s">
        <v>1033</v>
      </c>
      <c r="B794" s="18" t="s">
        <v>2070</v>
      </c>
      <c r="C794" s="18" t="s">
        <v>1828</v>
      </c>
      <c r="D794" s="18" t="s">
        <v>452</v>
      </c>
      <c r="E794" s="18" t="s">
        <v>2194</v>
      </c>
      <c r="F794" s="92">
        <v>5.509E-3</v>
      </c>
      <c r="G794" s="148">
        <v>2.5734400000000002E-3</v>
      </c>
      <c r="H794" s="93">
        <f t="shared" si="36"/>
        <v>1.1407143745336978</v>
      </c>
      <c r="I794" s="148">
        <v>0</v>
      </c>
      <c r="J794" s="148">
        <v>0</v>
      </c>
      <c r="K794" s="93" t="str">
        <f t="shared" si="37"/>
        <v/>
      </c>
      <c r="L794" s="42">
        <f t="shared" si="38"/>
        <v>0</v>
      </c>
      <c r="M794" s="36"/>
      <c r="O794" s="68"/>
    </row>
    <row r="795" spans="1:15">
      <c r="A795" s="18" t="s">
        <v>2159</v>
      </c>
      <c r="B795" s="18" t="s">
        <v>2180</v>
      </c>
      <c r="C795" s="18" t="s">
        <v>1399</v>
      </c>
      <c r="D795" s="18" t="s">
        <v>452</v>
      </c>
      <c r="E795" s="18" t="s">
        <v>2194</v>
      </c>
      <c r="F795" s="92">
        <v>0</v>
      </c>
      <c r="G795" s="148">
        <v>2.4502500000000002E-3</v>
      </c>
      <c r="H795" s="93">
        <f t="shared" si="36"/>
        <v>-1</v>
      </c>
      <c r="I795" s="148">
        <v>0</v>
      </c>
      <c r="J795" s="148">
        <v>0.24188224999999999</v>
      </c>
      <c r="K795" s="93">
        <f t="shared" si="37"/>
        <v>-1</v>
      </c>
      <c r="L795" s="42" t="str">
        <f t="shared" si="38"/>
        <v/>
      </c>
      <c r="M795" s="36"/>
      <c r="O795" s="68"/>
    </row>
    <row r="796" spans="1:15">
      <c r="A796" s="18" t="s">
        <v>616</v>
      </c>
      <c r="B796" s="18" t="s">
        <v>617</v>
      </c>
      <c r="C796" s="18" t="s">
        <v>1399</v>
      </c>
      <c r="D796" s="18" t="s">
        <v>452</v>
      </c>
      <c r="E796" s="18" t="s">
        <v>2194</v>
      </c>
      <c r="F796" s="92">
        <v>0</v>
      </c>
      <c r="G796" s="148">
        <v>2.4191999999999998E-3</v>
      </c>
      <c r="H796" s="93">
        <f t="shared" si="36"/>
        <v>-1</v>
      </c>
      <c r="I796" s="148">
        <v>0</v>
      </c>
      <c r="J796" s="148">
        <v>2.4191999999999998E-3</v>
      </c>
      <c r="K796" s="93">
        <f t="shared" si="37"/>
        <v>-1</v>
      </c>
      <c r="L796" s="42" t="str">
        <f t="shared" si="38"/>
        <v/>
      </c>
      <c r="M796" s="36"/>
      <c r="O796" s="68"/>
    </row>
    <row r="797" spans="1:15">
      <c r="A797" s="18" t="s">
        <v>2166</v>
      </c>
      <c r="B797" s="18" t="s">
        <v>2187</v>
      </c>
      <c r="C797" s="18" t="s">
        <v>1399</v>
      </c>
      <c r="D797" s="18" t="s">
        <v>452</v>
      </c>
      <c r="E797" s="18" t="s">
        <v>2194</v>
      </c>
      <c r="F797" s="92">
        <v>4.2769999999999999E-4</v>
      </c>
      <c r="G797" s="148">
        <v>2.1087750000000002E-3</v>
      </c>
      <c r="H797" s="93">
        <f t="shared" si="36"/>
        <v>-0.79718082773174004</v>
      </c>
      <c r="I797" s="148">
        <v>4.2769999999999999E-4</v>
      </c>
      <c r="J797" s="148">
        <v>2.1087800000000002E-3</v>
      </c>
      <c r="K797" s="93">
        <f t="shared" si="37"/>
        <v>-0.79718130862394376</v>
      </c>
      <c r="L797" s="42">
        <f t="shared" si="38"/>
        <v>1</v>
      </c>
      <c r="M797" s="36"/>
      <c r="O797" s="68"/>
    </row>
    <row r="798" spans="1:15">
      <c r="A798" s="18" t="s">
        <v>308</v>
      </c>
      <c r="B798" s="18" t="s">
        <v>316</v>
      </c>
      <c r="C798" s="18" t="s">
        <v>1829</v>
      </c>
      <c r="D798" s="18" t="s">
        <v>452</v>
      </c>
      <c r="E798" s="18" t="s">
        <v>2194</v>
      </c>
      <c r="F798" s="92">
        <v>1.1695099999999999E-3</v>
      </c>
      <c r="G798" s="148">
        <v>1.9069500000000001E-3</v>
      </c>
      <c r="H798" s="93">
        <f t="shared" si="36"/>
        <v>-0.38671176486011705</v>
      </c>
      <c r="I798" s="148">
        <v>3.3407490000000002</v>
      </c>
      <c r="J798" s="148">
        <v>0</v>
      </c>
      <c r="K798" s="93" t="str">
        <f t="shared" si="37"/>
        <v/>
      </c>
      <c r="L798" s="42">
        <f t="shared" si="38"/>
        <v>2856.5373532505068</v>
      </c>
      <c r="M798" s="36"/>
      <c r="O798" s="68"/>
    </row>
    <row r="799" spans="1:15">
      <c r="A799" s="18" t="s">
        <v>2109</v>
      </c>
      <c r="B799" s="18" t="s">
        <v>2110</v>
      </c>
      <c r="C799" s="18" t="s">
        <v>2094</v>
      </c>
      <c r="D799" s="18" t="s">
        <v>452</v>
      </c>
      <c r="E799" s="18" t="s">
        <v>2194</v>
      </c>
      <c r="F799" s="92">
        <v>1.5128299999999999E-3</v>
      </c>
      <c r="G799" s="148">
        <v>1.8967999999999999E-3</v>
      </c>
      <c r="H799" s="93">
        <f t="shared" si="36"/>
        <v>-0.20243040911008015</v>
      </c>
      <c r="I799" s="148">
        <v>3.7456351800000003</v>
      </c>
      <c r="J799" s="148">
        <v>0</v>
      </c>
      <c r="K799" s="93" t="str">
        <f t="shared" si="37"/>
        <v/>
      </c>
      <c r="L799" s="42">
        <f t="shared" si="38"/>
        <v>2475.9128124111767</v>
      </c>
      <c r="M799" s="36"/>
      <c r="O799" s="68"/>
    </row>
    <row r="800" spans="1:15">
      <c r="A800" s="18" t="s">
        <v>976</v>
      </c>
      <c r="B800" s="18" t="s">
        <v>977</v>
      </c>
      <c r="C800" s="18" t="s">
        <v>1828</v>
      </c>
      <c r="D800" s="18" t="s">
        <v>452</v>
      </c>
      <c r="E800" s="18" t="s">
        <v>2194</v>
      </c>
      <c r="F800" s="92">
        <v>0.38011200000000001</v>
      </c>
      <c r="G800" s="148">
        <v>1.872E-3</v>
      </c>
      <c r="H800" s="93">
        <f t="shared" si="36"/>
        <v>202.05128205128204</v>
      </c>
      <c r="I800" s="148">
        <v>0</v>
      </c>
      <c r="J800" s="148">
        <v>9.3599999999999998E-4</v>
      </c>
      <c r="K800" s="93">
        <f t="shared" si="37"/>
        <v>-1</v>
      </c>
      <c r="L800" s="42">
        <f t="shared" si="38"/>
        <v>0</v>
      </c>
      <c r="M800" s="36"/>
      <c r="O800" s="68"/>
    </row>
    <row r="801" spans="1:15">
      <c r="A801" s="18" t="s">
        <v>334</v>
      </c>
      <c r="B801" s="18" t="s">
        <v>335</v>
      </c>
      <c r="C801" s="18" t="s">
        <v>347</v>
      </c>
      <c r="D801" s="18" t="s">
        <v>453</v>
      </c>
      <c r="E801" s="18" t="s">
        <v>2194</v>
      </c>
      <c r="F801" s="92">
        <v>1.29969E-2</v>
      </c>
      <c r="G801" s="148">
        <v>1.8602499999999999E-3</v>
      </c>
      <c r="H801" s="93">
        <f t="shared" si="36"/>
        <v>5.986641580432738</v>
      </c>
      <c r="I801" s="148">
        <v>0</v>
      </c>
      <c r="J801" s="148">
        <v>0</v>
      </c>
      <c r="K801" s="93" t="str">
        <f t="shared" si="37"/>
        <v/>
      </c>
      <c r="L801" s="42">
        <f t="shared" si="38"/>
        <v>0</v>
      </c>
      <c r="M801" s="36"/>
      <c r="O801" s="68"/>
    </row>
    <row r="802" spans="1:15">
      <c r="A802" s="18" t="s">
        <v>55</v>
      </c>
      <c r="B802" s="18" t="s">
        <v>771</v>
      </c>
      <c r="C802" s="18" t="s">
        <v>1831</v>
      </c>
      <c r="D802" s="18" t="s">
        <v>452</v>
      </c>
      <c r="E802" s="18" t="s">
        <v>2194</v>
      </c>
      <c r="F802" s="92">
        <v>0</v>
      </c>
      <c r="G802" s="148">
        <v>1.6260000000000001E-3</v>
      </c>
      <c r="H802" s="93">
        <f t="shared" si="36"/>
        <v>-1</v>
      </c>
      <c r="I802" s="148">
        <v>0</v>
      </c>
      <c r="J802" s="148">
        <v>1.6260000000000001E-3</v>
      </c>
      <c r="K802" s="93">
        <f t="shared" si="37"/>
        <v>-1</v>
      </c>
      <c r="L802" s="42" t="str">
        <f t="shared" si="38"/>
        <v/>
      </c>
      <c r="M802" s="36"/>
      <c r="O802" s="68"/>
    </row>
    <row r="803" spans="1:15">
      <c r="A803" s="18" t="s">
        <v>538</v>
      </c>
      <c r="B803" s="18" t="s">
        <v>2082</v>
      </c>
      <c r="C803" s="18" t="s">
        <v>1829</v>
      </c>
      <c r="D803" s="18" t="s">
        <v>452</v>
      </c>
      <c r="E803" s="18" t="s">
        <v>2194</v>
      </c>
      <c r="F803" s="92">
        <v>0</v>
      </c>
      <c r="G803" s="148">
        <v>1.5518399999999999E-3</v>
      </c>
      <c r="H803" s="93">
        <f t="shared" si="36"/>
        <v>-1</v>
      </c>
      <c r="I803" s="148">
        <v>0</v>
      </c>
      <c r="J803" s="148">
        <v>0</v>
      </c>
      <c r="K803" s="93" t="str">
        <f t="shared" si="37"/>
        <v/>
      </c>
      <c r="L803" s="42" t="str">
        <f t="shared" si="38"/>
        <v/>
      </c>
      <c r="M803" s="36"/>
      <c r="O803" s="68"/>
    </row>
    <row r="804" spans="1:15">
      <c r="A804" s="18" t="s">
        <v>1731</v>
      </c>
      <c r="B804" s="18" t="s">
        <v>1732</v>
      </c>
      <c r="C804" s="18" t="s">
        <v>1833</v>
      </c>
      <c r="D804" s="18" t="s">
        <v>452</v>
      </c>
      <c r="E804" s="18" t="s">
        <v>2194</v>
      </c>
      <c r="F804" s="92">
        <v>0</v>
      </c>
      <c r="G804" s="148">
        <v>1.4519999999999999E-3</v>
      </c>
      <c r="H804" s="93">
        <f t="shared" si="36"/>
        <v>-1</v>
      </c>
      <c r="I804" s="148">
        <v>0</v>
      </c>
      <c r="J804" s="148">
        <v>0</v>
      </c>
      <c r="K804" s="93" t="str">
        <f t="shared" si="37"/>
        <v/>
      </c>
      <c r="L804" s="42" t="str">
        <f t="shared" si="38"/>
        <v/>
      </c>
      <c r="M804" s="36"/>
      <c r="O804" s="68"/>
    </row>
    <row r="805" spans="1:15">
      <c r="A805" s="18" t="s">
        <v>510</v>
      </c>
      <c r="B805" s="18" t="s">
        <v>511</v>
      </c>
      <c r="C805" s="18" t="s">
        <v>1399</v>
      </c>
      <c r="D805" s="18" t="s">
        <v>452</v>
      </c>
      <c r="E805" s="18" t="s">
        <v>2194</v>
      </c>
      <c r="F805" s="92">
        <v>7.3325259999999989E-2</v>
      </c>
      <c r="G805" s="148">
        <v>1.0440499999999999E-3</v>
      </c>
      <c r="H805" s="93">
        <f t="shared" si="36"/>
        <v>69.231559791197739</v>
      </c>
      <c r="I805" s="148">
        <v>0.1315075</v>
      </c>
      <c r="J805" s="148">
        <v>1.0440499999999999E-3</v>
      </c>
      <c r="K805" s="93">
        <f t="shared" si="37"/>
        <v>124.95900579474164</v>
      </c>
      <c r="L805" s="42">
        <f t="shared" si="38"/>
        <v>1.7934815369219286</v>
      </c>
      <c r="M805" s="36"/>
      <c r="O805" s="68"/>
    </row>
    <row r="806" spans="1:15">
      <c r="A806" s="18" t="s">
        <v>2097</v>
      </c>
      <c r="B806" s="18" t="s">
        <v>2098</v>
      </c>
      <c r="C806" s="18" t="s">
        <v>2094</v>
      </c>
      <c r="D806" s="18" t="s">
        <v>452</v>
      </c>
      <c r="E806" s="18" t="s">
        <v>2194</v>
      </c>
      <c r="F806" s="92">
        <v>4.0689999999999997E-4</v>
      </c>
      <c r="G806" s="148">
        <v>8.2386000000000004E-4</v>
      </c>
      <c r="H806" s="93">
        <f t="shared" si="36"/>
        <v>-0.50610540625834499</v>
      </c>
      <c r="I806" s="148">
        <v>2.972588</v>
      </c>
      <c r="J806" s="148">
        <v>3.32611269</v>
      </c>
      <c r="K806" s="93">
        <f t="shared" si="37"/>
        <v>-0.10628764655595602</v>
      </c>
      <c r="L806" s="42">
        <f t="shared" si="38"/>
        <v>7305.4509707544858</v>
      </c>
      <c r="M806" s="36"/>
      <c r="O806" s="68"/>
    </row>
    <row r="807" spans="1:15">
      <c r="A807" s="18" t="s">
        <v>2117</v>
      </c>
      <c r="B807" s="18" t="s">
        <v>2118</v>
      </c>
      <c r="C807" s="18" t="s">
        <v>1399</v>
      </c>
      <c r="D807" s="18" t="s">
        <v>452</v>
      </c>
      <c r="E807" s="18" t="s">
        <v>2194</v>
      </c>
      <c r="F807" s="92">
        <v>0</v>
      </c>
      <c r="G807" s="148">
        <v>6.3909999999999998E-4</v>
      </c>
      <c r="H807" s="93">
        <f t="shared" si="36"/>
        <v>-1</v>
      </c>
      <c r="I807" s="148">
        <v>1.389E-3</v>
      </c>
      <c r="J807" s="148">
        <v>6.3909999999999998E-4</v>
      </c>
      <c r="K807" s="93">
        <f t="shared" si="37"/>
        <v>1.1733687998748241</v>
      </c>
      <c r="L807" s="42" t="str">
        <f t="shared" si="38"/>
        <v/>
      </c>
      <c r="M807" s="36"/>
      <c r="O807" s="68"/>
    </row>
    <row r="808" spans="1:15">
      <c r="A808" s="18" t="s">
        <v>273</v>
      </c>
      <c r="B808" s="18" t="s">
        <v>413</v>
      </c>
      <c r="C808" s="18" t="s">
        <v>1848</v>
      </c>
      <c r="D808" s="18" t="s">
        <v>453</v>
      </c>
      <c r="E808" s="18" t="s">
        <v>2194</v>
      </c>
      <c r="F808" s="92">
        <v>4.1856E-4</v>
      </c>
      <c r="G808" s="148">
        <v>5.5424000000000001E-4</v>
      </c>
      <c r="H808" s="93">
        <f t="shared" si="36"/>
        <v>-0.24480369515011546</v>
      </c>
      <c r="I808" s="148">
        <v>30.250236586641901</v>
      </c>
      <c r="J808" s="148">
        <v>6.5882502964652003</v>
      </c>
      <c r="K808" s="93">
        <f t="shared" si="37"/>
        <v>3.5915433120189872</v>
      </c>
      <c r="L808" s="42">
        <f t="shared" si="38"/>
        <v>72272.163098819525</v>
      </c>
      <c r="M808" s="36"/>
      <c r="O808" s="68"/>
    </row>
    <row r="809" spans="1:15">
      <c r="A809" s="18" t="s">
        <v>253</v>
      </c>
      <c r="B809" s="18" t="s">
        <v>35</v>
      </c>
      <c r="C809" s="18" t="s">
        <v>1848</v>
      </c>
      <c r="D809" s="18" t="s">
        <v>1695</v>
      </c>
      <c r="E809" s="18" t="s">
        <v>2194</v>
      </c>
      <c r="F809" s="92">
        <v>7.7458500000000003E-3</v>
      </c>
      <c r="G809" s="148">
        <v>4.2499999999999998E-4</v>
      </c>
      <c r="H809" s="93">
        <f t="shared" si="36"/>
        <v>17.225529411764708</v>
      </c>
      <c r="I809" s="148">
        <v>7.2134399999999998E-3</v>
      </c>
      <c r="J809" s="148">
        <v>11.00120175</v>
      </c>
      <c r="K809" s="93">
        <f t="shared" si="37"/>
        <v>-0.99934430436202115</v>
      </c>
      <c r="L809" s="42">
        <f t="shared" si="38"/>
        <v>0.93126512906911441</v>
      </c>
      <c r="M809" s="36"/>
      <c r="O809" s="68"/>
    </row>
    <row r="810" spans="1:15">
      <c r="A810" s="18" t="s">
        <v>711</v>
      </c>
      <c r="B810" s="18" t="s">
        <v>723</v>
      </c>
      <c r="C810" s="18" t="s">
        <v>1829</v>
      </c>
      <c r="D810" s="18" t="s">
        <v>452</v>
      </c>
      <c r="E810" s="18" t="s">
        <v>2194</v>
      </c>
      <c r="F810" s="92">
        <v>8.7180000000000002E-5</v>
      </c>
      <c r="G810" s="148">
        <v>3.9051E-4</v>
      </c>
      <c r="H810" s="93">
        <f t="shared" si="36"/>
        <v>-0.77675347622340019</v>
      </c>
      <c r="I810" s="148">
        <v>0</v>
      </c>
      <c r="J810" s="148">
        <v>0</v>
      </c>
      <c r="K810" s="93" t="str">
        <f t="shared" si="37"/>
        <v/>
      </c>
      <c r="L810" s="42">
        <f t="shared" si="38"/>
        <v>0</v>
      </c>
      <c r="M810" s="36"/>
      <c r="O810" s="68"/>
    </row>
    <row r="811" spans="1:15">
      <c r="A811" s="18" t="s">
        <v>300</v>
      </c>
      <c r="B811" s="18" t="s">
        <v>301</v>
      </c>
      <c r="C811" s="18" t="s">
        <v>1399</v>
      </c>
      <c r="D811" s="18" t="s">
        <v>452</v>
      </c>
      <c r="E811" s="18" t="s">
        <v>2194</v>
      </c>
      <c r="F811" s="92">
        <v>0.221138</v>
      </c>
      <c r="G811" s="148">
        <v>3.2450999999999997E-4</v>
      </c>
      <c r="H811" s="93">
        <f t="shared" si="36"/>
        <v>680.45203537641373</v>
      </c>
      <c r="I811" s="148">
        <v>25.4849605</v>
      </c>
      <c r="J811" s="148">
        <v>2.1551245099999998</v>
      </c>
      <c r="K811" s="93">
        <f t="shared" si="37"/>
        <v>10.82528451685606</v>
      </c>
      <c r="L811" s="42">
        <f t="shared" si="38"/>
        <v>115.24460065660357</v>
      </c>
      <c r="M811" s="36"/>
      <c r="O811" s="68"/>
    </row>
    <row r="812" spans="1:15">
      <c r="A812" s="18" t="s">
        <v>2195</v>
      </c>
      <c r="B812" s="18" t="s">
        <v>1677</v>
      </c>
      <c r="C812" s="18" t="s">
        <v>1832</v>
      </c>
      <c r="D812" s="18" t="s">
        <v>453</v>
      </c>
      <c r="E812" s="18" t="s">
        <v>454</v>
      </c>
      <c r="F812" s="92">
        <v>0</v>
      </c>
      <c r="G812" s="148">
        <v>2.6847000000000004E-4</v>
      </c>
      <c r="H812" s="93">
        <f t="shared" si="36"/>
        <v>-1</v>
      </c>
      <c r="I812" s="148">
        <v>0</v>
      </c>
      <c r="J812" s="148">
        <v>0</v>
      </c>
      <c r="K812" s="93" t="str">
        <f t="shared" si="37"/>
        <v/>
      </c>
      <c r="L812" s="42" t="str">
        <f t="shared" si="38"/>
        <v/>
      </c>
      <c r="M812" s="36"/>
      <c r="O812" s="68"/>
    </row>
    <row r="813" spans="1:15">
      <c r="A813" s="18" t="s">
        <v>988</v>
      </c>
      <c r="B813" s="18" t="s">
        <v>2072</v>
      </c>
      <c r="C813" s="18" t="s">
        <v>1828</v>
      </c>
      <c r="D813" s="18" t="s">
        <v>452</v>
      </c>
      <c r="E813" s="18" t="s">
        <v>2194</v>
      </c>
      <c r="F813" s="92">
        <v>0</v>
      </c>
      <c r="G813" s="148">
        <v>2.503412256267E-4</v>
      </c>
      <c r="H813" s="93">
        <f t="shared" si="36"/>
        <v>-1</v>
      </c>
      <c r="I813" s="148">
        <v>0</v>
      </c>
      <c r="J813" s="148">
        <v>0</v>
      </c>
      <c r="K813" s="93" t="str">
        <f t="shared" si="37"/>
        <v/>
      </c>
      <c r="L813" s="42" t="str">
        <f t="shared" si="38"/>
        <v/>
      </c>
      <c r="M813" s="36"/>
      <c r="O813" s="68"/>
    </row>
    <row r="814" spans="1:15">
      <c r="A814" s="18" t="s">
        <v>847</v>
      </c>
      <c r="B814" s="18" t="s">
        <v>848</v>
      </c>
      <c r="C814" s="18" t="s">
        <v>1829</v>
      </c>
      <c r="D814" s="18" t="s">
        <v>452</v>
      </c>
      <c r="E814" s="18" t="s">
        <v>2194</v>
      </c>
      <c r="F814" s="92">
        <v>0</v>
      </c>
      <c r="G814" s="148">
        <v>2.2913999999999999E-4</v>
      </c>
      <c r="H814" s="93">
        <f t="shared" si="36"/>
        <v>-1</v>
      </c>
      <c r="I814" s="148">
        <v>0</v>
      </c>
      <c r="J814" s="148">
        <v>0</v>
      </c>
      <c r="K814" s="93" t="str">
        <f t="shared" si="37"/>
        <v/>
      </c>
      <c r="L814" s="42" t="str">
        <f t="shared" si="38"/>
        <v/>
      </c>
      <c r="M814" s="36"/>
      <c r="O814" s="68"/>
    </row>
    <row r="815" spans="1:15">
      <c r="A815" s="18" t="s">
        <v>996</v>
      </c>
      <c r="B815" s="18" t="s">
        <v>422</v>
      </c>
      <c r="C815" s="18" t="s">
        <v>1828</v>
      </c>
      <c r="D815" s="18" t="s">
        <v>452</v>
      </c>
      <c r="E815" s="18" t="s">
        <v>2194</v>
      </c>
      <c r="F815" s="92">
        <v>0</v>
      </c>
      <c r="G815" s="148">
        <v>1.5472999999999998E-4</v>
      </c>
      <c r="H815" s="93">
        <f t="shared" si="36"/>
        <v>-1</v>
      </c>
      <c r="I815" s="148">
        <v>0</v>
      </c>
      <c r="J815" s="148">
        <v>0</v>
      </c>
      <c r="K815" s="93" t="str">
        <f t="shared" si="37"/>
        <v/>
      </c>
      <c r="L815" s="42" t="str">
        <f t="shared" si="38"/>
        <v/>
      </c>
      <c r="M815" s="36"/>
      <c r="O815" s="68"/>
    </row>
    <row r="816" spans="1:15">
      <c r="A816" s="18" t="s">
        <v>1036</v>
      </c>
      <c r="B816" s="18" t="s">
        <v>2063</v>
      </c>
      <c r="C816" s="18" t="s">
        <v>1828</v>
      </c>
      <c r="D816" s="18" t="s">
        <v>452</v>
      </c>
      <c r="E816" s="18" t="s">
        <v>2194</v>
      </c>
      <c r="F816" s="92">
        <v>1.1548950000000001E-2</v>
      </c>
      <c r="G816" s="148">
        <v>1.1653E-4</v>
      </c>
      <c r="H816" s="93">
        <f t="shared" si="36"/>
        <v>98.107096884922342</v>
      </c>
      <c r="I816" s="148">
        <v>0</v>
      </c>
      <c r="J816" s="148">
        <v>0</v>
      </c>
      <c r="K816" s="93" t="str">
        <f t="shared" si="37"/>
        <v/>
      </c>
      <c r="L816" s="42">
        <f t="shared" si="38"/>
        <v>0</v>
      </c>
      <c r="M816" s="36"/>
      <c r="O816" s="68"/>
    </row>
    <row r="817" spans="1:15">
      <c r="A817" s="18" t="s">
        <v>710</v>
      </c>
      <c r="B817" s="18" t="s">
        <v>722</v>
      </c>
      <c r="C817" s="18" t="s">
        <v>1829</v>
      </c>
      <c r="D817" s="18" t="s">
        <v>452</v>
      </c>
      <c r="E817" s="18" t="s">
        <v>2194</v>
      </c>
      <c r="F817" s="92">
        <v>7.2340000000000002E-5</v>
      </c>
      <c r="G817" s="148">
        <v>7.3739999999999995E-5</v>
      </c>
      <c r="H817" s="93">
        <f t="shared" si="36"/>
        <v>-1.8985625169514408E-2</v>
      </c>
      <c r="I817" s="148">
        <v>0</v>
      </c>
      <c r="J817" s="148">
        <v>0</v>
      </c>
      <c r="K817" s="93" t="str">
        <f t="shared" si="37"/>
        <v/>
      </c>
      <c r="L817" s="42">
        <f t="shared" si="38"/>
        <v>0</v>
      </c>
      <c r="M817" s="36"/>
      <c r="O817" s="68"/>
    </row>
    <row r="818" spans="1:15">
      <c r="A818" s="18" t="s">
        <v>170</v>
      </c>
      <c r="B818" s="18" t="s">
        <v>171</v>
      </c>
      <c r="C818" s="18" t="s">
        <v>1836</v>
      </c>
      <c r="D818" s="18" t="s">
        <v>453</v>
      </c>
      <c r="E818" s="18" t="s">
        <v>454</v>
      </c>
      <c r="F818" s="92">
        <v>0</v>
      </c>
      <c r="G818" s="148">
        <v>5.13E-6</v>
      </c>
      <c r="H818" s="93">
        <f t="shared" si="36"/>
        <v>-1</v>
      </c>
      <c r="I818" s="148">
        <v>0</v>
      </c>
      <c r="J818" s="148">
        <v>0</v>
      </c>
      <c r="K818" s="93" t="str">
        <f t="shared" si="37"/>
        <v/>
      </c>
      <c r="L818" s="42" t="str">
        <f t="shared" si="38"/>
        <v/>
      </c>
      <c r="M818" s="36"/>
      <c r="O818" s="68"/>
    </row>
    <row r="819" spans="1:15">
      <c r="A819" s="18" t="s">
        <v>994</v>
      </c>
      <c r="B819" s="18" t="s">
        <v>420</v>
      </c>
      <c r="C819" s="18" t="s">
        <v>1828</v>
      </c>
      <c r="D819" s="18" t="s">
        <v>452</v>
      </c>
      <c r="E819" s="18" t="s">
        <v>2194</v>
      </c>
      <c r="F819" s="92">
        <v>0.68755825000000004</v>
      </c>
      <c r="G819" s="148">
        <v>0</v>
      </c>
      <c r="H819" s="93" t="str">
        <f t="shared" si="36"/>
        <v/>
      </c>
      <c r="I819" s="148">
        <v>18.518946100000001</v>
      </c>
      <c r="J819" s="148">
        <v>18.431085600000003</v>
      </c>
      <c r="K819" s="93">
        <f t="shared" si="37"/>
        <v>4.766973682765574E-3</v>
      </c>
      <c r="L819" s="42">
        <f t="shared" si="38"/>
        <v>26.934366797285904</v>
      </c>
      <c r="M819" s="36"/>
      <c r="O819" s="68"/>
    </row>
    <row r="820" spans="1:15">
      <c r="A820" s="18" t="s">
        <v>340</v>
      </c>
      <c r="B820" s="18" t="s">
        <v>341</v>
      </c>
      <c r="C820" s="18" t="s">
        <v>347</v>
      </c>
      <c r="D820" s="18" t="s">
        <v>453</v>
      </c>
      <c r="E820" s="18" t="s">
        <v>2194</v>
      </c>
      <c r="F820" s="92">
        <v>0.51790000000000003</v>
      </c>
      <c r="G820" s="148">
        <v>0</v>
      </c>
      <c r="H820" s="93" t="str">
        <f t="shared" si="36"/>
        <v/>
      </c>
      <c r="I820" s="148">
        <v>0.51813308000000002</v>
      </c>
      <c r="J820" s="148">
        <v>0</v>
      </c>
      <c r="K820" s="93" t="str">
        <f t="shared" si="37"/>
        <v/>
      </c>
      <c r="L820" s="42">
        <f t="shared" si="38"/>
        <v>1.0004500482718672</v>
      </c>
      <c r="M820" s="36"/>
      <c r="O820" s="68"/>
    </row>
    <row r="821" spans="1:15">
      <c r="A821" s="18" t="s">
        <v>2164</v>
      </c>
      <c r="B821" s="18" t="s">
        <v>2185</v>
      </c>
      <c r="C821" s="18" t="s">
        <v>1399</v>
      </c>
      <c r="D821" s="18" t="s">
        <v>452</v>
      </c>
      <c r="E821" s="18" t="s">
        <v>2194</v>
      </c>
      <c r="F821" s="92">
        <v>5.4075E-4</v>
      </c>
      <c r="G821" s="148">
        <v>0</v>
      </c>
      <c r="H821" s="93" t="str">
        <f t="shared" si="36"/>
        <v/>
      </c>
      <c r="I821" s="148">
        <v>5.4075E-4</v>
      </c>
      <c r="J821" s="148">
        <v>0.178485</v>
      </c>
      <c r="K821" s="93">
        <f t="shared" si="37"/>
        <v>-0.99697033364148246</v>
      </c>
      <c r="L821" s="42">
        <f t="shared" si="38"/>
        <v>1</v>
      </c>
      <c r="M821" s="36"/>
      <c r="O821" s="68"/>
    </row>
    <row r="822" spans="1:15">
      <c r="A822" s="18" t="s">
        <v>1014</v>
      </c>
      <c r="B822" s="18" t="s">
        <v>438</v>
      </c>
      <c r="C822" s="18" t="s">
        <v>1828</v>
      </c>
      <c r="D822" s="18" t="s">
        <v>452</v>
      </c>
      <c r="E822" s="18" t="s">
        <v>2194</v>
      </c>
      <c r="F822" s="92">
        <v>0</v>
      </c>
      <c r="G822" s="148">
        <v>0</v>
      </c>
      <c r="H822" s="93" t="str">
        <f t="shared" si="36"/>
        <v/>
      </c>
      <c r="I822" s="148">
        <v>0</v>
      </c>
      <c r="J822" s="148">
        <v>0</v>
      </c>
      <c r="K822" s="93" t="str">
        <f t="shared" si="37"/>
        <v/>
      </c>
      <c r="L822" s="42" t="str">
        <f t="shared" si="38"/>
        <v/>
      </c>
      <c r="M822" s="36"/>
      <c r="O822" s="68"/>
    </row>
    <row r="823" spans="1:15">
      <c r="A823" s="18" t="s">
        <v>1010</v>
      </c>
      <c r="B823" s="18" t="s">
        <v>434</v>
      </c>
      <c r="C823" s="18" t="s">
        <v>1828</v>
      </c>
      <c r="D823" s="18" t="s">
        <v>452</v>
      </c>
      <c r="E823" s="18" t="s">
        <v>2194</v>
      </c>
      <c r="F823" s="92">
        <v>0.23796800000000001</v>
      </c>
      <c r="G823" s="148">
        <v>0</v>
      </c>
      <c r="H823" s="93" t="str">
        <f t="shared" si="36"/>
        <v/>
      </c>
      <c r="I823" s="148">
        <v>0.23796800000000001</v>
      </c>
      <c r="J823" s="148">
        <v>0</v>
      </c>
      <c r="K823" s="93" t="str">
        <f t="shared" si="37"/>
        <v/>
      </c>
      <c r="L823" s="42">
        <f t="shared" si="38"/>
        <v>1</v>
      </c>
      <c r="M823" s="36"/>
      <c r="O823" s="68"/>
    </row>
    <row r="824" spans="1:15">
      <c r="A824" s="18" t="s">
        <v>1735</v>
      </c>
      <c r="B824" s="18" t="s">
        <v>1736</v>
      </c>
      <c r="C824" s="18" t="s">
        <v>347</v>
      </c>
      <c r="D824" s="18" t="s">
        <v>453</v>
      </c>
      <c r="E824" s="18" t="s">
        <v>454</v>
      </c>
      <c r="F824" s="92">
        <v>0.18826392</v>
      </c>
      <c r="G824" s="148">
        <v>0</v>
      </c>
      <c r="H824" s="93" t="str">
        <f t="shared" si="36"/>
        <v/>
      </c>
      <c r="I824" s="148">
        <v>0</v>
      </c>
      <c r="J824" s="148">
        <v>2.2967135499999998</v>
      </c>
      <c r="K824" s="93">
        <f t="shared" si="37"/>
        <v>-1</v>
      </c>
      <c r="L824" s="42">
        <f t="shared" si="38"/>
        <v>0</v>
      </c>
      <c r="M824" s="36"/>
      <c r="O824" s="68"/>
    </row>
    <row r="825" spans="1:15">
      <c r="A825" s="18" t="s">
        <v>516</v>
      </c>
      <c r="B825" s="18" t="s">
        <v>517</v>
      </c>
      <c r="C825" s="18" t="s">
        <v>1399</v>
      </c>
      <c r="D825" s="18" t="s">
        <v>452</v>
      </c>
      <c r="E825" s="18" t="s">
        <v>2194</v>
      </c>
      <c r="F825" s="92">
        <v>3.146935E-2</v>
      </c>
      <c r="G825" s="148">
        <v>0</v>
      </c>
      <c r="H825" s="93" t="str">
        <f t="shared" si="36"/>
        <v/>
      </c>
      <c r="I825" s="148">
        <v>2.8199800000000001E-2</v>
      </c>
      <c r="J825" s="148">
        <v>2.0965867600000001</v>
      </c>
      <c r="K825" s="93">
        <f t="shared" si="37"/>
        <v>-0.98654966227107144</v>
      </c>
      <c r="L825" s="42">
        <f t="shared" si="38"/>
        <v>0.89610366912567307</v>
      </c>
      <c r="M825" s="36"/>
      <c r="O825" s="68"/>
    </row>
    <row r="826" spans="1:15">
      <c r="A826" s="18" t="s">
        <v>2103</v>
      </c>
      <c r="B826" s="18" t="s">
        <v>2104</v>
      </c>
      <c r="C826" s="18" t="s">
        <v>347</v>
      </c>
      <c r="D826" s="18" t="s">
        <v>453</v>
      </c>
      <c r="E826" s="18" t="s">
        <v>454</v>
      </c>
      <c r="F826" s="92">
        <v>0.14879999999999999</v>
      </c>
      <c r="G826" s="148">
        <v>0</v>
      </c>
      <c r="H826" s="93" t="str">
        <f t="shared" si="36"/>
        <v/>
      </c>
      <c r="I826" s="148">
        <v>3.7299068538756597</v>
      </c>
      <c r="J826" s="148">
        <v>0</v>
      </c>
      <c r="K826" s="93" t="str">
        <f t="shared" si="37"/>
        <v/>
      </c>
      <c r="L826" s="42">
        <f t="shared" si="38"/>
        <v>25.066578319056855</v>
      </c>
      <c r="M826" s="36"/>
      <c r="O826" s="68"/>
    </row>
    <row r="827" spans="1:15">
      <c r="A827" s="18" t="s">
        <v>671</v>
      </c>
      <c r="B827" s="18" t="s">
        <v>1170</v>
      </c>
      <c r="C827" s="18" t="s">
        <v>2083</v>
      </c>
      <c r="D827" s="18" t="s">
        <v>452</v>
      </c>
      <c r="E827" s="18" t="s">
        <v>2194</v>
      </c>
      <c r="F827" s="92">
        <v>0</v>
      </c>
      <c r="G827" s="148">
        <v>0</v>
      </c>
      <c r="H827" s="93" t="str">
        <f t="shared" si="36"/>
        <v/>
      </c>
      <c r="I827" s="148">
        <v>0</v>
      </c>
      <c r="J827" s="148">
        <v>0</v>
      </c>
      <c r="K827" s="93" t="str">
        <f t="shared" si="37"/>
        <v/>
      </c>
      <c r="L827" s="42" t="str">
        <f t="shared" si="38"/>
        <v/>
      </c>
      <c r="M827" s="36"/>
      <c r="O827" s="68"/>
    </row>
    <row r="828" spans="1:15">
      <c r="A828" s="18" t="s">
        <v>330</v>
      </c>
      <c r="B828" s="18" t="s">
        <v>331</v>
      </c>
      <c r="C828" s="18" t="s">
        <v>347</v>
      </c>
      <c r="D828" s="18" t="s">
        <v>453</v>
      </c>
      <c r="E828" s="18" t="s">
        <v>2194</v>
      </c>
      <c r="F828" s="92">
        <v>0.15204100000000001</v>
      </c>
      <c r="G828" s="148">
        <v>0</v>
      </c>
      <c r="H828" s="93" t="str">
        <f t="shared" si="36"/>
        <v/>
      </c>
      <c r="I828" s="148">
        <v>1.1023379999999999E-2</v>
      </c>
      <c r="J828" s="148">
        <v>0</v>
      </c>
      <c r="K828" s="93" t="str">
        <f t="shared" si="37"/>
        <v/>
      </c>
      <c r="L828" s="42">
        <f t="shared" si="38"/>
        <v>7.2502680198104449E-2</v>
      </c>
      <c r="M828" s="36"/>
      <c r="O828" s="68"/>
    </row>
    <row r="829" spans="1:15">
      <c r="A829" s="18" t="s">
        <v>2107</v>
      </c>
      <c r="B829" s="18" t="s">
        <v>2108</v>
      </c>
      <c r="C829" s="18" t="s">
        <v>2094</v>
      </c>
      <c r="D829" s="18" t="s">
        <v>452</v>
      </c>
      <c r="E829" s="18" t="s">
        <v>2194</v>
      </c>
      <c r="F829" s="92">
        <v>0</v>
      </c>
      <c r="G829" s="148">
        <v>0</v>
      </c>
      <c r="H829" s="93" t="str">
        <f t="shared" si="36"/>
        <v/>
      </c>
      <c r="I829" s="148">
        <v>0</v>
      </c>
      <c r="J829" s="148">
        <v>0</v>
      </c>
      <c r="K829" s="93" t="str">
        <f t="shared" si="37"/>
        <v/>
      </c>
      <c r="L829" s="42" t="str">
        <f t="shared" si="38"/>
        <v/>
      </c>
      <c r="M829" s="36"/>
      <c r="O829" s="68"/>
    </row>
    <row r="830" spans="1:15">
      <c r="A830" s="18" t="s">
        <v>1711</v>
      </c>
      <c r="B830" s="18" t="s">
        <v>1712</v>
      </c>
      <c r="C830" s="18" t="s">
        <v>347</v>
      </c>
      <c r="D830" s="18" t="s">
        <v>453</v>
      </c>
      <c r="E830" s="18" t="s">
        <v>454</v>
      </c>
      <c r="F830" s="92">
        <v>1.0301E-4</v>
      </c>
      <c r="G830" s="148">
        <v>0</v>
      </c>
      <c r="H830" s="93" t="str">
        <f t="shared" si="36"/>
        <v/>
      </c>
      <c r="I830" s="148">
        <v>1.9959636200000002</v>
      </c>
      <c r="J830" s="148">
        <v>0</v>
      </c>
      <c r="K830" s="93" t="str">
        <f t="shared" si="37"/>
        <v/>
      </c>
      <c r="L830" s="42">
        <f t="shared" si="38"/>
        <v>19376.406368313757</v>
      </c>
      <c r="M830" s="36"/>
      <c r="O830" s="68"/>
    </row>
    <row r="831" spans="1:15">
      <c r="A831" s="18" t="s">
        <v>2066</v>
      </c>
      <c r="B831" s="18" t="s">
        <v>2067</v>
      </c>
      <c r="C831" s="18" t="s">
        <v>1830</v>
      </c>
      <c r="D831" s="18" t="s">
        <v>452</v>
      </c>
      <c r="E831" s="18" t="s">
        <v>2194</v>
      </c>
      <c r="F831" s="92">
        <v>1.0200000000000001E-3</v>
      </c>
      <c r="G831" s="148">
        <v>0</v>
      </c>
      <c r="H831" s="93" t="str">
        <f t="shared" si="36"/>
        <v/>
      </c>
      <c r="I831" s="148">
        <v>0.50934540000000006</v>
      </c>
      <c r="J831" s="148">
        <v>0</v>
      </c>
      <c r="K831" s="93" t="str">
        <f t="shared" si="37"/>
        <v/>
      </c>
      <c r="L831" s="42">
        <f t="shared" si="38"/>
        <v>499.35823529411766</v>
      </c>
      <c r="M831" s="36"/>
      <c r="O831" s="68"/>
    </row>
    <row r="832" spans="1:15">
      <c r="A832" s="18" t="s">
        <v>2068</v>
      </c>
      <c r="B832" s="18" t="s">
        <v>2069</v>
      </c>
      <c r="C832" s="18" t="s">
        <v>1830</v>
      </c>
      <c r="D832" s="18" t="s">
        <v>452</v>
      </c>
      <c r="E832" s="18" t="s">
        <v>2194</v>
      </c>
      <c r="F832" s="92">
        <v>0</v>
      </c>
      <c r="G832" s="148">
        <v>0</v>
      </c>
      <c r="H832" s="93" t="str">
        <f t="shared" si="36"/>
        <v/>
      </c>
      <c r="I832" s="148">
        <v>0</v>
      </c>
      <c r="J832" s="148">
        <v>0</v>
      </c>
      <c r="K832" s="93" t="str">
        <f t="shared" si="37"/>
        <v/>
      </c>
      <c r="L832" s="42" t="str">
        <f t="shared" si="38"/>
        <v/>
      </c>
      <c r="M832" s="36"/>
      <c r="O832" s="68"/>
    </row>
    <row r="833" spans="1:15">
      <c r="A833" s="18" t="s">
        <v>1721</v>
      </c>
      <c r="B833" s="18" t="s">
        <v>1722</v>
      </c>
      <c r="C833" s="18" t="s">
        <v>1833</v>
      </c>
      <c r="D833" s="18" t="s">
        <v>452</v>
      </c>
      <c r="E833" s="18" t="s">
        <v>2194</v>
      </c>
      <c r="F833" s="92">
        <v>3.0539999999999999E-3</v>
      </c>
      <c r="G833" s="148">
        <v>0</v>
      </c>
      <c r="H833" s="93" t="str">
        <f t="shared" si="36"/>
        <v/>
      </c>
      <c r="I833" s="148">
        <v>0</v>
      </c>
      <c r="J833" s="148">
        <v>0</v>
      </c>
      <c r="K833" s="93" t="str">
        <f t="shared" si="37"/>
        <v/>
      </c>
      <c r="L833" s="42">
        <f t="shared" si="38"/>
        <v>0</v>
      </c>
      <c r="M833" s="36"/>
      <c r="O833" s="68"/>
    </row>
    <row r="834" spans="1:15">
      <c r="A834" s="18" t="s">
        <v>2201</v>
      </c>
      <c r="B834" s="18" t="s">
        <v>1169</v>
      </c>
      <c r="C834" s="18" t="s">
        <v>2083</v>
      </c>
      <c r="D834" s="18" t="s">
        <v>452</v>
      </c>
      <c r="E834" s="18" t="s">
        <v>2194</v>
      </c>
      <c r="F834" s="92">
        <v>9.8663515835067991E-3</v>
      </c>
      <c r="G834" s="148">
        <v>0</v>
      </c>
      <c r="H834" s="93" t="str">
        <f t="shared" si="36"/>
        <v/>
      </c>
      <c r="I834" s="148">
        <v>0</v>
      </c>
      <c r="J834" s="148">
        <v>0</v>
      </c>
      <c r="K834" s="93" t="str">
        <f t="shared" si="37"/>
        <v/>
      </c>
      <c r="L834" s="42">
        <f t="shared" si="38"/>
        <v>0</v>
      </c>
      <c r="M834" s="36"/>
      <c r="O834" s="68"/>
    </row>
    <row r="835" spans="1:15">
      <c r="A835" s="18" t="s">
        <v>999</v>
      </c>
      <c r="B835" s="18" t="s">
        <v>425</v>
      </c>
      <c r="C835" s="18" t="s">
        <v>1828</v>
      </c>
      <c r="D835" s="18" t="s">
        <v>452</v>
      </c>
      <c r="E835" s="18" t="s">
        <v>2194</v>
      </c>
      <c r="F835" s="92">
        <v>0</v>
      </c>
      <c r="G835" s="148">
        <v>0</v>
      </c>
      <c r="H835" s="93" t="str">
        <f t="shared" si="36"/>
        <v/>
      </c>
      <c r="I835" s="148">
        <v>0</v>
      </c>
      <c r="J835" s="148">
        <v>0</v>
      </c>
      <c r="K835" s="93" t="str">
        <f t="shared" si="37"/>
        <v/>
      </c>
      <c r="L835" s="42" t="str">
        <f t="shared" si="38"/>
        <v/>
      </c>
      <c r="M835" s="36"/>
      <c r="O835" s="68"/>
    </row>
    <row r="836" spans="1:15">
      <c r="A836" s="18" t="s">
        <v>995</v>
      </c>
      <c r="B836" s="18" t="s">
        <v>421</v>
      </c>
      <c r="C836" s="18" t="s">
        <v>1828</v>
      </c>
      <c r="D836" s="18" t="s">
        <v>452</v>
      </c>
      <c r="E836" s="18" t="s">
        <v>2194</v>
      </c>
      <c r="F836" s="92">
        <v>0</v>
      </c>
      <c r="G836" s="148">
        <v>0</v>
      </c>
      <c r="H836" s="93" t="str">
        <f t="shared" si="36"/>
        <v/>
      </c>
      <c r="I836" s="148">
        <v>0</v>
      </c>
      <c r="J836" s="148">
        <v>0</v>
      </c>
      <c r="K836" s="93" t="str">
        <f t="shared" si="37"/>
        <v/>
      </c>
      <c r="L836" s="42" t="str">
        <f t="shared" si="38"/>
        <v/>
      </c>
      <c r="M836" s="36"/>
      <c r="O836" s="68"/>
    </row>
    <row r="837" spans="1:15">
      <c r="A837" s="18" t="s">
        <v>1646</v>
      </c>
      <c r="B837" s="18" t="s">
        <v>1647</v>
      </c>
      <c r="C837" s="18" t="s">
        <v>1848</v>
      </c>
      <c r="D837" s="18" t="s">
        <v>452</v>
      </c>
      <c r="E837" s="18" t="s">
        <v>2194</v>
      </c>
      <c r="F837" s="92">
        <v>0.36638399999999999</v>
      </c>
      <c r="G837" s="148">
        <v>0</v>
      </c>
      <c r="H837" s="93" t="str">
        <f t="shared" si="36"/>
        <v/>
      </c>
      <c r="I837" s="148">
        <v>0</v>
      </c>
      <c r="J837" s="148">
        <v>0</v>
      </c>
      <c r="K837" s="93" t="str">
        <f t="shared" si="37"/>
        <v/>
      </c>
      <c r="L837" s="42">
        <f t="shared" si="38"/>
        <v>0</v>
      </c>
      <c r="M837" s="36"/>
      <c r="O837" s="68"/>
    </row>
    <row r="838" spans="1:15">
      <c r="A838" s="18" t="s">
        <v>1013</v>
      </c>
      <c r="B838" s="18" t="s">
        <v>437</v>
      </c>
      <c r="C838" s="18" t="s">
        <v>1828</v>
      </c>
      <c r="D838" s="18" t="s">
        <v>452</v>
      </c>
      <c r="E838" s="18" t="s">
        <v>2194</v>
      </c>
      <c r="F838" s="92">
        <v>0.28721999999999998</v>
      </c>
      <c r="G838" s="148">
        <v>0</v>
      </c>
      <c r="H838" s="93" t="str">
        <f t="shared" si="36"/>
        <v/>
      </c>
      <c r="I838" s="148">
        <v>0.28721999999999998</v>
      </c>
      <c r="J838" s="148">
        <v>0</v>
      </c>
      <c r="K838" s="93" t="str">
        <f t="shared" si="37"/>
        <v/>
      </c>
      <c r="L838" s="42">
        <f t="shared" si="38"/>
        <v>1</v>
      </c>
      <c r="M838" s="36"/>
      <c r="O838" s="68"/>
    </row>
    <row r="839" spans="1:15">
      <c r="A839" s="18" t="s">
        <v>2198</v>
      </c>
      <c r="B839" s="18" t="s">
        <v>1675</v>
      </c>
      <c r="C839" s="18" t="s">
        <v>1832</v>
      </c>
      <c r="D839" s="18" t="s">
        <v>453</v>
      </c>
      <c r="E839" s="18" t="s">
        <v>454</v>
      </c>
      <c r="F839" s="92">
        <v>0</v>
      </c>
      <c r="G839" s="148">
        <v>0</v>
      </c>
      <c r="H839" s="93" t="str">
        <f t="shared" ref="H839:H880" si="39">IF(ISERROR(F839/G839-1),"",((F839/G839-1)))</f>
        <v/>
      </c>
      <c r="I839" s="148">
        <v>0</v>
      </c>
      <c r="J839" s="148">
        <v>0</v>
      </c>
      <c r="K839" s="93" t="str">
        <f t="shared" ref="K839:K881" si="40">IF(ISERROR(I839/J839-1),"",((I839/J839-1)))</f>
        <v/>
      </c>
      <c r="L839" s="42" t="str">
        <f t="shared" ref="L839:L880" si="41">IF(ISERROR(I839/F839),"",(I839/F839))</f>
        <v/>
      </c>
      <c r="M839" s="36"/>
      <c r="O839" s="68"/>
    </row>
    <row r="840" spans="1:15">
      <c r="A840" s="18" t="s">
        <v>1403</v>
      </c>
      <c r="B840" s="18" t="s">
        <v>628</v>
      </c>
      <c r="C840" s="18" t="s">
        <v>1399</v>
      </c>
      <c r="D840" s="18" t="s">
        <v>452</v>
      </c>
      <c r="E840" s="18" t="s">
        <v>2194</v>
      </c>
      <c r="F840" s="92">
        <v>0</v>
      </c>
      <c r="G840" s="148">
        <v>0</v>
      </c>
      <c r="H840" s="93" t="str">
        <f t="shared" si="39"/>
        <v/>
      </c>
      <c r="I840" s="148">
        <v>0</v>
      </c>
      <c r="J840" s="148">
        <v>1.63882492</v>
      </c>
      <c r="K840" s="93">
        <f t="shared" si="40"/>
        <v>-1</v>
      </c>
      <c r="L840" s="42" t="str">
        <f t="shared" si="41"/>
        <v/>
      </c>
      <c r="M840" s="36"/>
      <c r="O840" s="68"/>
    </row>
    <row r="841" spans="1:15">
      <c r="A841" s="18" t="s">
        <v>997</v>
      </c>
      <c r="B841" s="18" t="s">
        <v>423</v>
      </c>
      <c r="C841" s="18" t="s">
        <v>1828</v>
      </c>
      <c r="D841" s="18" t="s">
        <v>452</v>
      </c>
      <c r="E841" s="18" t="s">
        <v>2194</v>
      </c>
      <c r="F841" s="92">
        <v>0</v>
      </c>
      <c r="G841" s="148">
        <v>0</v>
      </c>
      <c r="H841" s="93" t="str">
        <f t="shared" si="39"/>
        <v/>
      </c>
      <c r="I841" s="148">
        <v>0</v>
      </c>
      <c r="J841" s="148">
        <v>0</v>
      </c>
      <c r="K841" s="93" t="str">
        <f t="shared" si="40"/>
        <v/>
      </c>
      <c r="L841" s="42" t="str">
        <f t="shared" si="41"/>
        <v/>
      </c>
      <c r="M841" s="36"/>
      <c r="O841" s="68"/>
    </row>
    <row r="842" spans="1:15">
      <c r="A842" s="18" t="s">
        <v>264</v>
      </c>
      <c r="B842" s="18" t="s">
        <v>34</v>
      </c>
      <c r="C842" s="18" t="s">
        <v>1848</v>
      </c>
      <c r="D842" s="18" t="s">
        <v>453</v>
      </c>
      <c r="E842" s="18" t="s">
        <v>2194</v>
      </c>
      <c r="F842" s="92">
        <v>0</v>
      </c>
      <c r="G842" s="148">
        <v>0</v>
      </c>
      <c r="H842" s="93" t="str">
        <f t="shared" si="39"/>
        <v/>
      </c>
      <c r="I842" s="148">
        <v>0</v>
      </c>
      <c r="J842" s="148">
        <v>3.4758197238382302</v>
      </c>
      <c r="K842" s="93">
        <f t="shared" si="40"/>
        <v>-1</v>
      </c>
      <c r="L842" s="42" t="str">
        <f t="shared" si="41"/>
        <v/>
      </c>
      <c r="M842" s="36"/>
      <c r="O842" s="68"/>
    </row>
    <row r="843" spans="1:15">
      <c r="A843" s="18" t="s">
        <v>537</v>
      </c>
      <c r="B843" s="18" t="s">
        <v>2057</v>
      </c>
      <c r="C843" s="18" t="s">
        <v>1829</v>
      </c>
      <c r="D843" s="18" t="s">
        <v>452</v>
      </c>
      <c r="E843" s="18" t="s">
        <v>2194</v>
      </c>
      <c r="F843" s="92">
        <v>0</v>
      </c>
      <c r="G843" s="148">
        <v>0</v>
      </c>
      <c r="H843" s="93" t="str">
        <f t="shared" si="39"/>
        <v/>
      </c>
      <c r="I843" s="148">
        <v>0</v>
      </c>
      <c r="J843" s="148">
        <v>0</v>
      </c>
      <c r="K843" s="93" t="str">
        <f t="shared" si="40"/>
        <v/>
      </c>
      <c r="L843" s="42" t="str">
        <f t="shared" si="41"/>
        <v/>
      </c>
      <c r="M843" s="36"/>
      <c r="O843" s="68"/>
    </row>
    <row r="844" spans="1:15">
      <c r="A844" s="18" t="s">
        <v>998</v>
      </c>
      <c r="B844" s="18" t="s">
        <v>424</v>
      </c>
      <c r="C844" s="18" t="s">
        <v>1828</v>
      </c>
      <c r="D844" s="18" t="s">
        <v>452</v>
      </c>
      <c r="E844" s="18" t="s">
        <v>2194</v>
      </c>
      <c r="F844" s="92">
        <v>0</v>
      </c>
      <c r="G844" s="148">
        <v>0</v>
      </c>
      <c r="H844" s="93" t="str">
        <f t="shared" si="39"/>
        <v/>
      </c>
      <c r="I844" s="148">
        <v>0</v>
      </c>
      <c r="J844" s="148">
        <v>0</v>
      </c>
      <c r="K844" s="93" t="str">
        <f t="shared" si="40"/>
        <v/>
      </c>
      <c r="L844" s="42" t="str">
        <f t="shared" si="41"/>
        <v/>
      </c>
      <c r="M844" s="36"/>
      <c r="O844" s="68"/>
    </row>
    <row r="845" spans="1:15">
      <c r="A845" s="18" t="s">
        <v>986</v>
      </c>
      <c r="B845" s="18" t="s">
        <v>987</v>
      </c>
      <c r="C845" s="18" t="s">
        <v>2083</v>
      </c>
      <c r="D845" s="18" t="s">
        <v>452</v>
      </c>
      <c r="E845" s="18" t="s">
        <v>2194</v>
      </c>
      <c r="F845" s="92">
        <v>0</v>
      </c>
      <c r="G845" s="148">
        <v>0</v>
      </c>
      <c r="H845" s="93" t="str">
        <f t="shared" si="39"/>
        <v/>
      </c>
      <c r="I845" s="148">
        <v>0</v>
      </c>
      <c r="J845" s="148">
        <v>0</v>
      </c>
      <c r="K845" s="93" t="str">
        <f t="shared" si="40"/>
        <v/>
      </c>
      <c r="L845" s="42" t="str">
        <f t="shared" si="41"/>
        <v/>
      </c>
      <c r="M845" s="36"/>
      <c r="O845" s="68"/>
    </row>
    <row r="846" spans="1:15">
      <c r="A846" s="18" t="s">
        <v>261</v>
      </c>
      <c r="B846" s="18" t="s">
        <v>28</v>
      </c>
      <c r="C846" s="18" t="s">
        <v>1848</v>
      </c>
      <c r="D846" s="18" t="s">
        <v>453</v>
      </c>
      <c r="E846" s="18" t="s">
        <v>2194</v>
      </c>
      <c r="F846" s="92">
        <v>0</v>
      </c>
      <c r="G846" s="148">
        <v>0</v>
      </c>
      <c r="H846" s="93" t="str">
        <f t="shared" si="39"/>
        <v/>
      </c>
      <c r="I846" s="148">
        <v>0</v>
      </c>
      <c r="J846" s="148">
        <v>2.8946685236768803</v>
      </c>
      <c r="K846" s="93">
        <f t="shared" si="40"/>
        <v>-1</v>
      </c>
      <c r="L846" s="42" t="str">
        <f t="shared" si="41"/>
        <v/>
      </c>
      <c r="M846" s="36"/>
      <c r="O846" s="68"/>
    </row>
    <row r="847" spans="1:15">
      <c r="A847" s="18" t="s">
        <v>12</v>
      </c>
      <c r="B847" s="18" t="s">
        <v>13</v>
      </c>
      <c r="C847" s="18" t="s">
        <v>2083</v>
      </c>
      <c r="D847" s="18" t="s">
        <v>453</v>
      </c>
      <c r="E847" s="18" t="s">
        <v>454</v>
      </c>
      <c r="F847" s="92">
        <v>1.2886500000000001E-3</v>
      </c>
      <c r="G847" s="148">
        <v>0</v>
      </c>
      <c r="H847" s="93" t="str">
        <f t="shared" si="39"/>
        <v/>
      </c>
      <c r="I847" s="148">
        <v>0</v>
      </c>
      <c r="J847" s="148">
        <v>0</v>
      </c>
      <c r="K847" s="93" t="str">
        <f t="shared" si="40"/>
        <v/>
      </c>
      <c r="L847" s="42">
        <f t="shared" si="41"/>
        <v>0</v>
      </c>
      <c r="M847" s="36"/>
      <c r="O847" s="68"/>
    </row>
    <row r="848" spans="1:15">
      <c r="A848" s="18" t="s">
        <v>1644</v>
      </c>
      <c r="B848" s="18" t="s">
        <v>1645</v>
      </c>
      <c r="C848" s="18" t="s">
        <v>2083</v>
      </c>
      <c r="D848" s="18" t="s">
        <v>452</v>
      </c>
      <c r="E848" s="18" t="s">
        <v>2194</v>
      </c>
      <c r="F848" s="92">
        <v>6.8495703268453903E-2</v>
      </c>
      <c r="G848" s="148">
        <v>0</v>
      </c>
      <c r="H848" s="93" t="str">
        <f t="shared" si="39"/>
        <v/>
      </c>
      <c r="I848" s="148">
        <v>0</v>
      </c>
      <c r="J848" s="148">
        <v>0</v>
      </c>
      <c r="K848" s="93" t="str">
        <f t="shared" si="40"/>
        <v/>
      </c>
      <c r="L848" s="42">
        <f t="shared" si="41"/>
        <v>0</v>
      </c>
      <c r="M848" s="36"/>
      <c r="O848" s="68"/>
    </row>
    <row r="849" spans="1:15">
      <c r="A849" s="18" t="s">
        <v>1648</v>
      </c>
      <c r="B849" s="18" t="s">
        <v>1649</v>
      </c>
      <c r="C849" s="18" t="s">
        <v>2083</v>
      </c>
      <c r="D849" s="18" t="s">
        <v>452</v>
      </c>
      <c r="E849" s="18" t="s">
        <v>2194</v>
      </c>
      <c r="F849" s="92">
        <v>0</v>
      </c>
      <c r="G849" s="148">
        <v>0</v>
      </c>
      <c r="H849" s="93" t="str">
        <f t="shared" si="39"/>
        <v/>
      </c>
      <c r="I849" s="148">
        <v>0</v>
      </c>
      <c r="J849" s="148">
        <v>0</v>
      </c>
      <c r="K849" s="93" t="str">
        <f t="shared" si="40"/>
        <v/>
      </c>
      <c r="L849" s="42" t="str">
        <f t="shared" si="41"/>
        <v/>
      </c>
      <c r="M849" s="36"/>
      <c r="O849" s="68"/>
    </row>
    <row r="850" spans="1:15">
      <c r="A850" s="18" t="s">
        <v>719</v>
      </c>
      <c r="B850" s="18" t="s">
        <v>732</v>
      </c>
      <c r="C850" s="18" t="s">
        <v>1835</v>
      </c>
      <c r="D850" s="18" t="s">
        <v>452</v>
      </c>
      <c r="E850" s="18" t="s">
        <v>2194</v>
      </c>
      <c r="F850" s="92">
        <v>0</v>
      </c>
      <c r="G850" s="148">
        <v>0</v>
      </c>
      <c r="H850" s="93" t="str">
        <f t="shared" si="39"/>
        <v/>
      </c>
      <c r="I850" s="148">
        <v>0</v>
      </c>
      <c r="J850" s="148">
        <v>0</v>
      </c>
      <c r="K850" s="93" t="str">
        <f t="shared" si="40"/>
        <v/>
      </c>
      <c r="L850" s="42" t="str">
        <f t="shared" si="41"/>
        <v/>
      </c>
      <c r="M850" s="36"/>
      <c r="O850" s="68"/>
    </row>
    <row r="851" spans="1:15">
      <c r="A851" s="18" t="s">
        <v>306</v>
      </c>
      <c r="B851" s="18" t="s">
        <v>314</v>
      </c>
      <c r="C851" s="18" t="s">
        <v>2083</v>
      </c>
      <c r="D851" s="18" t="s">
        <v>452</v>
      </c>
      <c r="E851" s="18" t="s">
        <v>2194</v>
      </c>
      <c r="F851" s="92">
        <v>0</v>
      </c>
      <c r="G851" s="148">
        <v>0</v>
      </c>
      <c r="H851" s="93" t="str">
        <f t="shared" si="39"/>
        <v/>
      </c>
      <c r="I851" s="148">
        <v>4.7610410000000006E-2</v>
      </c>
      <c r="J851" s="148">
        <v>0</v>
      </c>
      <c r="K851" s="93" t="str">
        <f t="shared" si="40"/>
        <v/>
      </c>
      <c r="L851" s="42" t="str">
        <f t="shared" si="41"/>
        <v/>
      </c>
      <c r="M851" s="36"/>
      <c r="O851" s="68"/>
    </row>
    <row r="852" spans="1:15">
      <c r="A852" s="18" t="s">
        <v>263</v>
      </c>
      <c r="B852" s="18" t="s">
        <v>30</v>
      </c>
      <c r="C852" s="18" t="s">
        <v>1848</v>
      </c>
      <c r="D852" s="18" t="s">
        <v>1695</v>
      </c>
      <c r="E852" s="18" t="s">
        <v>2194</v>
      </c>
      <c r="F852" s="92">
        <v>0.402852326859656</v>
      </c>
      <c r="G852" s="148">
        <v>0</v>
      </c>
      <c r="H852" s="93" t="str">
        <f t="shared" si="39"/>
        <v/>
      </c>
      <c r="I852" s="148">
        <v>3.6259109548916202</v>
      </c>
      <c r="J852" s="148">
        <v>0</v>
      </c>
      <c r="K852" s="93" t="str">
        <f t="shared" si="40"/>
        <v/>
      </c>
      <c r="L852" s="42">
        <f t="shared" si="41"/>
        <v>9.0005957844567686</v>
      </c>
      <c r="M852" s="36"/>
      <c r="O852" s="68"/>
    </row>
    <row r="853" spans="1:15">
      <c r="A853" s="18" t="s">
        <v>598</v>
      </c>
      <c r="B853" s="18" t="s">
        <v>599</v>
      </c>
      <c r="C853" s="18" t="s">
        <v>1830</v>
      </c>
      <c r="D853" s="18" t="s">
        <v>452</v>
      </c>
      <c r="E853" s="18" t="s">
        <v>2194</v>
      </c>
      <c r="F853" s="92">
        <v>0</v>
      </c>
      <c r="G853" s="148">
        <v>0</v>
      </c>
      <c r="H853" s="93" t="str">
        <f t="shared" si="39"/>
        <v/>
      </c>
      <c r="I853" s="148">
        <v>0.30436841999999997</v>
      </c>
      <c r="J853" s="148">
        <v>0</v>
      </c>
      <c r="K853" s="93" t="str">
        <f t="shared" si="40"/>
        <v/>
      </c>
      <c r="L853" s="42" t="str">
        <f t="shared" si="41"/>
        <v/>
      </c>
      <c r="M853" s="36"/>
      <c r="O853" s="68"/>
    </row>
    <row r="854" spans="1:15">
      <c r="A854" s="18" t="s">
        <v>991</v>
      </c>
      <c r="B854" s="18" t="s">
        <v>2074</v>
      </c>
      <c r="C854" s="18" t="s">
        <v>1828</v>
      </c>
      <c r="D854" s="18" t="s">
        <v>452</v>
      </c>
      <c r="E854" s="18" t="s">
        <v>2194</v>
      </c>
      <c r="F854" s="92">
        <v>0</v>
      </c>
      <c r="G854" s="148">
        <v>0</v>
      </c>
      <c r="H854" s="93" t="str">
        <f t="shared" si="39"/>
        <v/>
      </c>
      <c r="I854" s="148">
        <v>0</v>
      </c>
      <c r="J854" s="148">
        <v>0</v>
      </c>
      <c r="K854" s="93" t="str">
        <f t="shared" si="40"/>
        <v/>
      </c>
      <c r="L854" s="42" t="str">
        <f t="shared" si="41"/>
        <v/>
      </c>
      <c r="M854" s="36"/>
      <c r="O854" s="68"/>
    </row>
    <row r="855" spans="1:15">
      <c r="A855" s="18" t="s">
        <v>2196</v>
      </c>
      <c r="B855" s="18" t="s">
        <v>1681</v>
      </c>
      <c r="C855" s="18" t="s">
        <v>1832</v>
      </c>
      <c r="D855" s="18" t="s">
        <v>453</v>
      </c>
      <c r="E855" s="18" t="s">
        <v>454</v>
      </c>
      <c r="F855" s="92">
        <v>0</v>
      </c>
      <c r="G855" s="148">
        <v>0</v>
      </c>
      <c r="H855" s="93" t="str">
        <f t="shared" si="39"/>
        <v/>
      </c>
      <c r="I855" s="148">
        <v>0</v>
      </c>
      <c r="J855" s="148">
        <v>0</v>
      </c>
      <c r="K855" s="93" t="str">
        <f t="shared" si="40"/>
        <v/>
      </c>
      <c r="L855" s="42" t="str">
        <f t="shared" si="41"/>
        <v/>
      </c>
      <c r="M855" s="36"/>
      <c r="O855" s="68"/>
    </row>
    <row r="856" spans="1:15">
      <c r="A856" s="18" t="s">
        <v>1687</v>
      </c>
      <c r="B856" s="18" t="s">
        <v>1688</v>
      </c>
      <c r="C856" s="18" t="s">
        <v>1027</v>
      </c>
      <c r="D856" s="18" t="s">
        <v>452</v>
      </c>
      <c r="E856" s="18" t="s">
        <v>2194</v>
      </c>
      <c r="F856" s="92">
        <v>0</v>
      </c>
      <c r="G856" s="148">
        <v>0</v>
      </c>
      <c r="H856" s="93" t="str">
        <f t="shared" si="39"/>
        <v/>
      </c>
      <c r="I856" s="148">
        <v>0</v>
      </c>
      <c r="J856" s="148">
        <v>0</v>
      </c>
      <c r="K856" s="93" t="str">
        <f t="shared" si="40"/>
        <v/>
      </c>
      <c r="L856" s="42" t="str">
        <f t="shared" si="41"/>
        <v/>
      </c>
      <c r="M856" s="36"/>
      <c r="O856" s="68"/>
    </row>
    <row r="857" spans="1:15">
      <c r="A857" s="18" t="s">
        <v>984</v>
      </c>
      <c r="B857" s="18" t="s">
        <v>985</v>
      </c>
      <c r="C857" s="18" t="s">
        <v>2083</v>
      </c>
      <c r="D857" s="18" t="s">
        <v>452</v>
      </c>
      <c r="E857" s="18" t="s">
        <v>2194</v>
      </c>
      <c r="F857" s="92">
        <v>0</v>
      </c>
      <c r="G857" s="148">
        <v>0</v>
      </c>
      <c r="H857" s="93" t="str">
        <f t="shared" si="39"/>
        <v/>
      </c>
      <c r="I857" s="148">
        <v>0</v>
      </c>
      <c r="J857" s="148">
        <v>0</v>
      </c>
      <c r="K857" s="93" t="str">
        <f t="shared" si="40"/>
        <v/>
      </c>
      <c r="L857" s="42" t="str">
        <f t="shared" si="41"/>
        <v/>
      </c>
      <c r="M857" s="36"/>
      <c r="O857" s="68"/>
    </row>
    <row r="858" spans="1:15">
      <c r="A858" s="18" t="s">
        <v>2127</v>
      </c>
      <c r="B858" s="18" t="s">
        <v>2128</v>
      </c>
      <c r="C858" s="18" t="s">
        <v>1399</v>
      </c>
      <c r="D858" s="18" t="s">
        <v>452</v>
      </c>
      <c r="E858" s="18" t="s">
        <v>2194</v>
      </c>
      <c r="F858" s="92">
        <v>2.6400000000000002E-4</v>
      </c>
      <c r="G858" s="148">
        <v>0</v>
      </c>
      <c r="H858" s="93" t="str">
        <f t="shared" si="39"/>
        <v/>
      </c>
      <c r="I858" s="148">
        <v>2.6400000000000002E-4</v>
      </c>
      <c r="J858" s="148">
        <v>0.18240000000000001</v>
      </c>
      <c r="K858" s="93">
        <f t="shared" si="40"/>
        <v>-0.99855263157894736</v>
      </c>
      <c r="L858" s="42">
        <f t="shared" si="41"/>
        <v>1</v>
      </c>
      <c r="M858" s="36"/>
      <c r="O858" s="68"/>
    </row>
    <row r="859" spans="1:15">
      <c r="A859" s="18" t="s">
        <v>2133</v>
      </c>
      <c r="B859" s="18" t="s">
        <v>2134</v>
      </c>
      <c r="C859" s="18" t="s">
        <v>1399</v>
      </c>
      <c r="D859" s="18" t="s">
        <v>452</v>
      </c>
      <c r="E859" s="18" t="s">
        <v>2194</v>
      </c>
      <c r="F859" s="92">
        <v>0</v>
      </c>
      <c r="G859" s="148">
        <v>0</v>
      </c>
      <c r="H859" s="93" t="str">
        <f t="shared" si="39"/>
        <v/>
      </c>
      <c r="I859" s="148">
        <v>0</v>
      </c>
      <c r="J859" s="148">
        <v>0.32361000000000001</v>
      </c>
      <c r="K859" s="93">
        <f t="shared" si="40"/>
        <v>-1</v>
      </c>
      <c r="L859" s="42" t="str">
        <f t="shared" si="41"/>
        <v/>
      </c>
      <c r="M859" s="36"/>
      <c r="O859" s="68"/>
    </row>
    <row r="860" spans="1:15">
      <c r="A860" s="18" t="s">
        <v>2139</v>
      </c>
      <c r="B860" s="18" t="s">
        <v>2140</v>
      </c>
      <c r="C860" s="18" t="s">
        <v>1399</v>
      </c>
      <c r="D860" s="18" t="s">
        <v>452</v>
      </c>
      <c r="E860" s="18" t="s">
        <v>2194</v>
      </c>
      <c r="F860" s="92">
        <v>2.9839999999999999E-4</v>
      </c>
      <c r="G860" s="148">
        <v>0</v>
      </c>
      <c r="H860" s="93" t="str">
        <f t="shared" si="39"/>
        <v/>
      </c>
      <c r="I860" s="148">
        <v>2.9839999999999999E-4</v>
      </c>
      <c r="J860" s="148">
        <v>0.21859500000000001</v>
      </c>
      <c r="K860" s="93">
        <f t="shared" si="40"/>
        <v>-0.99863491845650632</v>
      </c>
      <c r="L860" s="42">
        <f t="shared" si="41"/>
        <v>1</v>
      </c>
      <c r="M860" s="36"/>
      <c r="O860" s="68"/>
    </row>
    <row r="861" spans="1:15">
      <c r="A861" s="18" t="s">
        <v>2155</v>
      </c>
      <c r="B861" s="18" t="s">
        <v>2176</v>
      </c>
      <c r="C861" s="18" t="s">
        <v>1399</v>
      </c>
      <c r="D861" s="18" t="s">
        <v>452</v>
      </c>
      <c r="E861" s="18" t="s">
        <v>2194</v>
      </c>
      <c r="F861" s="92">
        <v>0</v>
      </c>
      <c r="G861" s="148">
        <v>0</v>
      </c>
      <c r="H861" s="93" t="str">
        <f t="shared" si="39"/>
        <v/>
      </c>
      <c r="I861" s="148">
        <v>0</v>
      </c>
      <c r="J861" s="148">
        <v>5.9639999999999999E-2</v>
      </c>
      <c r="K861" s="93">
        <f t="shared" si="40"/>
        <v>-1</v>
      </c>
      <c r="L861" s="42" t="str">
        <f t="shared" si="41"/>
        <v/>
      </c>
      <c r="M861" s="36"/>
      <c r="O861" s="68"/>
    </row>
    <row r="862" spans="1:15">
      <c r="A862" s="18" t="s">
        <v>2160</v>
      </c>
      <c r="B862" s="18" t="s">
        <v>2181</v>
      </c>
      <c r="C862" s="18" t="s">
        <v>1399</v>
      </c>
      <c r="D862" s="18" t="s">
        <v>452</v>
      </c>
      <c r="E862" s="18" t="s">
        <v>2194</v>
      </c>
      <c r="F862" s="92">
        <v>0</v>
      </c>
      <c r="G862" s="148">
        <v>0</v>
      </c>
      <c r="H862" s="93" t="str">
        <f t="shared" si="39"/>
        <v/>
      </c>
      <c r="I862" s="148">
        <v>0</v>
      </c>
      <c r="J862" s="148">
        <v>0.1416</v>
      </c>
      <c r="K862" s="93">
        <f t="shared" si="40"/>
        <v>-1</v>
      </c>
      <c r="L862" s="42" t="str">
        <f t="shared" si="41"/>
        <v/>
      </c>
      <c r="M862" s="36"/>
      <c r="O862" s="68"/>
    </row>
    <row r="863" spans="1:15">
      <c r="A863" s="18" t="s">
        <v>2163</v>
      </c>
      <c r="B863" s="18" t="s">
        <v>2184</v>
      </c>
      <c r="C863" s="18" t="s">
        <v>1399</v>
      </c>
      <c r="D863" s="18" t="s">
        <v>452</v>
      </c>
      <c r="E863" s="18" t="s">
        <v>2194</v>
      </c>
      <c r="F863" s="92">
        <v>0</v>
      </c>
      <c r="G863" s="148">
        <v>0</v>
      </c>
      <c r="H863" s="93" t="str">
        <f t="shared" si="39"/>
        <v/>
      </c>
      <c r="I863" s="148">
        <v>0</v>
      </c>
      <c r="J863" s="148">
        <v>9.9449999999999997E-2</v>
      </c>
      <c r="K863" s="93">
        <f t="shared" si="40"/>
        <v>-1</v>
      </c>
      <c r="L863" s="42" t="str">
        <f t="shared" si="41"/>
        <v/>
      </c>
      <c r="M863" s="36"/>
      <c r="O863" s="68"/>
    </row>
    <row r="864" spans="1:15">
      <c r="A864" s="18" t="s">
        <v>2111</v>
      </c>
      <c r="B864" s="18" t="s">
        <v>2112</v>
      </c>
      <c r="C864" s="18" t="s">
        <v>2094</v>
      </c>
      <c r="D864" s="18" t="s">
        <v>452</v>
      </c>
      <c r="E864" s="18" t="s">
        <v>2194</v>
      </c>
      <c r="F864" s="92">
        <v>0</v>
      </c>
      <c r="G864" s="148">
        <v>0</v>
      </c>
      <c r="H864" s="93" t="str">
        <f t="shared" si="39"/>
        <v/>
      </c>
      <c r="I864" s="148">
        <v>0</v>
      </c>
      <c r="J864" s="148">
        <v>0</v>
      </c>
      <c r="K864" s="93" t="str">
        <f t="shared" si="40"/>
        <v/>
      </c>
      <c r="L864" s="42" t="str">
        <f t="shared" si="41"/>
        <v/>
      </c>
      <c r="M864" s="36"/>
      <c r="O864" s="68"/>
    </row>
    <row r="865" spans="1:15">
      <c r="A865" s="18" t="s">
        <v>2393</v>
      </c>
      <c r="B865" s="18" t="s">
        <v>2394</v>
      </c>
      <c r="C865" s="18" t="s">
        <v>1027</v>
      </c>
      <c r="D865" s="18" t="s">
        <v>452</v>
      </c>
      <c r="E865" s="18" t="s">
        <v>2194</v>
      </c>
      <c r="F865" s="92">
        <v>7.5671040691910607E-2</v>
      </c>
      <c r="G865" s="148"/>
      <c r="H865" s="93" t="str">
        <f t="shared" si="39"/>
        <v/>
      </c>
      <c r="I865" s="148">
        <v>36.987350504483352</v>
      </c>
      <c r="J865" s="148"/>
      <c r="K865" s="93" t="str">
        <f t="shared" si="40"/>
        <v/>
      </c>
      <c r="L865" s="42">
        <f t="shared" si="41"/>
        <v>488.79135487345525</v>
      </c>
      <c r="M865" s="36"/>
      <c r="O865" s="68"/>
    </row>
    <row r="866" spans="1:15">
      <c r="A866" s="18" t="s">
        <v>2427</v>
      </c>
      <c r="B866" s="18" t="s">
        <v>2432</v>
      </c>
      <c r="C866" s="18" t="s">
        <v>1027</v>
      </c>
      <c r="D866" s="18" t="s">
        <v>452</v>
      </c>
      <c r="E866" s="18" t="s">
        <v>2194</v>
      </c>
      <c r="F866" s="92">
        <v>1E-3</v>
      </c>
      <c r="G866" s="148"/>
      <c r="H866" s="93" t="str">
        <f t="shared" si="39"/>
        <v/>
      </c>
      <c r="I866" s="148">
        <v>0</v>
      </c>
      <c r="J866" s="148"/>
      <c r="K866" s="93" t="str">
        <f t="shared" si="40"/>
        <v/>
      </c>
      <c r="L866" s="42">
        <f t="shared" si="41"/>
        <v>0</v>
      </c>
      <c r="M866" s="36"/>
      <c r="O866" s="68"/>
    </row>
    <row r="867" spans="1:15">
      <c r="A867" s="18" t="s">
        <v>2428</v>
      </c>
      <c r="B867" s="18" t="s">
        <v>2433</v>
      </c>
      <c r="C867" s="18" t="s">
        <v>1027</v>
      </c>
      <c r="D867" s="18" t="s">
        <v>452</v>
      </c>
      <c r="E867" s="18" t="s">
        <v>2194</v>
      </c>
      <c r="F867" s="92">
        <v>0</v>
      </c>
      <c r="G867" s="148"/>
      <c r="H867" s="93" t="str">
        <f t="shared" si="39"/>
        <v/>
      </c>
      <c r="I867" s="148">
        <v>0</v>
      </c>
      <c r="J867" s="148"/>
      <c r="K867" s="93" t="str">
        <f t="shared" si="40"/>
        <v/>
      </c>
      <c r="L867" s="42" t="str">
        <f t="shared" si="41"/>
        <v/>
      </c>
      <c r="M867" s="36"/>
      <c r="O867" s="68"/>
    </row>
    <row r="868" spans="1:15">
      <c r="A868" s="18" t="s">
        <v>2429</v>
      </c>
      <c r="B868" s="18" t="s">
        <v>2434</v>
      </c>
      <c r="C868" s="18" t="s">
        <v>1027</v>
      </c>
      <c r="D868" s="18" t="s">
        <v>452</v>
      </c>
      <c r="E868" s="18" t="s">
        <v>2194</v>
      </c>
      <c r="F868" s="92">
        <v>0</v>
      </c>
      <c r="G868" s="148"/>
      <c r="H868" s="93" t="str">
        <f t="shared" si="39"/>
        <v/>
      </c>
      <c r="I868" s="148">
        <v>0</v>
      </c>
      <c r="J868" s="148"/>
      <c r="K868" s="93" t="str">
        <f t="shared" si="40"/>
        <v/>
      </c>
      <c r="L868" s="42" t="str">
        <f t="shared" si="41"/>
        <v/>
      </c>
      <c r="M868" s="36"/>
      <c r="O868" s="68"/>
    </row>
    <row r="869" spans="1:15">
      <c r="A869" s="18" t="s">
        <v>2430</v>
      </c>
      <c r="B869" s="18" t="s">
        <v>2435</v>
      </c>
      <c r="C869" s="18" t="s">
        <v>1027</v>
      </c>
      <c r="D869" s="18" t="s">
        <v>452</v>
      </c>
      <c r="E869" s="18" t="s">
        <v>2194</v>
      </c>
      <c r="F869" s="92">
        <v>0</v>
      </c>
      <c r="G869" s="148"/>
      <c r="H869" s="93" t="str">
        <f t="shared" si="39"/>
        <v/>
      </c>
      <c r="I869" s="148">
        <v>0</v>
      </c>
      <c r="J869" s="148"/>
      <c r="K869" s="93" t="str">
        <f t="shared" si="40"/>
        <v/>
      </c>
      <c r="L869" s="42" t="str">
        <f t="shared" si="41"/>
        <v/>
      </c>
      <c r="M869" s="36"/>
      <c r="O869" s="68"/>
    </row>
    <row r="870" spans="1:15">
      <c r="A870" s="18" t="s">
        <v>2431</v>
      </c>
      <c r="B870" s="18" t="s">
        <v>2436</v>
      </c>
      <c r="C870" s="18" t="s">
        <v>1027</v>
      </c>
      <c r="D870" s="18" t="s">
        <v>452</v>
      </c>
      <c r="E870" s="18" t="s">
        <v>2194</v>
      </c>
      <c r="F870" s="92">
        <v>0</v>
      </c>
      <c r="G870" s="148"/>
      <c r="H870" s="93" t="str">
        <f t="shared" si="39"/>
        <v/>
      </c>
      <c r="I870" s="148">
        <v>0</v>
      </c>
      <c r="J870" s="148"/>
      <c r="K870" s="93" t="str">
        <f t="shared" si="40"/>
        <v/>
      </c>
      <c r="L870" s="42" t="str">
        <f t="shared" si="41"/>
        <v/>
      </c>
      <c r="M870" s="36"/>
      <c r="O870" s="68"/>
    </row>
    <row r="871" spans="1:15">
      <c r="A871" s="18" t="s">
        <v>2283</v>
      </c>
      <c r="B871" s="18" t="s">
        <v>2273</v>
      </c>
      <c r="C871" s="18" t="s">
        <v>2083</v>
      </c>
      <c r="D871" s="18" t="s">
        <v>453</v>
      </c>
      <c r="E871" s="18" t="s">
        <v>454</v>
      </c>
      <c r="F871" s="92">
        <v>0</v>
      </c>
      <c r="G871" s="148">
        <v>0</v>
      </c>
      <c r="H871" s="93" t="str">
        <f t="shared" si="39"/>
        <v/>
      </c>
      <c r="I871" s="148">
        <v>0</v>
      </c>
      <c r="J871" s="148">
        <v>0</v>
      </c>
      <c r="K871" s="93" t="str">
        <f t="shared" si="40"/>
        <v/>
      </c>
      <c r="L871" s="42" t="str">
        <f t="shared" si="41"/>
        <v/>
      </c>
      <c r="M871" s="36"/>
      <c r="O871" s="68"/>
    </row>
    <row r="872" spans="1:15">
      <c r="A872" s="18" t="s">
        <v>2284</v>
      </c>
      <c r="B872" s="18" t="s">
        <v>2274</v>
      </c>
      <c r="C872" s="18" t="s">
        <v>2083</v>
      </c>
      <c r="D872" s="18" t="s">
        <v>453</v>
      </c>
      <c r="E872" s="18" t="s">
        <v>454</v>
      </c>
      <c r="F872" s="92">
        <v>0</v>
      </c>
      <c r="G872" s="148">
        <v>0</v>
      </c>
      <c r="H872" s="93" t="str">
        <f t="shared" si="39"/>
        <v/>
      </c>
      <c r="I872" s="148">
        <v>0</v>
      </c>
      <c r="J872" s="148">
        <v>0</v>
      </c>
      <c r="K872" s="93" t="str">
        <f t="shared" si="40"/>
        <v/>
      </c>
      <c r="L872" s="42" t="str">
        <f t="shared" si="41"/>
        <v/>
      </c>
      <c r="M872" s="36"/>
      <c r="O872" s="68"/>
    </row>
    <row r="873" spans="1:15">
      <c r="A873" s="18" t="s">
        <v>2285</v>
      </c>
      <c r="B873" s="18" t="s">
        <v>2275</v>
      </c>
      <c r="C873" s="18" t="s">
        <v>2083</v>
      </c>
      <c r="D873" s="18" t="s">
        <v>453</v>
      </c>
      <c r="E873" s="18" t="s">
        <v>454</v>
      </c>
      <c r="F873" s="92">
        <v>7.4529999999999999E-2</v>
      </c>
      <c r="G873" s="148">
        <v>0</v>
      </c>
      <c r="H873" s="93" t="str">
        <f t="shared" si="39"/>
        <v/>
      </c>
      <c r="I873" s="148">
        <v>0</v>
      </c>
      <c r="J873" s="148">
        <v>0</v>
      </c>
      <c r="K873" s="93" t="str">
        <f t="shared" si="40"/>
        <v/>
      </c>
      <c r="L873" s="42">
        <f t="shared" si="41"/>
        <v>0</v>
      </c>
      <c r="M873" s="36"/>
      <c r="O873" s="68"/>
    </row>
    <row r="874" spans="1:15">
      <c r="A874" s="18" t="s">
        <v>2286</v>
      </c>
      <c r="B874" s="18" t="s">
        <v>2276</v>
      </c>
      <c r="C874" s="18" t="s">
        <v>2083</v>
      </c>
      <c r="D874" s="18" t="s">
        <v>453</v>
      </c>
      <c r="E874" s="18" t="s">
        <v>454</v>
      </c>
      <c r="F874" s="92">
        <v>0</v>
      </c>
      <c r="G874" s="148">
        <v>0</v>
      </c>
      <c r="H874" s="93" t="str">
        <f t="shared" si="39"/>
        <v/>
      </c>
      <c r="I874" s="148">
        <v>0</v>
      </c>
      <c r="J874" s="148">
        <v>0</v>
      </c>
      <c r="K874" s="93" t="str">
        <f t="shared" si="40"/>
        <v/>
      </c>
      <c r="L874" s="42" t="str">
        <f t="shared" si="41"/>
        <v/>
      </c>
      <c r="M874" s="36"/>
      <c r="O874" s="68"/>
    </row>
    <row r="875" spans="1:15">
      <c r="A875" s="18" t="s">
        <v>2287</v>
      </c>
      <c r="B875" s="18" t="s">
        <v>2277</v>
      </c>
      <c r="C875" s="18" t="s">
        <v>2083</v>
      </c>
      <c r="D875" s="18" t="s">
        <v>453</v>
      </c>
      <c r="E875" s="18" t="s">
        <v>454</v>
      </c>
      <c r="F875" s="92">
        <v>0</v>
      </c>
      <c r="G875" s="148">
        <v>0</v>
      </c>
      <c r="H875" s="93" t="str">
        <f t="shared" si="39"/>
        <v/>
      </c>
      <c r="I875" s="148">
        <v>0</v>
      </c>
      <c r="J875" s="148">
        <v>0</v>
      </c>
      <c r="K875" s="93" t="str">
        <f t="shared" si="40"/>
        <v/>
      </c>
      <c r="L875" s="42" t="str">
        <f t="shared" si="41"/>
        <v/>
      </c>
      <c r="M875" s="36"/>
      <c r="O875" s="68"/>
    </row>
    <row r="876" spans="1:15">
      <c r="A876" s="18" t="s">
        <v>2288</v>
      </c>
      <c r="B876" s="18" t="s">
        <v>2278</v>
      </c>
      <c r="C876" s="18" t="s">
        <v>2083</v>
      </c>
      <c r="D876" s="18" t="s">
        <v>453</v>
      </c>
      <c r="E876" s="18" t="s">
        <v>454</v>
      </c>
      <c r="F876" s="92">
        <v>0</v>
      </c>
      <c r="G876" s="148">
        <v>0</v>
      </c>
      <c r="H876" s="93" t="str">
        <f t="shared" si="39"/>
        <v/>
      </c>
      <c r="I876" s="148">
        <v>0</v>
      </c>
      <c r="J876" s="148">
        <v>0</v>
      </c>
      <c r="K876" s="93" t="str">
        <f t="shared" si="40"/>
        <v/>
      </c>
      <c r="L876" s="42" t="str">
        <f t="shared" si="41"/>
        <v/>
      </c>
      <c r="M876" s="36"/>
      <c r="O876" s="68"/>
    </row>
    <row r="877" spans="1:15">
      <c r="A877" s="18" t="s">
        <v>2289</v>
      </c>
      <c r="B877" s="18" t="s">
        <v>2279</v>
      </c>
      <c r="C877" s="18" t="s">
        <v>2083</v>
      </c>
      <c r="D877" s="18" t="s">
        <v>453</v>
      </c>
      <c r="E877" s="18" t="s">
        <v>454</v>
      </c>
      <c r="F877" s="92">
        <v>0</v>
      </c>
      <c r="G877" s="148">
        <v>0</v>
      </c>
      <c r="H877" s="93" t="str">
        <f t="shared" si="39"/>
        <v/>
      </c>
      <c r="I877" s="148">
        <v>0</v>
      </c>
      <c r="J877" s="148">
        <v>0</v>
      </c>
      <c r="K877" s="93" t="str">
        <f t="shared" si="40"/>
        <v/>
      </c>
      <c r="L877" s="42" t="str">
        <f t="shared" si="41"/>
        <v/>
      </c>
      <c r="M877" s="36"/>
      <c r="O877" s="68"/>
    </row>
    <row r="878" spans="1:15">
      <c r="A878" s="18" t="s">
        <v>2290</v>
      </c>
      <c r="B878" s="18" t="s">
        <v>2280</v>
      </c>
      <c r="C878" s="18" t="s">
        <v>2083</v>
      </c>
      <c r="D878" s="18" t="s">
        <v>453</v>
      </c>
      <c r="E878" s="18" t="s">
        <v>454</v>
      </c>
      <c r="F878" s="92">
        <v>0</v>
      </c>
      <c r="G878" s="148">
        <v>0</v>
      </c>
      <c r="H878" s="93" t="str">
        <f t="shared" si="39"/>
        <v/>
      </c>
      <c r="I878" s="148">
        <v>0</v>
      </c>
      <c r="J878" s="148">
        <v>0</v>
      </c>
      <c r="K878" s="93" t="str">
        <f t="shared" si="40"/>
        <v/>
      </c>
      <c r="L878" s="42" t="str">
        <f t="shared" si="41"/>
        <v/>
      </c>
      <c r="M878" s="36"/>
      <c r="O878" s="68"/>
    </row>
    <row r="879" spans="1:15">
      <c r="A879" s="18" t="s">
        <v>2113</v>
      </c>
      <c r="B879" s="18" t="s">
        <v>2114</v>
      </c>
      <c r="C879" s="18" t="s">
        <v>1828</v>
      </c>
      <c r="D879" s="18" t="s">
        <v>452</v>
      </c>
      <c r="E879" s="18" t="s">
        <v>2194</v>
      </c>
      <c r="F879" s="92">
        <v>0</v>
      </c>
      <c r="G879" s="148">
        <v>0</v>
      </c>
      <c r="H879" s="93" t="str">
        <f t="shared" si="39"/>
        <v/>
      </c>
      <c r="I879" s="148">
        <v>0</v>
      </c>
      <c r="J879" s="148">
        <v>0</v>
      </c>
      <c r="K879" s="93" t="str">
        <f t="shared" si="40"/>
        <v/>
      </c>
      <c r="L879" s="42" t="str">
        <f t="shared" si="41"/>
        <v/>
      </c>
      <c r="M879" s="36"/>
      <c r="O879" s="68"/>
    </row>
    <row r="880" spans="1:15">
      <c r="A880" s="18" t="s">
        <v>2115</v>
      </c>
      <c r="B880" s="18" t="s">
        <v>2116</v>
      </c>
      <c r="C880" s="18" t="s">
        <v>1828</v>
      </c>
      <c r="D880" s="18" t="s">
        <v>452</v>
      </c>
      <c r="E880" s="157" t="s">
        <v>2194</v>
      </c>
      <c r="F880" s="161">
        <v>0</v>
      </c>
      <c r="G880" s="162">
        <v>0</v>
      </c>
      <c r="H880" s="163" t="str">
        <f t="shared" si="39"/>
        <v/>
      </c>
      <c r="I880" s="148">
        <v>0</v>
      </c>
      <c r="J880" s="148">
        <v>0</v>
      </c>
      <c r="K880" s="155" t="str">
        <f t="shared" si="40"/>
        <v/>
      </c>
      <c r="L880" s="42" t="str">
        <f t="shared" si="41"/>
        <v/>
      </c>
      <c r="M880" s="36"/>
      <c r="O880" s="68"/>
    </row>
    <row r="881" spans="1:13">
      <c r="A881" s="19" t="s">
        <v>62</v>
      </c>
      <c r="B881" s="20">
        <f>COUNTA(B7:B880)</f>
        <v>874</v>
      </c>
      <c r="C881" s="20"/>
      <c r="D881" s="20"/>
      <c r="E881" s="146"/>
      <c r="F881" s="153">
        <f>SUM(F7:F880)</f>
        <v>18293.854646759493</v>
      </c>
      <c r="G881" s="94">
        <f>SUM(G7:G880)</f>
        <v>26992.369570064424</v>
      </c>
      <c r="H881" s="151">
        <f t="shared" ref="H881" si="42">IF(ISERROR(F881/G881-1),"",((F881/G881-1)))</f>
        <v>-0.3222582923194679</v>
      </c>
      <c r="I881" s="51">
        <f>SUM(I7:I880)</f>
        <v>32448.307567197986</v>
      </c>
      <c r="J881" s="52">
        <f>SUM(J7:J880)</f>
        <v>45125.632321023397</v>
      </c>
      <c r="K881" s="3">
        <f t="shared" si="40"/>
        <v>-0.28093400805198743</v>
      </c>
      <c r="L881" s="154">
        <f t="shared" ref="L881" si="43">IF(ISERROR(I881/F881),"",(I881/F881))</f>
        <v>1.7737271993109316</v>
      </c>
      <c r="M881" s="36"/>
    </row>
    <row r="882" spans="1:13">
      <c r="A882" s="21"/>
      <c r="B882" s="21"/>
      <c r="C882" s="21"/>
      <c r="D882" s="21"/>
      <c r="E882" s="21"/>
      <c r="F882" s="95"/>
      <c r="G882" s="95"/>
      <c r="H882" s="96"/>
    </row>
    <row r="883" spans="1:13">
      <c r="A883" s="25" t="s">
        <v>133</v>
      </c>
      <c r="B883" s="21"/>
      <c r="C883" s="21"/>
      <c r="D883" s="21"/>
      <c r="E883" s="21"/>
      <c r="F883" s="95"/>
      <c r="G883" s="95"/>
      <c r="H883" s="96"/>
    </row>
    <row r="884" spans="1:13">
      <c r="A884" s="21"/>
      <c r="B884" s="21"/>
      <c r="C884" s="21"/>
      <c r="D884" s="21"/>
      <c r="E884" s="21"/>
      <c r="F884" s="95"/>
      <c r="G884" s="95"/>
      <c r="H884" s="96"/>
    </row>
    <row r="885" spans="1:13">
      <c r="A885" s="25"/>
      <c r="B885" s="21"/>
      <c r="C885" s="21"/>
      <c r="D885" s="21"/>
      <c r="E885" s="21"/>
      <c r="F885" s="95"/>
      <c r="G885" s="95"/>
      <c r="H885" s="96"/>
    </row>
    <row r="886" spans="1:13">
      <c r="F886" s="95"/>
      <c r="G886" s="95"/>
      <c r="H886" s="96"/>
    </row>
    <row r="887" spans="1:13">
      <c r="F887" s="95"/>
      <c r="G887" s="95"/>
      <c r="H887" s="96"/>
    </row>
    <row r="888" spans="1:13">
      <c r="F888" s="95"/>
      <c r="G888" s="95"/>
      <c r="H888" s="96"/>
    </row>
    <row r="889" spans="1:13">
      <c r="F889" s="95"/>
      <c r="G889" s="95"/>
    </row>
    <row r="890" spans="1:13">
      <c r="F890" s="95"/>
      <c r="G890" s="95"/>
    </row>
    <row r="891" spans="1:13">
      <c r="F891" s="95"/>
      <c r="G891" s="95"/>
    </row>
    <row r="892" spans="1:13">
      <c r="F892" s="95"/>
      <c r="G892" s="95"/>
    </row>
    <row r="893" spans="1:13">
      <c r="F893" s="95"/>
      <c r="G893" s="95"/>
    </row>
    <row r="894" spans="1:13">
      <c r="F894" s="95"/>
      <c r="G894" s="95"/>
    </row>
    <row r="895" spans="1:13">
      <c r="F895" s="95"/>
      <c r="G895" s="95"/>
    </row>
    <row r="896" spans="1:13">
      <c r="F896" s="95"/>
      <c r="G896" s="95"/>
    </row>
  </sheetData>
  <autoFilter ref="A6:L881"/>
  <sortState ref="A7:L874">
    <sortCondition descending="1" ref="F7:F874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992"/>
  <sheetViews>
    <sheetView showGridLines="0" workbookViewId="0">
      <selection activeCell="C36" sqref="C36"/>
    </sheetView>
  </sheetViews>
  <sheetFormatPr defaultRowHeight="12.75"/>
  <cols>
    <col min="1" max="1" width="56.42578125" style="15" customWidth="1"/>
    <col min="2" max="2" width="13.5703125" style="15" customWidth="1"/>
    <col min="3" max="5" width="11.42578125" style="88" customWidth="1"/>
    <col min="6" max="7" width="11.42578125" style="15" customWidth="1"/>
    <col min="8" max="8" width="11.42578125" style="13" customWidth="1"/>
    <col min="9" max="9" width="6.140625" style="113" customWidth="1"/>
    <col min="10" max="12" width="11.42578125" style="88" customWidth="1"/>
    <col min="13" max="13" width="11.42578125" bestFit="1" customWidth="1"/>
  </cols>
  <sheetData>
    <row r="1" spans="1:13" s="13" customFormat="1" ht="20.25">
      <c r="A1" s="41" t="s">
        <v>2395</v>
      </c>
      <c r="B1" s="15"/>
      <c r="C1" s="88"/>
      <c r="D1" s="88"/>
      <c r="E1" s="88"/>
      <c r="F1" s="15"/>
      <c r="G1" s="15"/>
      <c r="I1" s="113"/>
      <c r="J1" s="88"/>
      <c r="K1" s="88"/>
      <c r="L1" s="88"/>
    </row>
    <row r="2" spans="1:13" s="13" customFormat="1" ht="15.75" customHeight="1">
      <c r="A2" s="14" t="s">
        <v>2426</v>
      </c>
      <c r="B2" s="15"/>
      <c r="C2" s="87"/>
      <c r="D2" s="88"/>
      <c r="E2" s="87"/>
      <c r="F2" s="15"/>
      <c r="G2" s="15"/>
      <c r="I2" s="113"/>
      <c r="J2" s="87"/>
      <c r="K2" s="88"/>
      <c r="L2" s="87"/>
    </row>
    <row r="3" spans="1:13" s="13" customFormat="1" ht="12">
      <c r="A3" s="15"/>
      <c r="B3" s="15"/>
      <c r="C3" s="88"/>
      <c r="D3" s="88"/>
      <c r="E3" s="88"/>
      <c r="F3" s="15"/>
      <c r="G3" s="15"/>
      <c r="I3" s="113"/>
      <c r="J3" s="88"/>
      <c r="K3" s="88"/>
      <c r="L3" s="88"/>
    </row>
    <row r="4" spans="1:13" s="13" customFormat="1" ht="12">
      <c r="C4" s="89"/>
      <c r="D4" s="89"/>
      <c r="E4" s="89"/>
      <c r="I4" s="113"/>
      <c r="J4" s="89"/>
      <c r="K4" s="89"/>
      <c r="L4" s="89"/>
    </row>
    <row r="5" spans="1:13" s="15" customFormat="1" ht="22.5" customHeight="1">
      <c r="A5" s="46" t="s">
        <v>2396</v>
      </c>
      <c r="B5" s="46" t="s">
        <v>201</v>
      </c>
      <c r="C5" s="189" t="s">
        <v>1385</v>
      </c>
      <c r="D5" s="190"/>
      <c r="E5" s="191"/>
      <c r="F5" s="114"/>
      <c r="G5" s="46" t="s">
        <v>624</v>
      </c>
      <c r="H5" s="47" t="s">
        <v>399</v>
      </c>
      <c r="I5" s="115"/>
      <c r="J5" s="189" t="s">
        <v>199</v>
      </c>
      <c r="K5" s="190"/>
      <c r="L5" s="191"/>
      <c r="M5" s="142"/>
    </row>
    <row r="6" spans="1:13" s="119" customFormat="1" ht="22.5">
      <c r="A6" s="2"/>
      <c r="B6" s="1"/>
      <c r="C6" s="90" t="s">
        <v>2437</v>
      </c>
      <c r="D6" s="147" t="s">
        <v>2270</v>
      </c>
      <c r="E6" s="147" t="s">
        <v>196</v>
      </c>
      <c r="F6" s="168" t="s">
        <v>197</v>
      </c>
      <c r="G6" s="116" t="s">
        <v>625</v>
      </c>
      <c r="H6" s="117" t="s">
        <v>1887</v>
      </c>
      <c r="I6" s="118"/>
      <c r="J6" s="90" t="s">
        <v>2437</v>
      </c>
      <c r="K6" s="147" t="s">
        <v>2270</v>
      </c>
      <c r="L6" s="147" t="s">
        <v>196</v>
      </c>
      <c r="M6" s="7" t="s">
        <v>200</v>
      </c>
    </row>
    <row r="7" spans="1:13" ht="12.75" customHeight="1">
      <c r="A7" s="120" t="s">
        <v>1578</v>
      </c>
      <c r="B7" s="165" t="s">
        <v>1391</v>
      </c>
      <c r="C7" s="158">
        <v>477.85231795999999</v>
      </c>
      <c r="D7" s="159">
        <v>899.71780576999993</v>
      </c>
      <c r="E7" s="160">
        <f t="shared" ref="E7:E38" si="0">IF(ISERROR(C7/D7-1),"",((C7/D7-1)))</f>
        <v>-0.46888644984519057</v>
      </c>
      <c r="F7" s="169">
        <f t="shared" ref="F7:F38" si="1">C7/$C$197</f>
        <v>0.3154680350984968</v>
      </c>
      <c r="G7" s="121">
        <v>2064.1307183999998</v>
      </c>
      <c r="H7" s="31">
        <v>8.54590909090909</v>
      </c>
      <c r="I7" s="170"/>
      <c r="J7" s="158">
        <v>154.62104004</v>
      </c>
      <c r="K7" s="159">
        <v>338.72479612000001</v>
      </c>
      <c r="L7" s="160">
        <f t="shared" ref="L7:L38" si="2">IF(ISERROR(J7/K7-1),"",((J7/K7-1)))</f>
        <v>-0.54352016205739362</v>
      </c>
      <c r="M7" s="169">
        <f t="shared" ref="M7:M38" si="3">IF(ISERROR(J7/C7),"",(J7/C7))</f>
        <v>0.32357495031120265</v>
      </c>
    </row>
    <row r="8" spans="1:13" ht="12.75" customHeight="1">
      <c r="A8" s="120" t="s">
        <v>2397</v>
      </c>
      <c r="B8" s="166" t="s">
        <v>1351</v>
      </c>
      <c r="C8" s="92">
        <v>272.62727867000001</v>
      </c>
      <c r="D8" s="148">
        <v>323.02391129</v>
      </c>
      <c r="E8" s="93">
        <f t="shared" si="0"/>
        <v>-0.15601517676738053</v>
      </c>
      <c r="F8" s="169">
        <f t="shared" si="1"/>
        <v>0.17998278690671654</v>
      </c>
      <c r="G8" s="121">
        <v>830.01978268698497</v>
      </c>
      <c r="H8" s="31">
        <v>25.106590909090901</v>
      </c>
      <c r="I8" s="170"/>
      <c r="J8" s="92">
        <v>393.10746727999998</v>
      </c>
      <c r="K8" s="148">
        <v>629.81769971000006</v>
      </c>
      <c r="L8" s="93">
        <f t="shared" si="2"/>
        <v>-0.37583928260351118</v>
      </c>
      <c r="M8" s="169">
        <f t="shared" si="3"/>
        <v>1.4419227202712699</v>
      </c>
    </row>
    <row r="9" spans="1:13" ht="12.75" customHeight="1">
      <c r="A9" s="120" t="s">
        <v>1581</v>
      </c>
      <c r="B9" s="166" t="s">
        <v>1404</v>
      </c>
      <c r="C9" s="92">
        <v>133.16585295000002</v>
      </c>
      <c r="D9" s="148">
        <v>220.44334161</v>
      </c>
      <c r="E9" s="93">
        <f t="shared" si="0"/>
        <v>-0.39591800787708986</v>
      </c>
      <c r="F9" s="169">
        <f t="shared" si="1"/>
        <v>8.7913291185224313E-2</v>
      </c>
      <c r="G9" s="121">
        <v>6989.5825921066526</v>
      </c>
      <c r="H9" s="31">
        <v>17.516136363636399</v>
      </c>
      <c r="I9" s="170"/>
      <c r="J9" s="92">
        <v>182.43295978</v>
      </c>
      <c r="K9" s="148">
        <v>192.25629731999999</v>
      </c>
      <c r="L9" s="93">
        <f t="shared" si="2"/>
        <v>-5.1095010550679554E-2</v>
      </c>
      <c r="M9" s="169">
        <f t="shared" si="3"/>
        <v>1.3699680191174715</v>
      </c>
    </row>
    <row r="10" spans="1:13" ht="12.75" customHeight="1">
      <c r="A10" s="120" t="s">
        <v>1579</v>
      </c>
      <c r="B10" s="166" t="s">
        <v>1401</v>
      </c>
      <c r="C10" s="92">
        <v>92.331645719999997</v>
      </c>
      <c r="D10" s="148">
        <v>79.465610439999992</v>
      </c>
      <c r="E10" s="93">
        <f t="shared" si="0"/>
        <v>0.16190695835293956</v>
      </c>
      <c r="F10" s="169">
        <f t="shared" si="1"/>
        <v>6.0955407681285226E-2</v>
      </c>
      <c r="G10" s="121">
        <v>4391.2161816536218</v>
      </c>
      <c r="H10" s="31">
        <v>18.544772727272701</v>
      </c>
      <c r="I10" s="170"/>
      <c r="J10" s="92">
        <v>76.529216969999993</v>
      </c>
      <c r="K10" s="148">
        <v>22.55775526</v>
      </c>
      <c r="L10" s="93">
        <f t="shared" si="2"/>
        <v>2.3925900909876257</v>
      </c>
      <c r="M10" s="169">
        <f t="shared" si="3"/>
        <v>0.82885143412344664</v>
      </c>
    </row>
    <row r="11" spans="1:13" ht="12.75" customHeight="1">
      <c r="A11" s="120" t="s">
        <v>1580</v>
      </c>
      <c r="B11" s="166" t="s">
        <v>1402</v>
      </c>
      <c r="C11" s="92">
        <v>80.460446269999991</v>
      </c>
      <c r="D11" s="148">
        <v>59.688968129999999</v>
      </c>
      <c r="E11" s="93">
        <f t="shared" si="0"/>
        <v>0.34799526262140446</v>
      </c>
      <c r="F11" s="169">
        <f t="shared" si="1"/>
        <v>5.3118291852818439E-2</v>
      </c>
      <c r="G11" s="121">
        <v>720.32872904395606</v>
      </c>
      <c r="H11" s="31">
        <v>37.460500000000003</v>
      </c>
      <c r="I11" s="170"/>
      <c r="J11" s="92">
        <v>39.122075340000002</v>
      </c>
      <c r="K11" s="148">
        <v>75.313181</v>
      </c>
      <c r="L11" s="93">
        <f t="shared" si="2"/>
        <v>-0.48054145608323195</v>
      </c>
      <c r="M11" s="169">
        <f t="shared" si="3"/>
        <v>0.48622742171623812</v>
      </c>
    </row>
    <row r="12" spans="1:13" ht="12.75" customHeight="1">
      <c r="A12" s="120" t="s">
        <v>2399</v>
      </c>
      <c r="B12" s="166" t="s">
        <v>734</v>
      </c>
      <c r="C12" s="92">
        <v>76.117305189999996</v>
      </c>
      <c r="D12" s="148">
        <v>91.834495669999995</v>
      </c>
      <c r="E12" s="93">
        <f t="shared" si="0"/>
        <v>-0.17114691342650246</v>
      </c>
      <c r="F12" s="169">
        <f t="shared" si="1"/>
        <v>5.0251041593340047E-2</v>
      </c>
      <c r="G12" s="121">
        <v>286.62724135562496</v>
      </c>
      <c r="H12" s="31">
        <v>27.728227272727299</v>
      </c>
      <c r="I12" s="170"/>
      <c r="J12" s="92">
        <v>162.88082947999999</v>
      </c>
      <c r="K12" s="148">
        <v>260.38108383000002</v>
      </c>
      <c r="L12" s="93">
        <f t="shared" si="2"/>
        <v>-0.37445214113040903</v>
      </c>
      <c r="M12" s="169">
        <f t="shared" si="3"/>
        <v>2.1398659486620746</v>
      </c>
    </row>
    <row r="13" spans="1:13" ht="12.75" customHeight="1">
      <c r="A13" s="120" t="s">
        <v>2398</v>
      </c>
      <c r="B13" s="166" t="s">
        <v>1352</v>
      </c>
      <c r="C13" s="92">
        <v>51.545609689999999</v>
      </c>
      <c r="D13" s="148">
        <v>53.969095509999995</v>
      </c>
      <c r="E13" s="93">
        <f t="shared" si="0"/>
        <v>-4.4905066447721853E-2</v>
      </c>
      <c r="F13" s="169">
        <f t="shared" si="1"/>
        <v>3.4029325788934459E-2</v>
      </c>
      <c r="G13" s="121">
        <v>92.885599249289001</v>
      </c>
      <c r="H13" s="31">
        <v>35.5863181818182</v>
      </c>
      <c r="I13" s="170"/>
      <c r="J13" s="92">
        <v>49.664829920000003</v>
      </c>
      <c r="K13" s="148">
        <v>39.306482559999999</v>
      </c>
      <c r="L13" s="93">
        <f t="shared" si="2"/>
        <v>0.26352771058026736</v>
      </c>
      <c r="M13" s="169">
        <f t="shared" si="3"/>
        <v>0.96351231887039113</v>
      </c>
    </row>
    <row r="14" spans="1:13" ht="12.75" customHeight="1">
      <c r="A14" s="120" t="s">
        <v>1597</v>
      </c>
      <c r="B14" s="166" t="s">
        <v>1429</v>
      </c>
      <c r="C14" s="92">
        <v>28.043573039999998</v>
      </c>
      <c r="D14" s="148">
        <v>34.961317439999995</v>
      </c>
      <c r="E14" s="93">
        <f t="shared" si="0"/>
        <v>-0.19786852746244787</v>
      </c>
      <c r="F14" s="169">
        <f t="shared" si="1"/>
        <v>1.8513776226592522E-2</v>
      </c>
      <c r="G14" s="121">
        <v>83.066664046298712</v>
      </c>
      <c r="H14" s="31">
        <v>65.774227272727302</v>
      </c>
      <c r="I14" s="170"/>
      <c r="J14" s="92">
        <v>4.8692104299999999</v>
      </c>
      <c r="K14" s="148">
        <v>8.9180818399999993</v>
      </c>
      <c r="L14" s="93">
        <f t="shared" si="2"/>
        <v>-0.45400698072086765</v>
      </c>
      <c r="M14" s="169">
        <f t="shared" si="3"/>
        <v>0.17363017269785105</v>
      </c>
    </row>
    <row r="15" spans="1:13" ht="12.75" customHeight="1">
      <c r="A15" s="120" t="s">
        <v>2400</v>
      </c>
      <c r="B15" s="166" t="s">
        <v>244</v>
      </c>
      <c r="C15" s="92">
        <v>27.723618829999999</v>
      </c>
      <c r="D15" s="148">
        <v>30.941994989999998</v>
      </c>
      <c r="E15" s="93">
        <f t="shared" si="0"/>
        <v>-0.10401320797318114</v>
      </c>
      <c r="F15" s="169">
        <f t="shared" si="1"/>
        <v>1.8302549196490221E-2</v>
      </c>
      <c r="G15" s="121">
        <v>43.941163071133403</v>
      </c>
      <c r="H15" s="31">
        <v>35.988500000000002</v>
      </c>
      <c r="I15" s="170"/>
      <c r="J15" s="92">
        <v>2.93973715</v>
      </c>
      <c r="K15" s="148">
        <v>98.347612170000005</v>
      </c>
      <c r="L15" s="93">
        <f t="shared" si="2"/>
        <v>-0.97010870843596608</v>
      </c>
      <c r="M15" s="169">
        <f t="shared" si="3"/>
        <v>0.10603728063159207</v>
      </c>
    </row>
    <row r="16" spans="1:13" ht="12.75" customHeight="1">
      <c r="A16" s="120" t="s">
        <v>1593</v>
      </c>
      <c r="B16" s="166" t="s">
        <v>1425</v>
      </c>
      <c r="C16" s="92">
        <v>21.525160440000001</v>
      </c>
      <c r="D16" s="148">
        <v>25.642329629999999</v>
      </c>
      <c r="E16" s="93">
        <f t="shared" si="0"/>
        <v>-0.16056143296680636</v>
      </c>
      <c r="F16" s="169">
        <f t="shared" si="1"/>
        <v>1.4210457528334337E-2</v>
      </c>
      <c r="G16" s="121">
        <v>77.131333605247377</v>
      </c>
      <c r="H16" s="31">
        <v>65.589454545454501</v>
      </c>
      <c r="I16" s="170"/>
      <c r="J16" s="92">
        <v>1.9041976399999998</v>
      </c>
      <c r="K16" s="148">
        <v>5.1934616900000004</v>
      </c>
      <c r="L16" s="93">
        <f t="shared" si="2"/>
        <v>-0.63334712882035338</v>
      </c>
      <c r="M16" s="169">
        <f t="shared" si="3"/>
        <v>8.846380705536798E-2</v>
      </c>
    </row>
    <row r="17" spans="1:13" ht="12.75" customHeight="1">
      <c r="A17" s="120" t="s">
        <v>2401</v>
      </c>
      <c r="B17" s="166" t="s">
        <v>735</v>
      </c>
      <c r="C17" s="92">
        <v>20.771775510000001</v>
      </c>
      <c r="D17" s="148">
        <v>14.511455659999999</v>
      </c>
      <c r="E17" s="93">
        <f t="shared" si="0"/>
        <v>0.43140536667566831</v>
      </c>
      <c r="F17" s="169">
        <f t="shared" si="1"/>
        <v>1.3713088666434597E-2</v>
      </c>
      <c r="G17" s="121">
        <v>31.813432151004001</v>
      </c>
      <c r="H17" s="31">
        <v>69.767136363636396</v>
      </c>
      <c r="I17" s="170"/>
      <c r="J17" s="92">
        <v>12.64079126</v>
      </c>
      <c r="K17" s="148">
        <v>26.880030340000001</v>
      </c>
      <c r="L17" s="93">
        <f t="shared" si="2"/>
        <v>-0.52973299880583391</v>
      </c>
      <c r="M17" s="169">
        <f t="shared" si="3"/>
        <v>0.60855612722727714</v>
      </c>
    </row>
    <row r="18" spans="1:13" ht="12.75" customHeight="1">
      <c r="A18" s="120" t="s">
        <v>2404</v>
      </c>
      <c r="B18" s="166" t="s">
        <v>245</v>
      </c>
      <c r="C18" s="92">
        <v>13.089665699999999</v>
      </c>
      <c r="D18" s="148">
        <v>19.131122350000002</v>
      </c>
      <c r="E18" s="93">
        <f t="shared" si="0"/>
        <v>-0.3157920659056368</v>
      </c>
      <c r="F18" s="169">
        <f t="shared" si="1"/>
        <v>8.6415215816131093E-3</v>
      </c>
      <c r="G18" s="121">
        <v>36.232823409381005</v>
      </c>
      <c r="H18" s="31">
        <v>37.806772727272701</v>
      </c>
      <c r="I18" s="170"/>
      <c r="J18" s="92">
        <v>58.275297469999998</v>
      </c>
      <c r="K18" s="148">
        <v>4.4867371399999998</v>
      </c>
      <c r="L18" s="93">
        <f t="shared" si="2"/>
        <v>11.988346687499504</v>
      </c>
      <c r="M18" s="169">
        <f t="shared" si="3"/>
        <v>4.4520080806952924</v>
      </c>
    </row>
    <row r="19" spans="1:13" ht="12.75" customHeight="1">
      <c r="A19" s="120" t="s">
        <v>1587</v>
      </c>
      <c r="B19" s="166" t="s">
        <v>1419</v>
      </c>
      <c r="C19" s="92">
        <v>12.722236820000001</v>
      </c>
      <c r="D19" s="148">
        <v>12.916085089999999</v>
      </c>
      <c r="E19" s="93">
        <f t="shared" si="0"/>
        <v>-1.5008283752333096E-2</v>
      </c>
      <c r="F19" s="169">
        <f t="shared" si="1"/>
        <v>8.3989527743571751E-3</v>
      </c>
      <c r="G19" s="121">
        <v>241.4066162488121</v>
      </c>
      <c r="H19" s="31">
        <v>21.963772727272701</v>
      </c>
      <c r="I19" s="170"/>
      <c r="J19" s="92">
        <v>0.67468560999999994</v>
      </c>
      <c r="K19" s="148">
        <v>1.98078314</v>
      </c>
      <c r="L19" s="93">
        <f t="shared" si="2"/>
        <v>-0.65938441398486458</v>
      </c>
      <c r="M19" s="169">
        <f t="shared" si="3"/>
        <v>5.3031995831060143E-2</v>
      </c>
    </row>
    <row r="20" spans="1:13" ht="12.75" customHeight="1">
      <c r="A20" s="120" t="s">
        <v>1615</v>
      </c>
      <c r="B20" s="166" t="s">
        <v>1447</v>
      </c>
      <c r="C20" s="92">
        <v>11.6712992</v>
      </c>
      <c r="D20" s="148">
        <v>36.650654459999998</v>
      </c>
      <c r="E20" s="93">
        <f t="shared" si="0"/>
        <v>-0.68155277519701896</v>
      </c>
      <c r="F20" s="169">
        <f t="shared" si="1"/>
        <v>7.7051458940058208E-3</v>
      </c>
      <c r="G20" s="121">
        <v>328.32573258976402</v>
      </c>
      <c r="H20" s="31">
        <v>24.423045454545498</v>
      </c>
      <c r="I20" s="170"/>
      <c r="J20" s="92">
        <v>2.1464135</v>
      </c>
      <c r="K20" s="148">
        <v>105.60961718999999</v>
      </c>
      <c r="L20" s="93">
        <f t="shared" si="2"/>
        <v>-0.97967596553126002</v>
      </c>
      <c r="M20" s="169">
        <f t="shared" si="3"/>
        <v>0.18390527594391548</v>
      </c>
    </row>
    <row r="21" spans="1:13" ht="12.75" customHeight="1">
      <c r="A21" s="120" t="s">
        <v>1602</v>
      </c>
      <c r="B21" s="166" t="s">
        <v>1434</v>
      </c>
      <c r="C21" s="92">
        <v>9.9575170800000006</v>
      </c>
      <c r="D21" s="148">
        <v>7.4488724699999995</v>
      </c>
      <c r="E21" s="93">
        <f t="shared" si="0"/>
        <v>0.33678179081511406</v>
      </c>
      <c r="F21" s="169">
        <f t="shared" si="1"/>
        <v>6.5737430365468506E-3</v>
      </c>
      <c r="G21" s="121">
        <v>35.149523329761571</v>
      </c>
      <c r="H21" s="31">
        <v>59.782863636363601</v>
      </c>
      <c r="I21" s="170"/>
      <c r="J21" s="92">
        <v>3.6325368399999998</v>
      </c>
      <c r="K21" s="148">
        <v>0.66029155000000006</v>
      </c>
      <c r="L21" s="93">
        <f t="shared" si="2"/>
        <v>4.5014134892381996</v>
      </c>
      <c r="M21" s="169">
        <f t="shared" si="3"/>
        <v>0.36480347568733468</v>
      </c>
    </row>
    <row r="22" spans="1:13" ht="12.75" customHeight="1">
      <c r="A22" s="120" t="s">
        <v>1596</v>
      </c>
      <c r="B22" s="166" t="s">
        <v>1428</v>
      </c>
      <c r="C22" s="92">
        <v>9.933507839999999</v>
      </c>
      <c r="D22" s="148">
        <v>4.7536200499999994</v>
      </c>
      <c r="E22" s="93">
        <f t="shared" si="0"/>
        <v>1.0896722362150086</v>
      </c>
      <c r="F22" s="169">
        <f t="shared" si="1"/>
        <v>6.5578926420162909E-3</v>
      </c>
      <c r="G22" s="121">
        <v>103.41054024155048</v>
      </c>
      <c r="H22" s="31">
        <v>39.321181818181799</v>
      </c>
      <c r="I22" s="170"/>
      <c r="J22" s="92">
        <v>0.27204383000000004</v>
      </c>
      <c r="K22" s="148">
        <v>1.02646774</v>
      </c>
      <c r="L22" s="93">
        <f t="shared" si="2"/>
        <v>-0.73497089153527606</v>
      </c>
      <c r="M22" s="169">
        <f t="shared" si="3"/>
        <v>2.7386481631850212E-2</v>
      </c>
    </row>
    <row r="23" spans="1:13" ht="12.75" customHeight="1">
      <c r="A23" s="120" t="s">
        <v>1603</v>
      </c>
      <c r="B23" s="166" t="s">
        <v>1435</v>
      </c>
      <c r="C23" s="92">
        <v>9.2326935700000003</v>
      </c>
      <c r="D23" s="148">
        <v>3.8142196400000001</v>
      </c>
      <c r="E23" s="93">
        <f t="shared" si="0"/>
        <v>1.4205982983192862</v>
      </c>
      <c r="F23" s="169">
        <f t="shared" si="1"/>
        <v>6.0952298225290498E-3</v>
      </c>
      <c r="G23" s="121">
        <v>51.602078377848997</v>
      </c>
      <c r="H23" s="31">
        <v>41.121499999999997</v>
      </c>
      <c r="I23" s="170"/>
      <c r="J23" s="92">
        <v>1.3334963</v>
      </c>
      <c r="K23" s="148">
        <v>0.71565542000000004</v>
      </c>
      <c r="L23" s="93">
        <f t="shared" si="2"/>
        <v>0.86332173659776079</v>
      </c>
      <c r="M23" s="169">
        <f t="shared" si="3"/>
        <v>0.14443198941779672</v>
      </c>
    </row>
    <row r="24" spans="1:13" ht="12.75" customHeight="1">
      <c r="A24" s="120" t="s">
        <v>1613</v>
      </c>
      <c r="B24" s="166" t="s">
        <v>1445</v>
      </c>
      <c r="C24" s="92">
        <v>8.8712633000000007</v>
      </c>
      <c r="D24" s="148">
        <v>6.7923382000000005</v>
      </c>
      <c r="E24" s="93">
        <f t="shared" si="0"/>
        <v>0.3060691383123415</v>
      </c>
      <c r="F24" s="169">
        <f t="shared" si="1"/>
        <v>5.8566211712436887E-3</v>
      </c>
      <c r="G24" s="121">
        <v>140.55766872850234</v>
      </c>
      <c r="H24" s="31">
        <v>48.223681818181802</v>
      </c>
      <c r="I24" s="170"/>
      <c r="J24" s="92">
        <v>3.1478735800000002</v>
      </c>
      <c r="K24" s="148">
        <v>0.74501582</v>
      </c>
      <c r="L24" s="93">
        <f t="shared" si="2"/>
        <v>3.2252439417997865</v>
      </c>
      <c r="M24" s="169">
        <f t="shared" si="3"/>
        <v>0.35483938121868164</v>
      </c>
    </row>
    <row r="25" spans="1:13" ht="12.75" customHeight="1">
      <c r="A25" s="120" t="s">
        <v>1628</v>
      </c>
      <c r="B25" s="166" t="s">
        <v>1460</v>
      </c>
      <c r="C25" s="92">
        <v>7.5529226999999999</v>
      </c>
      <c r="D25" s="148">
        <v>2.9359491499999999</v>
      </c>
      <c r="E25" s="93">
        <f t="shared" si="0"/>
        <v>1.5725659110955652</v>
      </c>
      <c r="F25" s="169">
        <f t="shared" si="1"/>
        <v>4.9862804759257954E-3</v>
      </c>
      <c r="G25" s="121">
        <v>501.16276661891209</v>
      </c>
      <c r="H25" s="31">
        <v>41.098090909090899</v>
      </c>
      <c r="I25" s="170"/>
      <c r="J25" s="92">
        <v>1.2730303999999999</v>
      </c>
      <c r="K25" s="148">
        <v>0.76634620999999992</v>
      </c>
      <c r="L25" s="93">
        <f t="shared" si="2"/>
        <v>0.66116878166592619</v>
      </c>
      <c r="M25" s="169">
        <f t="shared" si="3"/>
        <v>0.1685480509419221</v>
      </c>
    </row>
    <row r="26" spans="1:13" ht="12.75" customHeight="1">
      <c r="A26" s="120" t="s">
        <v>1589</v>
      </c>
      <c r="B26" s="166" t="s">
        <v>1421</v>
      </c>
      <c r="C26" s="92">
        <v>7.3998330399999999</v>
      </c>
      <c r="D26" s="148">
        <v>4.3608217699999994</v>
      </c>
      <c r="E26" s="93">
        <f t="shared" si="0"/>
        <v>0.69688958418495539</v>
      </c>
      <c r="F26" s="169">
        <f t="shared" si="1"/>
        <v>4.8852139069902869E-3</v>
      </c>
      <c r="G26" s="121">
        <v>127.85141774643958</v>
      </c>
      <c r="H26" s="31">
        <v>36.107954545454497</v>
      </c>
      <c r="I26" s="170"/>
      <c r="J26" s="92">
        <v>0.49165702</v>
      </c>
      <c r="K26" s="148">
        <v>0.97726807999999998</v>
      </c>
      <c r="L26" s="93">
        <f t="shared" si="2"/>
        <v>-0.49690670342983068</v>
      </c>
      <c r="M26" s="169">
        <f t="shared" si="3"/>
        <v>6.6441636904824006E-2</v>
      </c>
    </row>
    <row r="27" spans="1:13" ht="12.75" customHeight="1">
      <c r="A27" s="120" t="s">
        <v>1605</v>
      </c>
      <c r="B27" s="166" t="s">
        <v>1437</v>
      </c>
      <c r="C27" s="92">
        <v>7.1808385299999999</v>
      </c>
      <c r="D27" s="148">
        <v>6.9715700800000002</v>
      </c>
      <c r="E27" s="93">
        <f t="shared" si="0"/>
        <v>3.0017406064718255E-2</v>
      </c>
      <c r="F27" s="169">
        <f t="shared" si="1"/>
        <v>4.740638344268331E-3</v>
      </c>
      <c r="G27" s="121">
        <v>44.967776609783286</v>
      </c>
      <c r="H27" s="31">
        <v>21.172181818181802</v>
      </c>
      <c r="I27" s="170"/>
      <c r="J27" s="92">
        <v>2.16783225</v>
      </c>
      <c r="K27" s="148">
        <v>1.22119478</v>
      </c>
      <c r="L27" s="93">
        <f t="shared" si="2"/>
        <v>0.77517320373740861</v>
      </c>
      <c r="M27" s="169">
        <f t="shared" si="3"/>
        <v>0.30189124026995773</v>
      </c>
    </row>
    <row r="28" spans="1:13" ht="12.75" customHeight="1">
      <c r="A28" s="120" t="s">
        <v>1604</v>
      </c>
      <c r="B28" s="166" t="s">
        <v>1436</v>
      </c>
      <c r="C28" s="92">
        <v>7.1388863200000001</v>
      </c>
      <c r="D28" s="148">
        <v>12.88343001</v>
      </c>
      <c r="E28" s="93">
        <f t="shared" si="0"/>
        <v>-0.44588620309507154</v>
      </c>
      <c r="F28" s="169">
        <f t="shared" si="1"/>
        <v>4.7129423788846341E-3</v>
      </c>
      <c r="G28" s="121">
        <v>371.73619186766501</v>
      </c>
      <c r="H28" s="31">
        <v>40.136636363636399</v>
      </c>
      <c r="I28" s="170"/>
      <c r="J28" s="92">
        <v>7.6456017800000007</v>
      </c>
      <c r="K28" s="148">
        <v>12.63174006</v>
      </c>
      <c r="L28" s="93">
        <f t="shared" si="2"/>
        <v>-0.39473091247256076</v>
      </c>
      <c r="M28" s="169">
        <f t="shared" si="3"/>
        <v>1.0709796230513446</v>
      </c>
    </row>
    <row r="29" spans="1:13" ht="12.75" customHeight="1">
      <c r="A29" s="120" t="s">
        <v>1585</v>
      </c>
      <c r="B29" s="166" t="s">
        <v>1417</v>
      </c>
      <c r="C29" s="92">
        <v>6.9644511100000006</v>
      </c>
      <c r="D29" s="148">
        <v>14.674234380000001</v>
      </c>
      <c r="E29" s="93">
        <f t="shared" si="0"/>
        <v>-0.52539594709676429</v>
      </c>
      <c r="F29" s="169">
        <f t="shared" si="1"/>
        <v>4.5977839274500632E-3</v>
      </c>
      <c r="G29" s="121">
        <v>679.41326686140496</v>
      </c>
      <c r="H29" s="31">
        <v>32.4597727272727</v>
      </c>
      <c r="I29" s="170"/>
      <c r="J29" s="92">
        <v>2.1367466899999998</v>
      </c>
      <c r="K29" s="148">
        <v>22.499110690000002</v>
      </c>
      <c r="L29" s="93">
        <f t="shared" si="2"/>
        <v>-0.90502972675494675</v>
      </c>
      <c r="M29" s="169">
        <f t="shared" si="3"/>
        <v>0.30680762291976227</v>
      </c>
    </row>
    <row r="30" spans="1:13" ht="12.75" customHeight="1">
      <c r="A30" s="120" t="s">
        <v>1584</v>
      </c>
      <c r="B30" s="166" t="s">
        <v>1416</v>
      </c>
      <c r="C30" s="92">
        <v>6.4326640939999997</v>
      </c>
      <c r="D30" s="148">
        <v>12.124067675000001</v>
      </c>
      <c r="E30" s="93">
        <f t="shared" si="0"/>
        <v>-0.46943020556836346</v>
      </c>
      <c r="F30" s="169">
        <f t="shared" si="1"/>
        <v>4.2467093407564062E-3</v>
      </c>
      <c r="G30" s="121">
        <v>64.921938131189108</v>
      </c>
      <c r="H30" s="31">
        <v>31.025636363636401</v>
      </c>
      <c r="I30" s="170"/>
      <c r="J30" s="92">
        <v>2.6420914500000001</v>
      </c>
      <c r="K30" s="148">
        <v>4.1390366600000004</v>
      </c>
      <c r="L30" s="93">
        <f t="shared" si="2"/>
        <v>-0.36166512475393253</v>
      </c>
      <c r="M30" s="169">
        <f t="shared" si="3"/>
        <v>0.41073051715297604</v>
      </c>
    </row>
    <row r="31" spans="1:13" ht="12.75" customHeight="1">
      <c r="A31" s="120" t="s">
        <v>1590</v>
      </c>
      <c r="B31" s="166" t="s">
        <v>1422</v>
      </c>
      <c r="C31" s="92">
        <v>5.3620457950000002</v>
      </c>
      <c r="D31" s="148">
        <v>7.0309509349999999</v>
      </c>
      <c r="E31" s="93">
        <f t="shared" si="0"/>
        <v>-0.23736549371895166</v>
      </c>
      <c r="F31" s="169">
        <f t="shared" si="1"/>
        <v>3.5399096906722628E-3</v>
      </c>
      <c r="G31" s="121">
        <v>544.57657450754596</v>
      </c>
      <c r="H31" s="31">
        <v>58.281954545454603</v>
      </c>
      <c r="I31" s="170"/>
      <c r="J31" s="92">
        <v>26.074355000000001</v>
      </c>
      <c r="K31" s="148">
        <v>4.2136001900000002</v>
      </c>
      <c r="L31" s="93">
        <f t="shared" si="2"/>
        <v>5.1881416898265327</v>
      </c>
      <c r="M31" s="169">
        <f t="shared" si="3"/>
        <v>4.8627624598644443</v>
      </c>
    </row>
    <row r="32" spans="1:13" ht="12.75" customHeight="1">
      <c r="A32" s="120" t="s">
        <v>1609</v>
      </c>
      <c r="B32" s="166" t="s">
        <v>1441</v>
      </c>
      <c r="C32" s="92">
        <v>5.3608764600000001</v>
      </c>
      <c r="D32" s="148">
        <v>4.9513036699999997</v>
      </c>
      <c r="E32" s="93">
        <f t="shared" si="0"/>
        <v>8.2720191953001398E-2</v>
      </c>
      <c r="F32" s="169">
        <f t="shared" si="1"/>
        <v>3.5391377203354926E-3</v>
      </c>
      <c r="G32" s="121">
        <v>27.12598151872837</v>
      </c>
      <c r="H32" s="31">
        <v>52.922499999999999</v>
      </c>
      <c r="I32" s="170"/>
      <c r="J32" s="92">
        <v>0.82473923999999998</v>
      </c>
      <c r="K32" s="148">
        <v>0.48871943000000001</v>
      </c>
      <c r="L32" s="93">
        <f t="shared" si="2"/>
        <v>0.68755156716400645</v>
      </c>
      <c r="M32" s="169">
        <f t="shared" si="3"/>
        <v>0.15384410481266714</v>
      </c>
    </row>
    <row r="33" spans="1:13" ht="12.75" customHeight="1">
      <c r="A33" s="120" t="s">
        <v>1610</v>
      </c>
      <c r="B33" s="166" t="s">
        <v>1442</v>
      </c>
      <c r="C33" s="92">
        <v>4.6024307599999998</v>
      </c>
      <c r="D33" s="148">
        <v>3.2231979599999998</v>
      </c>
      <c r="E33" s="93">
        <f t="shared" si="0"/>
        <v>0.42790818842538614</v>
      </c>
      <c r="F33" s="169">
        <f t="shared" si="1"/>
        <v>3.0384278446790301E-3</v>
      </c>
      <c r="G33" s="121">
        <v>132.88343590360458</v>
      </c>
      <c r="H33" s="31">
        <v>48.457136363636401</v>
      </c>
      <c r="I33" s="170"/>
      <c r="J33" s="92">
        <v>0.92608679000000005</v>
      </c>
      <c r="K33" s="148">
        <v>8.4140076500000003</v>
      </c>
      <c r="L33" s="93">
        <f t="shared" si="2"/>
        <v>-0.88993511433282335</v>
      </c>
      <c r="M33" s="169">
        <f t="shared" si="3"/>
        <v>0.20121688696518275</v>
      </c>
    </row>
    <row r="34" spans="1:13" ht="12.75" customHeight="1">
      <c r="A34" s="120" t="s">
        <v>1586</v>
      </c>
      <c r="B34" s="166" t="s">
        <v>1418</v>
      </c>
      <c r="C34" s="92">
        <v>4.5481412300000006</v>
      </c>
      <c r="D34" s="148">
        <v>6.9045541300000002</v>
      </c>
      <c r="E34" s="93">
        <f t="shared" si="0"/>
        <v>-0.34128386216301554</v>
      </c>
      <c r="F34" s="169">
        <f t="shared" si="1"/>
        <v>3.0025870404978639E-3</v>
      </c>
      <c r="G34" s="121">
        <v>203.03472970864203</v>
      </c>
      <c r="H34" s="31">
        <v>44.969636363636397</v>
      </c>
      <c r="I34" s="170"/>
      <c r="J34" s="92">
        <v>0.96676380000000006</v>
      </c>
      <c r="K34" s="148">
        <v>2.1239059300000003</v>
      </c>
      <c r="L34" s="93">
        <f t="shared" si="2"/>
        <v>-0.54481797600141357</v>
      </c>
      <c r="M34" s="169">
        <f t="shared" si="3"/>
        <v>0.21256239661669432</v>
      </c>
    </row>
    <row r="35" spans="1:13" ht="12.75" customHeight="1">
      <c r="A35" s="120" t="s">
        <v>2407</v>
      </c>
      <c r="B35" s="166" t="s">
        <v>382</v>
      </c>
      <c r="C35" s="92">
        <v>4.3078798200000001</v>
      </c>
      <c r="D35" s="148">
        <v>5.4586952399999999</v>
      </c>
      <c r="E35" s="93">
        <f t="shared" si="0"/>
        <v>-0.21082243455672378</v>
      </c>
      <c r="F35" s="169">
        <f t="shared" si="1"/>
        <v>2.843971518350205E-3</v>
      </c>
      <c r="G35" s="121">
        <v>25.792424872895999</v>
      </c>
      <c r="H35" s="31">
        <v>88.060363636363604</v>
      </c>
      <c r="I35" s="170"/>
      <c r="J35" s="92">
        <v>10.30393875</v>
      </c>
      <c r="K35" s="148">
        <v>7.6027244400000002</v>
      </c>
      <c r="L35" s="93">
        <f t="shared" si="2"/>
        <v>0.35529556954454078</v>
      </c>
      <c r="M35" s="169">
        <f t="shared" si="3"/>
        <v>2.3918816634954316</v>
      </c>
    </row>
    <row r="36" spans="1:13" ht="12.75" customHeight="1">
      <c r="A36" s="120" t="s">
        <v>1607</v>
      </c>
      <c r="B36" s="166" t="s">
        <v>1439</v>
      </c>
      <c r="C36" s="92">
        <v>4.1126593300000005</v>
      </c>
      <c r="D36" s="148">
        <v>7.5887776200000001</v>
      </c>
      <c r="E36" s="93">
        <f t="shared" si="0"/>
        <v>-0.458060370729377</v>
      </c>
      <c r="F36" s="169">
        <f t="shared" si="1"/>
        <v>2.7150910628693532E-3</v>
      </c>
      <c r="G36" s="121">
        <v>280.88220484910858</v>
      </c>
      <c r="H36" s="31">
        <v>58.329181818181802</v>
      </c>
      <c r="I36" s="170"/>
      <c r="J36" s="92">
        <v>0.53186178000000006</v>
      </c>
      <c r="K36" s="148">
        <v>0.28014666999999999</v>
      </c>
      <c r="L36" s="93">
        <f t="shared" si="2"/>
        <v>0.89851187593984272</v>
      </c>
      <c r="M36" s="169">
        <f t="shared" si="3"/>
        <v>0.12932308205552245</v>
      </c>
    </row>
    <row r="37" spans="1:13" ht="12.75" customHeight="1">
      <c r="A37" s="120" t="s">
        <v>1595</v>
      </c>
      <c r="B37" s="166" t="s">
        <v>1427</v>
      </c>
      <c r="C37" s="92">
        <v>4.0434840300000001</v>
      </c>
      <c r="D37" s="148">
        <v>2.3347318100000001</v>
      </c>
      <c r="E37" s="93">
        <f t="shared" si="0"/>
        <v>0.7318837275789718</v>
      </c>
      <c r="F37" s="169">
        <f t="shared" si="1"/>
        <v>2.6694229868798676E-3</v>
      </c>
      <c r="G37" s="121">
        <v>1.3120506564819998</v>
      </c>
      <c r="H37" s="31">
        <v>37.758545454545498</v>
      </c>
      <c r="I37" s="170"/>
      <c r="J37" s="92">
        <v>2.1265650973420902</v>
      </c>
      <c r="K37" s="148">
        <v>1.04969450021247</v>
      </c>
      <c r="L37" s="93">
        <f t="shared" si="2"/>
        <v>1.0258895296790156</v>
      </c>
      <c r="M37" s="169">
        <f t="shared" si="3"/>
        <v>0.52592395111848389</v>
      </c>
    </row>
    <row r="38" spans="1:13" ht="12.75" customHeight="1">
      <c r="A38" s="120" t="s">
        <v>2403</v>
      </c>
      <c r="B38" s="166" t="s">
        <v>1131</v>
      </c>
      <c r="C38" s="92">
        <v>3.85409464</v>
      </c>
      <c r="D38" s="148">
        <v>2.3316073799999999</v>
      </c>
      <c r="E38" s="93">
        <f t="shared" si="0"/>
        <v>0.65297754375781758</v>
      </c>
      <c r="F38" s="169">
        <f t="shared" si="1"/>
        <v>2.5443921007959288E-3</v>
      </c>
      <c r="G38" s="121">
        <v>30.79249655856</v>
      </c>
      <c r="H38" s="31">
        <v>119.497727272727</v>
      </c>
      <c r="I38" s="170"/>
      <c r="J38" s="92">
        <v>13.99411677</v>
      </c>
      <c r="K38" s="148">
        <v>4.5809007300000006</v>
      </c>
      <c r="L38" s="93">
        <f t="shared" si="2"/>
        <v>2.0548832194405571</v>
      </c>
      <c r="M38" s="169">
        <f t="shared" si="3"/>
        <v>3.6309738283956619</v>
      </c>
    </row>
    <row r="39" spans="1:13" ht="12.75" customHeight="1">
      <c r="A39" s="120" t="s">
        <v>1594</v>
      </c>
      <c r="B39" s="166" t="s">
        <v>1426</v>
      </c>
      <c r="C39" s="92">
        <v>3.5753769900000001</v>
      </c>
      <c r="D39" s="148">
        <v>1.8146951299999998</v>
      </c>
      <c r="E39" s="93">
        <f t="shared" ref="E39:E70" si="4">IF(ISERROR(C39/D39-1),"",((C39/D39-1)))</f>
        <v>0.97023562299415023</v>
      </c>
      <c r="F39" s="169">
        <f t="shared" ref="F39:F70" si="5">C39/$C$197</f>
        <v>2.3603885790213818E-3</v>
      </c>
      <c r="G39" s="121">
        <v>3.4162112758459999</v>
      </c>
      <c r="H39" s="31">
        <v>34.7351818181818</v>
      </c>
      <c r="I39" s="170"/>
      <c r="J39" s="92">
        <v>6.9189585736763997</v>
      </c>
      <c r="K39" s="148">
        <v>1.516881626649075</v>
      </c>
      <c r="L39" s="93">
        <f t="shared" ref="L39:L70" si="6">IF(ISERROR(J39/K39-1),"",((J39/K39-1)))</f>
        <v>3.5613042258023704</v>
      </c>
      <c r="M39" s="169">
        <f t="shared" ref="M39:M70" si="7">IF(ISERROR(J39/C39),"",(J39/C39))</f>
        <v>1.9351689606517268</v>
      </c>
    </row>
    <row r="40" spans="1:13" ht="12.75" customHeight="1">
      <c r="A40" s="120" t="s">
        <v>1583</v>
      </c>
      <c r="B40" s="166" t="s">
        <v>1415</v>
      </c>
      <c r="C40" s="92">
        <v>3.3934054330000003</v>
      </c>
      <c r="D40" s="148">
        <v>3.3677826909999999</v>
      </c>
      <c r="E40" s="93">
        <f t="shared" si="4"/>
        <v>7.6081933874396768E-3</v>
      </c>
      <c r="F40" s="169">
        <f t="shared" si="5"/>
        <v>2.2402547900388843E-3</v>
      </c>
      <c r="G40" s="121">
        <v>179.18283491494768</v>
      </c>
      <c r="H40" s="31">
        <v>86.830090909090899</v>
      </c>
      <c r="I40" s="170"/>
      <c r="J40" s="92">
        <v>0.47525172999999998</v>
      </c>
      <c r="K40" s="148">
        <v>0.75458671999999993</v>
      </c>
      <c r="L40" s="93">
        <f t="shared" si="6"/>
        <v>-0.37018275381257704</v>
      </c>
      <c r="M40" s="169">
        <f t="shared" si="7"/>
        <v>0.14005156159010604</v>
      </c>
    </row>
    <row r="41" spans="1:13" ht="12.75" customHeight="1">
      <c r="A41" s="120" t="s">
        <v>1600</v>
      </c>
      <c r="B41" s="166" t="s">
        <v>1432</v>
      </c>
      <c r="C41" s="92">
        <v>2.82522962</v>
      </c>
      <c r="D41" s="148">
        <v>4.4233188600000002</v>
      </c>
      <c r="E41" s="93">
        <f t="shared" si="4"/>
        <v>-0.36128737054239857</v>
      </c>
      <c r="F41" s="169">
        <f t="shared" si="5"/>
        <v>1.8651570860394552E-3</v>
      </c>
      <c r="G41" s="121">
        <v>122.37372165194327</v>
      </c>
      <c r="H41" s="31">
        <v>24.942318181818202</v>
      </c>
      <c r="I41" s="170"/>
      <c r="J41" s="92">
        <v>1.0692491100000001</v>
      </c>
      <c r="K41" s="148">
        <v>2.3407560099999998</v>
      </c>
      <c r="L41" s="93">
        <f t="shared" si="6"/>
        <v>-0.54320351825135327</v>
      </c>
      <c r="M41" s="169">
        <f t="shared" si="7"/>
        <v>0.37846449804671101</v>
      </c>
    </row>
    <row r="42" spans="1:13" ht="12.75" customHeight="1">
      <c r="A42" s="120" t="s">
        <v>1786</v>
      </c>
      <c r="B42" s="166" t="s">
        <v>1525</v>
      </c>
      <c r="C42" s="92">
        <v>2.6462381699999997</v>
      </c>
      <c r="D42" s="148">
        <v>0.49934084000000001</v>
      </c>
      <c r="E42" s="93">
        <f t="shared" si="4"/>
        <v>4.2994627277031849</v>
      </c>
      <c r="F42" s="169">
        <f t="shared" si="5"/>
        <v>1.7469907009270205E-3</v>
      </c>
      <c r="G42" s="121">
        <v>32.477570989265637</v>
      </c>
      <c r="H42" s="31">
        <v>52.144238095238101</v>
      </c>
      <c r="I42" s="171"/>
      <c r="J42" s="92">
        <v>13.70234627</v>
      </c>
      <c r="K42" s="148">
        <v>0.27879155</v>
      </c>
      <c r="L42" s="93">
        <f t="shared" si="6"/>
        <v>48.149073097803715</v>
      </c>
      <c r="M42" s="169">
        <f t="shared" si="7"/>
        <v>5.1780472465938319</v>
      </c>
    </row>
    <row r="43" spans="1:13" ht="12.75" customHeight="1">
      <c r="A43" s="120" t="s">
        <v>2405</v>
      </c>
      <c r="B43" s="166" t="s">
        <v>1350</v>
      </c>
      <c r="C43" s="92">
        <v>2.6318665399999999</v>
      </c>
      <c r="D43" s="148">
        <v>3.4592496000000001</v>
      </c>
      <c r="E43" s="93">
        <f t="shared" si="4"/>
        <v>-0.23917992503345242</v>
      </c>
      <c r="F43" s="169">
        <f t="shared" si="5"/>
        <v>1.7375028535171393E-3</v>
      </c>
      <c r="G43" s="121">
        <v>12.582751380000001</v>
      </c>
      <c r="H43" s="31">
        <v>69.154545454545499</v>
      </c>
      <c r="I43" s="170"/>
      <c r="J43" s="92">
        <v>8.0801999999999999E-2</v>
      </c>
      <c r="K43" s="148">
        <v>0.36767151000000003</v>
      </c>
      <c r="L43" s="93">
        <f t="shared" si="6"/>
        <v>-0.78023317607611209</v>
      </c>
      <c r="M43" s="169">
        <f t="shared" si="7"/>
        <v>3.0701404790837154E-2</v>
      </c>
    </row>
    <row r="44" spans="1:13" ht="12.75" customHeight="1">
      <c r="A44" s="120" t="s">
        <v>2405</v>
      </c>
      <c r="B44" s="166" t="s">
        <v>1133</v>
      </c>
      <c r="C44" s="92">
        <v>2.5874434399999999</v>
      </c>
      <c r="D44" s="148">
        <v>6.2574741600000001</v>
      </c>
      <c r="E44" s="93">
        <f t="shared" si="4"/>
        <v>-0.58650353579726167</v>
      </c>
      <c r="F44" s="169">
        <f t="shared" si="5"/>
        <v>1.7081756586009118E-3</v>
      </c>
      <c r="G44" s="121">
        <v>32.27648362</v>
      </c>
      <c r="H44" s="31">
        <v>52.996181818181803</v>
      </c>
      <c r="I44" s="170"/>
      <c r="J44" s="92">
        <v>0.45373264000000002</v>
      </c>
      <c r="K44" s="148">
        <v>1.42075043</v>
      </c>
      <c r="L44" s="93">
        <f t="shared" si="6"/>
        <v>-0.68063874525802537</v>
      </c>
      <c r="M44" s="169">
        <f t="shared" si="7"/>
        <v>0.17535944283288374</v>
      </c>
    </row>
    <row r="45" spans="1:13" ht="12.75" customHeight="1">
      <c r="A45" s="120" t="s">
        <v>2406</v>
      </c>
      <c r="B45" s="166" t="s">
        <v>383</v>
      </c>
      <c r="C45" s="92">
        <v>2.5807466800000003</v>
      </c>
      <c r="D45" s="148">
        <v>1.0946401299999999</v>
      </c>
      <c r="E45" s="93">
        <f t="shared" si="4"/>
        <v>1.3576211115154351</v>
      </c>
      <c r="F45" s="169">
        <f t="shared" si="5"/>
        <v>1.7037545987057855E-3</v>
      </c>
      <c r="G45" s="121">
        <v>10.821371879995</v>
      </c>
      <c r="H45" s="31">
        <v>140.53704545454499</v>
      </c>
      <c r="I45" s="170"/>
      <c r="J45" s="92">
        <v>1.7315269199999999</v>
      </c>
      <c r="K45" s="148">
        <v>5.6735680300000002</v>
      </c>
      <c r="L45" s="93">
        <f t="shared" si="6"/>
        <v>-0.69480811530870112</v>
      </c>
      <c r="M45" s="169">
        <f t="shared" si="7"/>
        <v>0.67094028771549152</v>
      </c>
    </row>
    <row r="46" spans="1:13" ht="12.75" customHeight="1">
      <c r="A46" s="120" t="s">
        <v>1620</v>
      </c>
      <c r="B46" s="166" t="s">
        <v>1452</v>
      </c>
      <c r="C46" s="92">
        <v>2.49954673</v>
      </c>
      <c r="D46" s="148">
        <v>0.43926812999999998</v>
      </c>
      <c r="E46" s="93">
        <f t="shared" si="4"/>
        <v>4.6902528530808736</v>
      </c>
      <c r="F46" s="169">
        <f t="shared" si="5"/>
        <v>1.6501481020669213E-3</v>
      </c>
      <c r="G46" s="121">
        <v>6.989102984174</v>
      </c>
      <c r="H46" s="31">
        <v>80.850047619047601</v>
      </c>
      <c r="I46" s="170"/>
      <c r="J46" s="92">
        <v>6.3974301183009503</v>
      </c>
      <c r="K46" s="148">
        <v>0.16769753000000001</v>
      </c>
      <c r="L46" s="93">
        <f t="shared" si="6"/>
        <v>37.148624599902874</v>
      </c>
      <c r="M46" s="169">
        <f t="shared" si="7"/>
        <v>2.559436093559631</v>
      </c>
    </row>
    <row r="47" spans="1:13" ht="12.75" customHeight="1">
      <c r="A47" s="120" t="s">
        <v>2413</v>
      </c>
      <c r="B47" s="166" t="s">
        <v>246</v>
      </c>
      <c r="C47" s="92">
        <v>2.0415520599999999</v>
      </c>
      <c r="D47" s="148">
        <v>2.4622355699999998</v>
      </c>
      <c r="E47" s="93">
        <f t="shared" si="4"/>
        <v>-0.17085428994919438</v>
      </c>
      <c r="F47" s="169">
        <f t="shared" si="5"/>
        <v>1.3477896678810294E-3</v>
      </c>
      <c r="G47" s="121">
        <v>2.5127904187000003</v>
      </c>
      <c r="H47" s="31">
        <v>54.370181818181798</v>
      </c>
      <c r="I47" s="170"/>
      <c r="J47" s="92">
        <v>1.6698403899999998</v>
      </c>
      <c r="K47" s="148">
        <v>9.5099365999999996</v>
      </c>
      <c r="L47" s="93">
        <f t="shared" si="6"/>
        <v>-0.82441098608375585</v>
      </c>
      <c r="M47" s="169">
        <f t="shared" si="7"/>
        <v>0.81792692075655415</v>
      </c>
    </row>
    <row r="48" spans="1:13" ht="12.75" customHeight="1">
      <c r="A48" s="120" t="s">
        <v>1608</v>
      </c>
      <c r="B48" s="166" t="s">
        <v>1440</v>
      </c>
      <c r="C48" s="92">
        <v>1.9909868959999999</v>
      </c>
      <c r="D48" s="148">
        <v>1.456574628</v>
      </c>
      <c r="E48" s="93">
        <f t="shared" si="4"/>
        <v>0.36689659268182706</v>
      </c>
      <c r="F48" s="169">
        <f t="shared" si="5"/>
        <v>1.3144076116850636E-3</v>
      </c>
      <c r="G48" s="121">
        <v>93.422830542107832</v>
      </c>
      <c r="H48" s="31">
        <v>80.308727272727296</v>
      </c>
      <c r="I48" s="170"/>
      <c r="J48" s="92">
        <v>6.4187519999999998E-2</v>
      </c>
      <c r="K48" s="148">
        <v>0.23696973999999998</v>
      </c>
      <c r="L48" s="93">
        <f t="shared" si="6"/>
        <v>-0.72913199803485451</v>
      </c>
      <c r="M48" s="169">
        <f t="shared" si="7"/>
        <v>3.2239046941472185E-2</v>
      </c>
    </row>
    <row r="49" spans="1:13" ht="12.75" customHeight="1">
      <c r="A49" s="120" t="s">
        <v>1622</v>
      </c>
      <c r="B49" s="166" t="s">
        <v>1454</v>
      </c>
      <c r="C49" s="92">
        <v>1.9723946159999999</v>
      </c>
      <c r="D49" s="148">
        <v>3.1869441219999999</v>
      </c>
      <c r="E49" s="93">
        <f t="shared" si="4"/>
        <v>-0.3811016006260558</v>
      </c>
      <c r="F49" s="169">
        <f t="shared" si="5"/>
        <v>1.302133380046635E-3</v>
      </c>
      <c r="G49" s="121">
        <v>35.727896584538243</v>
      </c>
      <c r="H49" s="31">
        <v>299.65295454545497</v>
      </c>
      <c r="I49" s="170"/>
      <c r="J49" s="92">
        <v>0.23687126</v>
      </c>
      <c r="K49" s="148">
        <v>0.46447305999999999</v>
      </c>
      <c r="L49" s="93">
        <f t="shared" si="6"/>
        <v>-0.49002153106576296</v>
      </c>
      <c r="M49" s="169">
        <f t="shared" si="7"/>
        <v>0.12009324000304411</v>
      </c>
    </row>
    <row r="50" spans="1:13" ht="12.75" customHeight="1">
      <c r="A50" s="120" t="s">
        <v>1629</v>
      </c>
      <c r="B50" s="166" t="s">
        <v>1461</v>
      </c>
      <c r="C50" s="92">
        <v>1.8305346059999998</v>
      </c>
      <c r="D50" s="148">
        <v>1.1247101180000001</v>
      </c>
      <c r="E50" s="93">
        <f t="shared" si="4"/>
        <v>0.62756125040923627</v>
      </c>
      <c r="F50" s="169">
        <f t="shared" si="5"/>
        <v>1.2084803895059482E-3</v>
      </c>
      <c r="G50" s="121">
        <v>52.987224419448523</v>
      </c>
      <c r="H50" s="31">
        <v>83.084590909090906</v>
      </c>
      <c r="I50" s="170"/>
      <c r="J50" s="92">
        <v>0.26309148999999998</v>
      </c>
      <c r="K50" s="148">
        <v>0.21158066</v>
      </c>
      <c r="L50" s="93">
        <f t="shared" si="6"/>
        <v>0.24345717609539541</v>
      </c>
      <c r="M50" s="169">
        <f t="shared" si="7"/>
        <v>0.14372385484418426</v>
      </c>
    </row>
    <row r="51" spans="1:13" ht="12.75" customHeight="1">
      <c r="A51" s="120" t="s">
        <v>1778</v>
      </c>
      <c r="B51" s="166" t="s">
        <v>1507</v>
      </c>
      <c r="C51" s="92">
        <v>1.7119336000000001</v>
      </c>
      <c r="D51" s="148">
        <v>2.2695204500000004</v>
      </c>
      <c r="E51" s="93">
        <f t="shared" si="4"/>
        <v>-0.24568487585119592</v>
      </c>
      <c r="F51" s="169">
        <f t="shared" si="5"/>
        <v>1.1301825034911797E-3</v>
      </c>
      <c r="G51" s="121">
        <v>31.395628379112779</v>
      </c>
      <c r="H51" s="31">
        <v>60.700409090909098</v>
      </c>
      <c r="I51" s="170"/>
      <c r="J51" s="92">
        <v>23.861958690000002</v>
      </c>
      <c r="K51" s="148">
        <v>0</v>
      </c>
      <c r="L51" s="93" t="str">
        <f t="shared" si="6"/>
        <v/>
      </c>
      <c r="M51" s="169">
        <f t="shared" si="7"/>
        <v>13.938600591751923</v>
      </c>
    </row>
    <row r="52" spans="1:13" ht="12.75" customHeight="1">
      <c r="A52" s="120" t="s">
        <v>1582</v>
      </c>
      <c r="B52" s="166" t="s">
        <v>1405</v>
      </c>
      <c r="C52" s="92">
        <v>1.7113262679999999</v>
      </c>
      <c r="D52" s="148">
        <v>3.9991052310000001</v>
      </c>
      <c r="E52" s="93">
        <f t="shared" si="4"/>
        <v>-0.5720727089814357</v>
      </c>
      <c r="F52" s="169">
        <f t="shared" si="5"/>
        <v>1.1297815556972873E-3</v>
      </c>
      <c r="G52" s="121">
        <v>311.70112267249652</v>
      </c>
      <c r="H52" s="31">
        <v>78.346909090909094</v>
      </c>
      <c r="I52" s="170"/>
      <c r="J52" s="92">
        <v>0.54732306999999991</v>
      </c>
      <c r="K52" s="148">
        <v>1.7353059598517451</v>
      </c>
      <c r="L52" s="93">
        <f t="shared" si="6"/>
        <v>-0.68459563750546892</v>
      </c>
      <c r="M52" s="169">
        <f t="shared" si="7"/>
        <v>0.31982391682659544</v>
      </c>
    </row>
    <row r="53" spans="1:13" ht="12.75" customHeight="1">
      <c r="A53" s="120" t="s">
        <v>1631</v>
      </c>
      <c r="B53" s="166" t="s">
        <v>1463</v>
      </c>
      <c r="C53" s="92">
        <v>1.58316747</v>
      </c>
      <c r="D53" s="148">
        <v>1.0870674</v>
      </c>
      <c r="E53" s="93">
        <f t="shared" si="4"/>
        <v>0.45636551146690629</v>
      </c>
      <c r="F53" s="169">
        <f t="shared" si="5"/>
        <v>1.0451738167241984E-3</v>
      </c>
      <c r="G53" s="121">
        <v>3.0400617220829269</v>
      </c>
      <c r="H53" s="31">
        <v>70.2917272727273</v>
      </c>
      <c r="I53" s="170"/>
      <c r="J53" s="92">
        <v>2.6094299999999998E-3</v>
      </c>
      <c r="K53" s="148">
        <v>8.2596500000000003E-3</v>
      </c>
      <c r="L53" s="93">
        <f t="shared" si="6"/>
        <v>-0.68407499107105019</v>
      </c>
      <c r="M53" s="169">
        <f t="shared" si="7"/>
        <v>1.6482337146555947E-3</v>
      </c>
    </row>
    <row r="54" spans="1:13" ht="12.75" customHeight="1">
      <c r="A54" s="120" t="s">
        <v>1790</v>
      </c>
      <c r="B54" s="166" t="s">
        <v>1529</v>
      </c>
      <c r="C54" s="92">
        <v>1.56475374</v>
      </c>
      <c r="D54" s="148">
        <v>1.14015369</v>
      </c>
      <c r="E54" s="93">
        <f t="shared" si="4"/>
        <v>0.37240597800459696</v>
      </c>
      <c r="F54" s="169">
        <f t="shared" si="5"/>
        <v>1.0330174600348906E-3</v>
      </c>
      <c r="G54" s="121">
        <v>11.800004047018266</v>
      </c>
      <c r="H54" s="31">
        <v>28.452999999999999</v>
      </c>
      <c r="I54" s="170"/>
      <c r="J54" s="92">
        <v>0.10038878999999999</v>
      </c>
      <c r="K54" s="148">
        <v>1.5874579999999999E-2</v>
      </c>
      <c r="L54" s="93">
        <f t="shared" si="6"/>
        <v>5.3238706157895201</v>
      </c>
      <c r="M54" s="169">
        <f t="shared" si="7"/>
        <v>6.4156286982257019E-2</v>
      </c>
    </row>
    <row r="55" spans="1:13" ht="12.75" customHeight="1">
      <c r="A55" s="120" t="s">
        <v>1825</v>
      </c>
      <c r="B55" s="166" t="s">
        <v>1560</v>
      </c>
      <c r="C55" s="92">
        <v>1.5354781599999998</v>
      </c>
      <c r="D55" s="148">
        <v>0.33424764000000001</v>
      </c>
      <c r="E55" s="93">
        <f t="shared" si="4"/>
        <v>3.5938339609518257</v>
      </c>
      <c r="F55" s="169">
        <f t="shared" si="5"/>
        <v>1.0136903387636237E-3</v>
      </c>
      <c r="G55" s="121">
        <v>0.92662331805458631</v>
      </c>
      <c r="H55" s="31">
        <v>59.133090909090903</v>
      </c>
      <c r="I55" s="170"/>
      <c r="J55" s="92">
        <v>0</v>
      </c>
      <c r="K55" s="148">
        <v>0</v>
      </c>
      <c r="L55" s="93" t="str">
        <f t="shared" si="6"/>
        <v/>
      </c>
      <c r="M55" s="169">
        <f t="shared" si="7"/>
        <v>0</v>
      </c>
    </row>
    <row r="56" spans="1:13" ht="12.75" customHeight="1">
      <c r="A56" s="120" t="s">
        <v>1747</v>
      </c>
      <c r="B56" s="166" t="s">
        <v>1476</v>
      </c>
      <c r="C56" s="92">
        <v>1.4715262900000001</v>
      </c>
      <c r="D56" s="148">
        <v>1.030389086</v>
      </c>
      <c r="E56" s="93">
        <f t="shared" si="4"/>
        <v>0.42812682121130319</v>
      </c>
      <c r="F56" s="169">
        <f t="shared" si="5"/>
        <v>9.7147066123667869E-4</v>
      </c>
      <c r="G56" s="121">
        <v>23.007466743881547</v>
      </c>
      <c r="H56" s="31">
        <v>106.187454545455</v>
      </c>
      <c r="I56" s="170"/>
      <c r="J56" s="92">
        <v>0.89799125999999996</v>
      </c>
      <c r="K56" s="148">
        <v>0.71362523999999994</v>
      </c>
      <c r="L56" s="93">
        <f t="shared" si="6"/>
        <v>0.25835131616140705</v>
      </c>
      <c r="M56" s="169">
        <f t="shared" si="7"/>
        <v>0.61024479555849453</v>
      </c>
    </row>
    <row r="57" spans="1:13" ht="12.75" customHeight="1">
      <c r="A57" s="120" t="s">
        <v>1698</v>
      </c>
      <c r="B57" s="166" t="s">
        <v>1467</v>
      </c>
      <c r="C57" s="92">
        <v>1.45975235</v>
      </c>
      <c r="D57" s="148">
        <v>1.75719994</v>
      </c>
      <c r="E57" s="93">
        <f t="shared" si="4"/>
        <v>-0.16927361720715739</v>
      </c>
      <c r="F57" s="169">
        <f t="shared" si="5"/>
        <v>9.636977540484823E-4</v>
      </c>
      <c r="G57" s="121">
        <v>20.762430532184077</v>
      </c>
      <c r="H57" s="31">
        <v>90.450727272727306</v>
      </c>
      <c r="I57" s="170"/>
      <c r="J57" s="92">
        <v>6.7369109999999996E-2</v>
      </c>
      <c r="K57" s="148">
        <v>5.8730110000000002E-2</v>
      </c>
      <c r="L57" s="93">
        <f t="shared" si="6"/>
        <v>0.14709660853691564</v>
      </c>
      <c r="M57" s="169">
        <f t="shared" si="7"/>
        <v>4.6151054320960672E-2</v>
      </c>
    </row>
    <row r="58" spans="1:13" ht="12.75" customHeight="1">
      <c r="A58" s="120" t="s">
        <v>1633</v>
      </c>
      <c r="B58" s="166" t="s">
        <v>1465</v>
      </c>
      <c r="C58" s="92">
        <v>1.43938487</v>
      </c>
      <c r="D58" s="148">
        <v>0.96941343000000002</v>
      </c>
      <c r="E58" s="93">
        <f t="shared" si="4"/>
        <v>0.48479980311393045</v>
      </c>
      <c r="F58" s="169">
        <f t="shared" si="5"/>
        <v>9.5025157276189113E-4</v>
      </c>
      <c r="G58" s="121">
        <v>14.195374378263434</v>
      </c>
      <c r="H58" s="31">
        <v>84.174727272727296</v>
      </c>
      <c r="I58" s="170"/>
      <c r="J58" s="92">
        <v>0.23213539999999999</v>
      </c>
      <c r="K58" s="148">
        <v>0.12434363000000001</v>
      </c>
      <c r="L58" s="93">
        <f t="shared" si="6"/>
        <v>0.86688614446916157</v>
      </c>
      <c r="M58" s="169">
        <f t="shared" si="7"/>
        <v>0.16127403089904646</v>
      </c>
    </row>
    <row r="59" spans="1:13" ht="12.75" customHeight="1">
      <c r="A59" s="120" t="s">
        <v>1591</v>
      </c>
      <c r="B59" s="166" t="s">
        <v>1423</v>
      </c>
      <c r="C59" s="92">
        <v>1.39842724</v>
      </c>
      <c r="D59" s="148">
        <v>4.4118961799999994</v>
      </c>
      <c r="E59" s="93">
        <f t="shared" si="4"/>
        <v>-0.68303260481528372</v>
      </c>
      <c r="F59" s="169">
        <f t="shared" si="5"/>
        <v>9.2321220814490742E-4</v>
      </c>
      <c r="G59" s="121">
        <v>40.522570897709095</v>
      </c>
      <c r="H59" s="31">
        <v>24.696636363636401</v>
      </c>
      <c r="I59" s="170"/>
      <c r="J59" s="92">
        <v>1.6318599999999999E-2</v>
      </c>
      <c r="K59" s="148">
        <v>0.19305707999999999</v>
      </c>
      <c r="L59" s="93">
        <f t="shared" si="6"/>
        <v>-0.91547266746187195</v>
      </c>
      <c r="M59" s="169">
        <f t="shared" si="7"/>
        <v>1.166925209494632E-2</v>
      </c>
    </row>
    <row r="60" spans="1:13" ht="12.75" customHeight="1">
      <c r="A60" s="120" t="s">
        <v>1775</v>
      </c>
      <c r="B60" s="166" t="s">
        <v>1504</v>
      </c>
      <c r="C60" s="92">
        <v>1.3532636499999999</v>
      </c>
      <c r="D60" s="148">
        <v>3.6895419199999999</v>
      </c>
      <c r="E60" s="93">
        <f t="shared" si="4"/>
        <v>-0.63321635060864145</v>
      </c>
      <c r="F60" s="169">
        <f t="shared" si="5"/>
        <v>8.9339615732795445E-4</v>
      </c>
      <c r="G60" s="121">
        <v>6.7541842505867278</v>
      </c>
      <c r="H60" s="31">
        <v>47.149545454545503</v>
      </c>
      <c r="I60" s="170"/>
      <c r="J60" s="92">
        <v>3.5428679999999997E-2</v>
      </c>
      <c r="K60" s="148">
        <v>1.3130649999999999E-2</v>
      </c>
      <c r="L60" s="93">
        <f t="shared" si="6"/>
        <v>1.6981665035622759</v>
      </c>
      <c r="M60" s="169">
        <f t="shared" si="7"/>
        <v>2.6180175607317908E-2</v>
      </c>
    </row>
    <row r="61" spans="1:13" ht="12.75" customHeight="1">
      <c r="A61" s="120" t="s">
        <v>1796</v>
      </c>
      <c r="B61" s="166" t="s">
        <v>1535</v>
      </c>
      <c r="C61" s="92">
        <v>1.3272811899999999</v>
      </c>
      <c r="D61" s="148">
        <v>1.1074516000000001</v>
      </c>
      <c r="E61" s="93">
        <f t="shared" si="4"/>
        <v>0.1985004039905669</v>
      </c>
      <c r="F61" s="169">
        <f t="shared" si="5"/>
        <v>8.7624308451621723E-4</v>
      </c>
      <c r="G61" s="121">
        <v>1.777045571736974</v>
      </c>
      <c r="H61" s="31">
        <v>267.12031818181799</v>
      </c>
      <c r="I61" s="170"/>
      <c r="J61" s="92">
        <v>2.2375929999999999E-2</v>
      </c>
      <c r="K61" s="148">
        <v>9.4054860000000004E-2</v>
      </c>
      <c r="L61" s="93">
        <f t="shared" si="6"/>
        <v>-0.76209703570873422</v>
      </c>
      <c r="M61" s="169">
        <f t="shared" si="7"/>
        <v>1.6858469907194269E-2</v>
      </c>
    </row>
    <row r="62" spans="1:13" ht="12.75" customHeight="1">
      <c r="A62" s="120" t="s">
        <v>1811</v>
      </c>
      <c r="B62" s="166" t="s">
        <v>1813</v>
      </c>
      <c r="C62" s="92">
        <v>1.3162205500000002</v>
      </c>
      <c r="D62" s="148">
        <v>1.2803616100000001</v>
      </c>
      <c r="E62" s="93">
        <f t="shared" si="4"/>
        <v>2.8006884711265334E-2</v>
      </c>
      <c r="F62" s="169">
        <f t="shared" si="5"/>
        <v>8.6894108296346165E-4</v>
      </c>
      <c r="G62" s="121">
        <v>11.2620227194398</v>
      </c>
      <c r="H62" s="31">
        <v>453.67576923076899</v>
      </c>
      <c r="I62" s="170"/>
      <c r="J62" s="92">
        <v>2.4665683700000001</v>
      </c>
      <c r="K62" s="148">
        <v>2.12390992</v>
      </c>
      <c r="L62" s="93">
        <f t="shared" si="6"/>
        <v>0.16133379611504428</v>
      </c>
      <c r="M62" s="169">
        <f t="shared" si="7"/>
        <v>1.8739780122715755</v>
      </c>
    </row>
    <row r="63" spans="1:13" ht="12.75" customHeight="1">
      <c r="A63" s="120" t="s">
        <v>1765</v>
      </c>
      <c r="B63" s="166" t="s">
        <v>1494</v>
      </c>
      <c r="C63" s="92">
        <v>1.21512712</v>
      </c>
      <c r="D63" s="148">
        <v>2.1530771</v>
      </c>
      <c r="E63" s="93">
        <f t="shared" si="4"/>
        <v>-0.43563232361720816</v>
      </c>
      <c r="F63" s="169">
        <f t="shared" si="5"/>
        <v>8.0220132985393074E-4</v>
      </c>
      <c r="G63" s="121">
        <v>2.6688606326724491</v>
      </c>
      <c r="H63" s="31">
        <v>169.23922727272699</v>
      </c>
      <c r="I63" s="170"/>
      <c r="J63" s="92">
        <v>1.89153E-3</v>
      </c>
      <c r="K63" s="148">
        <v>0.20084310999999999</v>
      </c>
      <c r="L63" s="93">
        <f t="shared" si="6"/>
        <v>-0.99058205183140213</v>
      </c>
      <c r="M63" s="169">
        <f t="shared" si="7"/>
        <v>1.5566519493038721E-3</v>
      </c>
    </row>
    <row r="64" spans="1:13" ht="12.75" customHeight="1">
      <c r="A64" s="120" t="s">
        <v>1762</v>
      </c>
      <c r="B64" s="166" t="s">
        <v>1491</v>
      </c>
      <c r="C64" s="92">
        <v>1.18148856</v>
      </c>
      <c r="D64" s="148">
        <v>0.15375800000000001</v>
      </c>
      <c r="E64" s="93">
        <f t="shared" si="4"/>
        <v>6.6840786170475681</v>
      </c>
      <c r="F64" s="169">
        <f t="shared" si="5"/>
        <v>7.7999386108607764E-4</v>
      </c>
      <c r="G64" s="121">
        <v>55.016635080901914</v>
      </c>
      <c r="H64" s="31">
        <v>55.126523809523803</v>
      </c>
      <c r="I64" s="170"/>
      <c r="J64" s="92">
        <v>7.9625071500000004</v>
      </c>
      <c r="K64" s="148">
        <v>0.13043125</v>
      </c>
      <c r="L64" s="93">
        <f t="shared" si="6"/>
        <v>60.047541520916198</v>
      </c>
      <c r="M64" s="169">
        <f t="shared" si="7"/>
        <v>6.7393857372601227</v>
      </c>
    </row>
    <row r="65" spans="1:13" ht="12.75" customHeight="1">
      <c r="A65" s="120" t="s">
        <v>1627</v>
      </c>
      <c r="B65" s="166" t="s">
        <v>1459</v>
      </c>
      <c r="C65" s="92">
        <v>1.06102122</v>
      </c>
      <c r="D65" s="148">
        <v>2.6074959999999998E-2</v>
      </c>
      <c r="E65" s="93">
        <f t="shared" si="4"/>
        <v>39.691192623114283</v>
      </c>
      <c r="F65" s="169">
        <f t="shared" si="5"/>
        <v>7.0046386067594308E-4</v>
      </c>
      <c r="G65" s="121">
        <v>12.044027801784361</v>
      </c>
      <c r="H65" s="31">
        <v>88.393772727272705</v>
      </c>
      <c r="I65" s="170"/>
      <c r="J65" s="92">
        <v>0</v>
      </c>
      <c r="K65" s="148">
        <v>0</v>
      </c>
      <c r="L65" s="93" t="str">
        <f t="shared" si="6"/>
        <v/>
      </c>
      <c r="M65" s="169">
        <f t="shared" si="7"/>
        <v>0</v>
      </c>
    </row>
    <row r="66" spans="1:13" ht="12.75" customHeight="1">
      <c r="A66" s="120" t="s">
        <v>1618</v>
      </c>
      <c r="B66" s="166" t="s">
        <v>1450</v>
      </c>
      <c r="C66" s="92">
        <v>1.0294905409999999</v>
      </c>
      <c r="D66" s="148">
        <v>2.7767678220000001</v>
      </c>
      <c r="E66" s="93">
        <f t="shared" si="4"/>
        <v>-0.62924860593548038</v>
      </c>
      <c r="F66" s="169">
        <f t="shared" si="5"/>
        <v>6.7964797054504268E-4</v>
      </c>
      <c r="G66" s="121">
        <v>48.962156221610911</v>
      </c>
      <c r="H66" s="31">
        <v>72.308818181818197</v>
      </c>
      <c r="I66" s="170"/>
      <c r="J66" s="92">
        <v>0.50963873999999998</v>
      </c>
      <c r="K66" s="148">
        <v>0.92558855000000007</v>
      </c>
      <c r="L66" s="93">
        <f t="shared" si="6"/>
        <v>-0.44938953706806339</v>
      </c>
      <c r="M66" s="169">
        <f t="shared" si="7"/>
        <v>0.4950397499572558</v>
      </c>
    </row>
    <row r="67" spans="1:13" ht="12.75" customHeight="1">
      <c r="A67" s="120" t="s">
        <v>1767</v>
      </c>
      <c r="B67" s="167" t="s">
        <v>1496</v>
      </c>
      <c r="C67" s="92">
        <v>0.97426715800000008</v>
      </c>
      <c r="D67" s="148">
        <v>0.55945495900000008</v>
      </c>
      <c r="E67" s="93">
        <f t="shared" si="4"/>
        <v>0.74145772117465469</v>
      </c>
      <c r="F67" s="169">
        <f t="shared" si="5"/>
        <v>6.4319065628344282E-4</v>
      </c>
      <c r="G67" s="121">
        <v>11.894956219300836</v>
      </c>
      <c r="H67" s="31">
        <v>110.105454545455</v>
      </c>
      <c r="I67" s="170"/>
      <c r="J67" s="92">
        <v>7.636335000000001E-2</v>
      </c>
      <c r="K67" s="148">
        <v>7.860410000000001E-2</v>
      </c>
      <c r="L67" s="93">
        <f t="shared" si="6"/>
        <v>-2.850678272507412E-2</v>
      </c>
      <c r="M67" s="169">
        <f t="shared" si="7"/>
        <v>7.8380297819707484E-2</v>
      </c>
    </row>
    <row r="68" spans="1:13" ht="12.75" customHeight="1">
      <c r="A68" s="120" t="s">
        <v>1617</v>
      </c>
      <c r="B68" s="166" t="s">
        <v>1449</v>
      </c>
      <c r="C68" s="92">
        <v>0.95717176000000004</v>
      </c>
      <c r="D68" s="148">
        <v>0.65049948999999996</v>
      </c>
      <c r="E68" s="93">
        <f t="shared" si="4"/>
        <v>0.47144121511916959</v>
      </c>
      <c r="F68" s="169">
        <f t="shared" si="5"/>
        <v>6.319046346119141E-4</v>
      </c>
      <c r="G68" s="121">
        <v>4.1176094742680833</v>
      </c>
      <c r="H68" s="31">
        <v>40.020272727272697</v>
      </c>
      <c r="I68" s="170"/>
      <c r="J68" s="92">
        <v>0</v>
      </c>
      <c r="K68" s="148">
        <v>0</v>
      </c>
      <c r="L68" s="93" t="str">
        <f t="shared" si="6"/>
        <v/>
      </c>
      <c r="M68" s="169">
        <f t="shared" si="7"/>
        <v>0</v>
      </c>
    </row>
    <row r="69" spans="1:13" ht="12.75" customHeight="1">
      <c r="A69" s="120" t="s">
        <v>1611</v>
      </c>
      <c r="B69" s="166" t="s">
        <v>1443</v>
      </c>
      <c r="C69" s="92">
        <v>0.85808881000000004</v>
      </c>
      <c r="D69" s="148">
        <v>1.6864125599999999</v>
      </c>
      <c r="E69" s="93">
        <f t="shared" si="4"/>
        <v>-0.49117503607776736</v>
      </c>
      <c r="F69" s="169">
        <f t="shared" si="5"/>
        <v>5.6649215805073703E-4</v>
      </c>
      <c r="G69" s="121">
        <v>5.2501656610784524</v>
      </c>
      <c r="H69" s="31">
        <v>86.227772727272693</v>
      </c>
      <c r="I69" s="170"/>
      <c r="J69" s="92">
        <v>0</v>
      </c>
      <c r="K69" s="148">
        <v>1.550147E-2</v>
      </c>
      <c r="L69" s="93">
        <f t="shared" si="6"/>
        <v>-1</v>
      </c>
      <c r="M69" s="169">
        <f t="shared" si="7"/>
        <v>0</v>
      </c>
    </row>
    <row r="70" spans="1:13" ht="12.75" customHeight="1">
      <c r="A70" s="120" t="s">
        <v>1700</v>
      </c>
      <c r="B70" s="166" t="s">
        <v>1469</v>
      </c>
      <c r="C70" s="92">
        <v>0.81698800999999999</v>
      </c>
      <c r="D70" s="148">
        <v>1.2344541</v>
      </c>
      <c r="E70" s="93">
        <f t="shared" si="4"/>
        <v>-0.33817870587492882</v>
      </c>
      <c r="F70" s="169">
        <f t="shared" si="5"/>
        <v>5.3935827561540754E-4</v>
      </c>
      <c r="G70" s="121">
        <v>1.199936917412036</v>
      </c>
      <c r="H70" s="31">
        <v>189.93477272727301</v>
      </c>
      <c r="I70" s="170"/>
      <c r="J70" s="92">
        <v>0</v>
      </c>
      <c r="K70" s="148">
        <v>5.5887799999999998E-3</v>
      </c>
      <c r="L70" s="93">
        <f t="shared" si="6"/>
        <v>-1</v>
      </c>
      <c r="M70" s="169">
        <f t="shared" si="7"/>
        <v>0</v>
      </c>
    </row>
    <row r="71" spans="1:13" ht="12.75" customHeight="1">
      <c r="A71" s="120" t="s">
        <v>1782</v>
      </c>
      <c r="B71" s="166" t="s">
        <v>1521</v>
      </c>
      <c r="C71" s="92">
        <v>0.76493768999999989</v>
      </c>
      <c r="D71" s="148">
        <v>0.43404096999999997</v>
      </c>
      <c r="E71" s="93">
        <f t="shared" ref="E71:E102" si="8">IF(ISERROR(C71/D71-1),"",((C71/D71-1)))</f>
        <v>0.76236287095202093</v>
      </c>
      <c r="F71" s="169">
        <f t="shared" ref="F71:F102" si="9">C71/$C$197</f>
        <v>5.0499575071075175E-4</v>
      </c>
      <c r="G71" s="121">
        <v>0.66824910797950021</v>
      </c>
      <c r="H71" s="31">
        <v>106.270590909091</v>
      </c>
      <c r="I71" s="170"/>
      <c r="J71" s="92">
        <v>0</v>
      </c>
      <c r="K71" s="148">
        <v>5.9228949999999995E-2</v>
      </c>
      <c r="L71" s="93">
        <f t="shared" ref="L71:L102" si="10">IF(ISERROR(J71/K71-1),"",((J71/K71-1)))</f>
        <v>-1</v>
      </c>
      <c r="M71" s="169">
        <f t="shared" ref="M71:M102" si="11">IF(ISERROR(J71/C71),"",(J71/C71))</f>
        <v>0</v>
      </c>
    </row>
    <row r="72" spans="1:13" ht="12.75" customHeight="1">
      <c r="A72" s="120" t="s">
        <v>1598</v>
      </c>
      <c r="B72" s="166" t="s">
        <v>1430</v>
      </c>
      <c r="C72" s="92">
        <v>0.75439968999999996</v>
      </c>
      <c r="D72" s="148">
        <v>0.36368232</v>
      </c>
      <c r="E72" s="93">
        <f t="shared" si="8"/>
        <v>1.074336992790851</v>
      </c>
      <c r="F72" s="169">
        <f t="shared" si="9"/>
        <v>4.9803878507739428E-4</v>
      </c>
      <c r="G72" s="121">
        <v>26.382186095880002</v>
      </c>
      <c r="H72" s="31">
        <v>41.867809523809498</v>
      </c>
      <c r="I72" s="170"/>
      <c r="J72" s="92">
        <v>10.561945866120501</v>
      </c>
      <c r="K72" s="148">
        <v>5.6365406143736001</v>
      </c>
      <c r="L72" s="93">
        <f t="shared" si="10"/>
        <v>0.87383478426230976</v>
      </c>
      <c r="M72" s="169">
        <f t="shared" si="11"/>
        <v>14.000464218272016</v>
      </c>
    </row>
    <row r="73" spans="1:13" ht="12.75" customHeight="1">
      <c r="A73" s="120" t="s">
        <v>1623</v>
      </c>
      <c r="B73" s="166" t="s">
        <v>1455</v>
      </c>
      <c r="C73" s="92">
        <v>0.75247662000000004</v>
      </c>
      <c r="D73" s="148">
        <v>1.4263708899999998</v>
      </c>
      <c r="E73" s="93">
        <f t="shared" si="8"/>
        <v>-0.47245374588372302</v>
      </c>
      <c r="F73" s="169">
        <f t="shared" si="9"/>
        <v>4.9676921476988426E-4</v>
      </c>
      <c r="G73" s="121">
        <v>32.721927840151061</v>
      </c>
      <c r="H73" s="31">
        <v>103.654333333333</v>
      </c>
      <c r="I73" s="170"/>
      <c r="J73" s="92">
        <v>0.56771605000000003</v>
      </c>
      <c r="K73" s="148">
        <v>0.37511930999999998</v>
      </c>
      <c r="L73" s="93">
        <f t="shared" si="10"/>
        <v>0.51342795442868572</v>
      </c>
      <c r="M73" s="169">
        <f t="shared" si="11"/>
        <v>0.75446337455640811</v>
      </c>
    </row>
    <row r="74" spans="1:13" ht="12.75" customHeight="1">
      <c r="A74" s="120" t="s">
        <v>1614</v>
      </c>
      <c r="B74" s="166" t="s">
        <v>1446</v>
      </c>
      <c r="C74" s="92">
        <v>0.69982441000000006</v>
      </c>
      <c r="D74" s="148">
        <v>1.1309558899999999</v>
      </c>
      <c r="E74" s="93">
        <f t="shared" si="8"/>
        <v>-0.38120981004838295</v>
      </c>
      <c r="F74" s="169">
        <f t="shared" si="9"/>
        <v>4.620093347651088E-4</v>
      </c>
      <c r="G74" s="121">
        <v>10.568176176380048</v>
      </c>
      <c r="H74" s="31">
        <v>51.106227272727303</v>
      </c>
      <c r="I74" s="170"/>
      <c r="J74" s="92">
        <v>4.5720400000000003E-3</v>
      </c>
      <c r="K74" s="148">
        <v>1.3438706100000002</v>
      </c>
      <c r="L74" s="93">
        <f t="shared" si="10"/>
        <v>-0.9965978569916043</v>
      </c>
      <c r="M74" s="169">
        <f t="shared" si="11"/>
        <v>6.5331245019018408E-3</v>
      </c>
    </row>
    <row r="75" spans="1:13" ht="12.75" customHeight="1">
      <c r="A75" s="120" t="s">
        <v>1772</v>
      </c>
      <c r="B75" s="166" t="s">
        <v>1501</v>
      </c>
      <c r="C75" s="92">
        <v>0.68404545999999999</v>
      </c>
      <c r="D75" s="148">
        <v>1.594166E-2</v>
      </c>
      <c r="E75" s="93">
        <f t="shared" si="8"/>
        <v>41.909299282508847</v>
      </c>
      <c r="F75" s="169">
        <f t="shared" si="9"/>
        <v>4.5159240433424264E-4</v>
      </c>
      <c r="G75" s="121">
        <v>2.0078920365104067</v>
      </c>
      <c r="H75" s="31">
        <v>92.625142857142905</v>
      </c>
      <c r="I75" s="170"/>
      <c r="J75" s="92">
        <v>3.7416400000000001E-3</v>
      </c>
      <c r="K75" s="148">
        <v>1.438388E-2</v>
      </c>
      <c r="L75" s="93">
        <f t="shared" si="10"/>
        <v>-0.73987269081777662</v>
      </c>
      <c r="M75" s="169">
        <f t="shared" si="11"/>
        <v>5.4698703796674571E-3</v>
      </c>
    </row>
    <row r="76" spans="1:13" ht="12.75" customHeight="1">
      <c r="A76" s="120" t="s">
        <v>1599</v>
      </c>
      <c r="B76" s="166" t="s">
        <v>1431</v>
      </c>
      <c r="C76" s="92">
        <v>0.66927202500000005</v>
      </c>
      <c r="D76" s="148">
        <v>1.0080457599999999</v>
      </c>
      <c r="E76" s="93">
        <f t="shared" si="8"/>
        <v>-0.33606979806154824</v>
      </c>
      <c r="F76" s="169">
        <f t="shared" si="9"/>
        <v>4.4183929372676104E-4</v>
      </c>
      <c r="G76" s="121">
        <v>125.965911054141</v>
      </c>
      <c r="H76" s="31">
        <v>31.574772727272698</v>
      </c>
      <c r="I76" s="170"/>
      <c r="J76" s="92">
        <v>0.49955521999999997</v>
      </c>
      <c r="K76" s="148">
        <v>0.28598079999999998</v>
      </c>
      <c r="L76" s="93">
        <f t="shared" si="10"/>
        <v>0.74681384204813761</v>
      </c>
      <c r="M76" s="169">
        <f t="shared" si="11"/>
        <v>0.74641580902772675</v>
      </c>
    </row>
    <row r="77" spans="1:13" ht="12.75" customHeight="1">
      <c r="A77" s="120" t="s">
        <v>1750</v>
      </c>
      <c r="B77" s="166" t="s">
        <v>1479</v>
      </c>
      <c r="C77" s="92">
        <v>0.64874418200000006</v>
      </c>
      <c r="D77" s="148">
        <v>0.435334532</v>
      </c>
      <c r="E77" s="93">
        <f t="shared" si="8"/>
        <v>0.49021989829191881</v>
      </c>
      <c r="F77" s="169">
        <f t="shared" si="9"/>
        <v>4.2828724416536806E-4</v>
      </c>
      <c r="G77" s="121">
        <v>26.365328745771706</v>
      </c>
      <c r="H77" s="31">
        <v>59.7813181818182</v>
      </c>
      <c r="I77" s="170"/>
      <c r="J77" s="92">
        <v>0.18242045000000001</v>
      </c>
      <c r="K77" s="148">
        <v>0.40483943</v>
      </c>
      <c r="L77" s="93">
        <f t="shared" si="10"/>
        <v>-0.54940048700295818</v>
      </c>
      <c r="M77" s="169">
        <f t="shared" si="11"/>
        <v>0.28119011323942783</v>
      </c>
    </row>
    <row r="78" spans="1:13" ht="12.75" customHeight="1">
      <c r="A78" s="120" t="s">
        <v>1785</v>
      </c>
      <c r="B78" s="166" t="s">
        <v>1524</v>
      </c>
      <c r="C78" s="92">
        <v>0.63509819999999995</v>
      </c>
      <c r="D78" s="148">
        <v>0.90799488000000006</v>
      </c>
      <c r="E78" s="93">
        <f t="shared" si="8"/>
        <v>-0.30054869912922866</v>
      </c>
      <c r="F78" s="169">
        <f t="shared" si="9"/>
        <v>4.1927845428043578E-4</v>
      </c>
      <c r="G78" s="121">
        <v>16.496268324965079</v>
      </c>
      <c r="H78" s="31">
        <v>73.817999999999998</v>
      </c>
      <c r="I78" s="170"/>
      <c r="J78" s="92">
        <v>0</v>
      </c>
      <c r="K78" s="148">
        <v>0.27140607</v>
      </c>
      <c r="L78" s="93">
        <f t="shared" si="10"/>
        <v>-1</v>
      </c>
      <c r="M78" s="169">
        <f t="shared" si="11"/>
        <v>0</v>
      </c>
    </row>
    <row r="79" spans="1:13" ht="12.75" customHeight="1">
      <c r="A79" s="120" t="s">
        <v>1745</v>
      </c>
      <c r="B79" s="166" t="s">
        <v>1474</v>
      </c>
      <c r="C79" s="92">
        <v>0.60861372999999996</v>
      </c>
      <c r="D79" s="148">
        <v>0.34835653000000005</v>
      </c>
      <c r="E79" s="93">
        <f t="shared" si="8"/>
        <v>0.74710010459686194</v>
      </c>
      <c r="F79" s="169">
        <f t="shared" si="9"/>
        <v>4.0179396504076145E-4</v>
      </c>
      <c r="G79" s="121">
        <v>33.589237575333996</v>
      </c>
      <c r="H79" s="31">
        <v>112.401590909091</v>
      </c>
      <c r="I79" s="170"/>
      <c r="J79" s="92">
        <v>0.20271076999999998</v>
      </c>
      <c r="K79" s="148">
        <v>0.35836729000000001</v>
      </c>
      <c r="L79" s="93">
        <f t="shared" si="10"/>
        <v>-0.43434912823656424</v>
      </c>
      <c r="M79" s="169">
        <f t="shared" si="11"/>
        <v>0.33306966308499153</v>
      </c>
    </row>
    <row r="80" spans="1:13" ht="12.75" customHeight="1">
      <c r="A80" s="120" t="s">
        <v>1792</v>
      </c>
      <c r="B80" s="166" t="s">
        <v>1531</v>
      </c>
      <c r="C80" s="92">
        <v>0.57374627</v>
      </c>
      <c r="D80" s="148">
        <v>0.39854490999999997</v>
      </c>
      <c r="E80" s="93">
        <f t="shared" si="8"/>
        <v>0.43960255319783159</v>
      </c>
      <c r="F80" s="169">
        <f t="shared" si="9"/>
        <v>3.7877520237778286E-4</v>
      </c>
      <c r="G80" s="121">
        <v>1.8753719979642285</v>
      </c>
      <c r="H80" s="31">
        <v>48.475190476190498</v>
      </c>
      <c r="I80" s="170"/>
      <c r="J80" s="92">
        <v>9.1784539999999998E-2</v>
      </c>
      <c r="K80" s="148">
        <v>2.7529999999999998E-3</v>
      </c>
      <c r="L80" s="93">
        <f t="shared" si="10"/>
        <v>32.33982564475118</v>
      </c>
      <c r="M80" s="169">
        <f t="shared" si="11"/>
        <v>0.15997409447210872</v>
      </c>
    </row>
    <row r="81" spans="1:13" ht="12.75" customHeight="1">
      <c r="A81" s="120" t="s">
        <v>1625</v>
      </c>
      <c r="B81" s="166" t="s">
        <v>1457</v>
      </c>
      <c r="C81" s="92">
        <v>0.52537491000000003</v>
      </c>
      <c r="D81" s="148">
        <v>0.14092960999999998</v>
      </c>
      <c r="E81" s="93">
        <f t="shared" si="8"/>
        <v>2.7279242453023187</v>
      </c>
      <c r="F81" s="169">
        <f t="shared" si="9"/>
        <v>3.4684144937353482E-4</v>
      </c>
      <c r="G81" s="121">
        <v>14.436573155298776</v>
      </c>
      <c r="H81" s="31">
        <v>86.255454545454597</v>
      </c>
      <c r="I81" s="170"/>
      <c r="J81" s="92">
        <v>0.20475239000000001</v>
      </c>
      <c r="K81" s="148">
        <v>5.433934E-2</v>
      </c>
      <c r="L81" s="93">
        <f t="shared" si="10"/>
        <v>2.7680323316403919</v>
      </c>
      <c r="M81" s="169">
        <f t="shared" si="11"/>
        <v>0.38972624330309186</v>
      </c>
    </row>
    <row r="82" spans="1:13" ht="12.75" customHeight="1">
      <c r="A82" s="120" t="s">
        <v>1746</v>
      </c>
      <c r="B82" s="166" t="s">
        <v>1475</v>
      </c>
      <c r="C82" s="92">
        <v>0.5059015</v>
      </c>
      <c r="D82" s="148">
        <v>0.96554740999999999</v>
      </c>
      <c r="E82" s="93">
        <f t="shared" si="8"/>
        <v>-0.47604696075980357</v>
      </c>
      <c r="F82" s="169">
        <f t="shared" si="9"/>
        <v>3.3398551426874447E-4</v>
      </c>
      <c r="G82" s="121">
        <v>2.0252961089911437</v>
      </c>
      <c r="H82" s="31">
        <v>118.61799999999999</v>
      </c>
      <c r="I82" s="170"/>
      <c r="J82" s="92">
        <v>3.5503220000000002E-2</v>
      </c>
      <c r="K82" s="148">
        <v>0</v>
      </c>
      <c r="L82" s="93" t="str">
        <f t="shared" si="10"/>
        <v/>
      </c>
      <c r="M82" s="169">
        <f t="shared" si="11"/>
        <v>7.0178127560404549E-2</v>
      </c>
    </row>
    <row r="83" spans="1:13" ht="12.75" customHeight="1">
      <c r="A83" s="120" t="s">
        <v>1783</v>
      </c>
      <c r="B83" s="166" t="s">
        <v>1522</v>
      </c>
      <c r="C83" s="92">
        <v>0.48576424000000001</v>
      </c>
      <c r="D83" s="148">
        <v>0.20608748999999998</v>
      </c>
      <c r="E83" s="93">
        <f t="shared" si="8"/>
        <v>1.357077763429503</v>
      </c>
      <c r="F83" s="169">
        <f t="shared" si="9"/>
        <v>3.2069131937692574E-4</v>
      </c>
      <c r="G83" s="121">
        <v>3.39559097204714</v>
      </c>
      <c r="H83" s="31">
        <v>148.85676190476201</v>
      </c>
      <c r="I83" s="170"/>
      <c r="J83" s="92">
        <v>9.9306660000000005E-2</v>
      </c>
      <c r="K83" s="148">
        <v>0.61033934999999995</v>
      </c>
      <c r="L83" s="93">
        <f t="shared" si="10"/>
        <v>-0.83729271265239569</v>
      </c>
      <c r="M83" s="169">
        <f t="shared" si="11"/>
        <v>0.20443386281377979</v>
      </c>
    </row>
    <row r="84" spans="1:13" ht="12.75" customHeight="1">
      <c r="A84" s="120" t="s">
        <v>1743</v>
      </c>
      <c r="B84" s="166" t="s">
        <v>1472</v>
      </c>
      <c r="C84" s="92">
        <v>0.47762031999999999</v>
      </c>
      <c r="D84" s="148">
        <v>0.71757837999999996</v>
      </c>
      <c r="E84" s="93">
        <f t="shared" si="8"/>
        <v>-0.33439979058454905</v>
      </c>
      <c r="F84" s="169">
        <f t="shared" si="9"/>
        <v>3.1531487493198236E-4</v>
      </c>
      <c r="G84" s="121">
        <v>12.011929366577675</v>
      </c>
      <c r="H84" s="31">
        <v>140.74814285714299</v>
      </c>
      <c r="I84" s="170"/>
      <c r="J84" s="92">
        <v>0.10394824000000001</v>
      </c>
      <c r="K84" s="148">
        <v>4.072696E-2</v>
      </c>
      <c r="L84" s="93">
        <f t="shared" si="10"/>
        <v>1.5523201338867425</v>
      </c>
      <c r="M84" s="169">
        <f t="shared" si="11"/>
        <v>0.21763780904464033</v>
      </c>
    </row>
    <row r="85" spans="1:13" ht="12.75" customHeight="1">
      <c r="A85" s="120" t="s">
        <v>1621</v>
      </c>
      <c r="B85" s="166" t="s">
        <v>1453</v>
      </c>
      <c r="C85" s="92">
        <v>0.47700444199999997</v>
      </c>
      <c r="D85" s="148">
        <v>0.81898818799999995</v>
      </c>
      <c r="E85" s="93">
        <f t="shared" si="8"/>
        <v>-0.41756859379759459</v>
      </c>
      <c r="F85" s="169">
        <f t="shared" si="9"/>
        <v>3.1490828524889821E-4</v>
      </c>
      <c r="G85" s="121">
        <v>39.599608409252241</v>
      </c>
      <c r="H85" s="31">
        <v>64.547863636363601</v>
      </c>
      <c r="I85" s="170"/>
      <c r="J85" s="92">
        <v>0.20197977</v>
      </c>
      <c r="K85" s="148">
        <v>0.67600718000000004</v>
      </c>
      <c r="L85" s="93">
        <f t="shared" si="10"/>
        <v>-0.70121653145755047</v>
      </c>
      <c r="M85" s="169">
        <f t="shared" si="11"/>
        <v>0.42343372978484761</v>
      </c>
    </row>
    <row r="86" spans="1:13" ht="12.75" customHeight="1">
      <c r="A86" s="120" t="s">
        <v>1795</v>
      </c>
      <c r="B86" s="166" t="s">
        <v>1534</v>
      </c>
      <c r="C86" s="92">
        <v>0.47611966</v>
      </c>
      <c r="D86" s="148">
        <v>0.27661771999999996</v>
      </c>
      <c r="E86" s="93">
        <f t="shared" si="8"/>
        <v>0.72121894432504208</v>
      </c>
      <c r="F86" s="169">
        <f t="shared" si="9"/>
        <v>3.143241708090602E-4</v>
      </c>
      <c r="G86" s="121">
        <v>2.9908696302741933</v>
      </c>
      <c r="H86" s="31">
        <v>61.724045454545497</v>
      </c>
      <c r="I86" s="170"/>
      <c r="J86" s="92">
        <v>7.642017999999999E-2</v>
      </c>
      <c r="K86" s="148">
        <v>4.9939199999999998E-3</v>
      </c>
      <c r="L86" s="93">
        <f t="shared" si="10"/>
        <v>14.302644015122388</v>
      </c>
      <c r="M86" s="169">
        <f t="shared" si="11"/>
        <v>0.16050624752609458</v>
      </c>
    </row>
    <row r="87" spans="1:13" ht="12.75" customHeight="1">
      <c r="A87" s="120" t="s">
        <v>1816</v>
      </c>
      <c r="B87" s="166" t="s">
        <v>1551</v>
      </c>
      <c r="C87" s="92">
        <v>0.46431559999999999</v>
      </c>
      <c r="D87" s="148">
        <v>0.95508543000000001</v>
      </c>
      <c r="E87" s="93">
        <f t="shared" si="8"/>
        <v>-0.5138491433169492</v>
      </c>
      <c r="F87" s="169">
        <f t="shared" si="9"/>
        <v>3.0653137903129487E-4</v>
      </c>
      <c r="G87" s="121">
        <v>15.553009401205715</v>
      </c>
      <c r="H87" s="31">
        <v>73.455136363636399</v>
      </c>
      <c r="I87" s="170"/>
      <c r="J87" s="92">
        <v>0</v>
      </c>
      <c r="K87" s="148">
        <v>8.1740429999999989E-2</v>
      </c>
      <c r="L87" s="93">
        <f t="shared" si="10"/>
        <v>-1</v>
      </c>
      <c r="M87" s="169">
        <f t="shared" si="11"/>
        <v>0</v>
      </c>
    </row>
    <row r="88" spans="1:13" ht="12.75" customHeight="1">
      <c r="A88" s="120" t="s">
        <v>1624</v>
      </c>
      <c r="B88" s="166" t="s">
        <v>1456</v>
      </c>
      <c r="C88" s="92">
        <v>0.44183833</v>
      </c>
      <c r="D88" s="148">
        <v>1.42865464</v>
      </c>
      <c r="E88" s="93">
        <f t="shared" si="8"/>
        <v>-0.69073118329003569</v>
      </c>
      <c r="F88" s="169">
        <f t="shared" si="9"/>
        <v>2.9169235882616125E-4</v>
      </c>
      <c r="G88" s="121">
        <v>1.9839242947598221</v>
      </c>
      <c r="H88" s="31">
        <v>98.703909090909093</v>
      </c>
      <c r="I88" s="170"/>
      <c r="J88" s="92">
        <v>8.7773339999999991E-2</v>
      </c>
      <c r="K88" s="148">
        <v>0.74834339999999999</v>
      </c>
      <c r="L88" s="93">
        <f t="shared" si="10"/>
        <v>-0.88270980942706245</v>
      </c>
      <c r="M88" s="169">
        <f t="shared" si="11"/>
        <v>0.19865487903686399</v>
      </c>
    </row>
    <row r="89" spans="1:13" ht="12.75" customHeight="1">
      <c r="A89" s="120" t="s">
        <v>1697</v>
      </c>
      <c r="B89" s="166" t="s">
        <v>1466</v>
      </c>
      <c r="C89" s="92">
        <v>0.43924934000000004</v>
      </c>
      <c r="D89" s="148">
        <v>0.13201757</v>
      </c>
      <c r="E89" s="93">
        <f t="shared" si="8"/>
        <v>2.3272036441816044</v>
      </c>
      <c r="F89" s="169">
        <f t="shared" si="9"/>
        <v>2.8998316216122423E-4</v>
      </c>
      <c r="G89" s="121">
        <v>38.470280369978965</v>
      </c>
      <c r="H89" s="31">
        <v>146.789409090909</v>
      </c>
      <c r="I89" s="170"/>
      <c r="J89" s="92">
        <v>1.0130706</v>
      </c>
      <c r="K89" s="148">
        <v>2.8891400000000001E-2</v>
      </c>
      <c r="L89" s="93">
        <f t="shared" si="10"/>
        <v>34.064780522923776</v>
      </c>
      <c r="M89" s="169">
        <f t="shared" si="11"/>
        <v>2.3063679503764307</v>
      </c>
    </row>
    <row r="90" spans="1:13" ht="12.75" customHeight="1">
      <c r="A90" s="120" t="s">
        <v>1771</v>
      </c>
      <c r="B90" s="166" t="s">
        <v>1500</v>
      </c>
      <c r="C90" s="92">
        <v>0.43501419000000002</v>
      </c>
      <c r="D90" s="148">
        <v>0.20950470000000002</v>
      </c>
      <c r="E90" s="93">
        <f t="shared" si="8"/>
        <v>1.0763934651585383</v>
      </c>
      <c r="F90" s="169">
        <f t="shared" si="9"/>
        <v>2.8718720533809706E-4</v>
      </c>
      <c r="G90" s="121">
        <v>3.4944017718121452</v>
      </c>
      <c r="H90" s="31">
        <v>60.453181818181797</v>
      </c>
      <c r="I90" s="170"/>
      <c r="J90" s="92">
        <v>0</v>
      </c>
      <c r="K90" s="148">
        <v>0.15726000000000001</v>
      </c>
      <c r="L90" s="93">
        <f t="shared" si="10"/>
        <v>-1</v>
      </c>
      <c r="M90" s="169">
        <f t="shared" si="11"/>
        <v>0</v>
      </c>
    </row>
    <row r="91" spans="1:13" ht="12.75" customHeight="1">
      <c r="A91" s="120" t="s">
        <v>1798</v>
      </c>
      <c r="B91" s="166" t="s">
        <v>1537</v>
      </c>
      <c r="C91" s="92">
        <v>0.39555848999999998</v>
      </c>
      <c r="D91" s="148">
        <v>1.1818477700000001</v>
      </c>
      <c r="E91" s="93">
        <f t="shared" si="8"/>
        <v>-0.66530504178215777</v>
      </c>
      <c r="F91" s="169">
        <f t="shared" si="9"/>
        <v>2.6113938327128501E-4</v>
      </c>
      <c r="G91" s="121">
        <v>1.6698750867854899</v>
      </c>
      <c r="H91" s="31">
        <v>179.839090909091</v>
      </c>
      <c r="I91" s="170"/>
      <c r="J91" s="92">
        <v>6.4458139999999997E-2</v>
      </c>
      <c r="K91" s="148">
        <v>3.0889880000000002E-2</v>
      </c>
      <c r="L91" s="93">
        <f t="shared" si="10"/>
        <v>1.0867073617637879</v>
      </c>
      <c r="M91" s="169">
        <f t="shared" si="11"/>
        <v>0.16295476302379452</v>
      </c>
    </row>
    <row r="92" spans="1:13" ht="12.75" customHeight="1">
      <c r="A92" s="120" t="s">
        <v>1800</v>
      </c>
      <c r="B92" s="166" t="s">
        <v>1539</v>
      </c>
      <c r="C92" s="92">
        <v>0.37666717</v>
      </c>
      <c r="D92" s="148">
        <v>0.25976655999999998</v>
      </c>
      <c r="E92" s="93">
        <f t="shared" si="8"/>
        <v>0.4500217810945335</v>
      </c>
      <c r="F92" s="169">
        <f t="shared" si="9"/>
        <v>2.4866773172367069E-4</v>
      </c>
      <c r="G92" s="121">
        <v>1.0113106546548269</v>
      </c>
      <c r="H92" s="31">
        <v>62.496499999999997</v>
      </c>
      <c r="I92" s="170"/>
      <c r="J92" s="92">
        <v>0</v>
      </c>
      <c r="K92" s="148">
        <v>0</v>
      </c>
      <c r="L92" s="93" t="str">
        <f t="shared" si="10"/>
        <v/>
      </c>
      <c r="M92" s="169">
        <f t="shared" si="11"/>
        <v>0</v>
      </c>
    </row>
    <row r="93" spans="1:13" ht="12.75" customHeight="1">
      <c r="A93" s="120" t="s">
        <v>1784</v>
      </c>
      <c r="B93" s="166" t="s">
        <v>1523</v>
      </c>
      <c r="C93" s="92">
        <v>0.37076534</v>
      </c>
      <c r="D93" s="148">
        <v>0.11450894</v>
      </c>
      <c r="E93" s="93">
        <f t="shared" si="8"/>
        <v>2.2378724316197496</v>
      </c>
      <c r="F93" s="169">
        <f t="shared" si="9"/>
        <v>2.4477146787057536E-4</v>
      </c>
      <c r="G93" s="121">
        <v>0.72142366853864104</v>
      </c>
      <c r="H93" s="31">
        <v>65.180772727272696</v>
      </c>
      <c r="I93" s="170"/>
      <c r="J93" s="92">
        <v>0</v>
      </c>
      <c r="K93" s="148">
        <v>0</v>
      </c>
      <c r="L93" s="93" t="str">
        <f t="shared" si="10"/>
        <v/>
      </c>
      <c r="M93" s="169">
        <f t="shared" si="11"/>
        <v>0</v>
      </c>
    </row>
    <row r="94" spans="1:13" ht="12.75" customHeight="1">
      <c r="A94" s="120" t="s">
        <v>1769</v>
      </c>
      <c r="B94" s="166" t="s">
        <v>1498</v>
      </c>
      <c r="C94" s="92">
        <v>0.35775005999999998</v>
      </c>
      <c r="D94" s="148">
        <v>0.58143806999999992</v>
      </c>
      <c r="E94" s="93">
        <f t="shared" si="8"/>
        <v>-0.38471510817996479</v>
      </c>
      <c r="F94" s="169">
        <f t="shared" si="9"/>
        <v>2.3617905416128273E-4</v>
      </c>
      <c r="G94" s="121">
        <v>7.672415739419387</v>
      </c>
      <c r="H94" s="31">
        <v>33.649727272727297</v>
      </c>
      <c r="I94" s="170"/>
      <c r="J94" s="92">
        <v>0</v>
      </c>
      <c r="K94" s="148">
        <v>0</v>
      </c>
      <c r="L94" s="93" t="str">
        <f t="shared" si="10"/>
        <v/>
      </c>
      <c r="M94" s="169">
        <f t="shared" si="11"/>
        <v>0</v>
      </c>
    </row>
    <row r="95" spans="1:13" ht="12.75" customHeight="1">
      <c r="A95" s="120" t="s">
        <v>1780</v>
      </c>
      <c r="B95" s="166" t="s">
        <v>1509</v>
      </c>
      <c r="C95" s="92">
        <v>0.34738616999999999</v>
      </c>
      <c r="D95" s="148">
        <v>0.74641899</v>
      </c>
      <c r="E95" s="93">
        <f t="shared" si="8"/>
        <v>-0.53459628619577326</v>
      </c>
      <c r="F95" s="169">
        <f t="shared" si="9"/>
        <v>2.2933703228256782E-4</v>
      </c>
      <c r="G95" s="121">
        <v>6.0534994955637034</v>
      </c>
      <c r="H95" s="31">
        <v>140.54080952381</v>
      </c>
      <c r="I95" s="170"/>
      <c r="J95" s="92">
        <v>7.0380100000000001E-2</v>
      </c>
      <c r="K95" s="148">
        <v>0.24397329999999998</v>
      </c>
      <c r="L95" s="93">
        <f t="shared" si="10"/>
        <v>-0.71152540052538527</v>
      </c>
      <c r="M95" s="169">
        <f t="shared" si="11"/>
        <v>0.20259902689850895</v>
      </c>
    </row>
    <row r="96" spans="1:13" ht="12.75" customHeight="1">
      <c r="A96" s="120" t="s">
        <v>1742</v>
      </c>
      <c r="B96" s="166" t="s">
        <v>1471</v>
      </c>
      <c r="C96" s="92">
        <v>0.34556763000000001</v>
      </c>
      <c r="D96" s="148">
        <v>0.25605805500000001</v>
      </c>
      <c r="E96" s="93">
        <f t="shared" si="8"/>
        <v>0.3495675033538781</v>
      </c>
      <c r="F96" s="169">
        <f t="shared" si="9"/>
        <v>2.2813647047929529E-4</v>
      </c>
      <c r="G96" s="121">
        <v>17.648722371025567</v>
      </c>
      <c r="H96" s="31">
        <v>89.753190476190497</v>
      </c>
      <c r="I96" s="170"/>
      <c r="J96" s="92">
        <v>5.0200000000000002E-3</v>
      </c>
      <c r="K96" s="148">
        <v>0.22431001</v>
      </c>
      <c r="L96" s="93">
        <f t="shared" si="10"/>
        <v>-0.97762025867681968</v>
      </c>
      <c r="M96" s="169">
        <f t="shared" si="11"/>
        <v>1.452682359166569E-2</v>
      </c>
    </row>
    <row r="97" spans="1:13" ht="12.75" customHeight="1">
      <c r="A97" s="120" t="s">
        <v>1763</v>
      </c>
      <c r="B97" s="166" t="s">
        <v>1492</v>
      </c>
      <c r="C97" s="92">
        <v>0.33587540000000005</v>
      </c>
      <c r="D97" s="148">
        <v>4.2692000000000001E-4</v>
      </c>
      <c r="E97" s="93">
        <f t="shared" si="8"/>
        <v>785.74084137543343</v>
      </c>
      <c r="F97" s="169">
        <f t="shared" si="9"/>
        <v>2.2173786438510316E-4</v>
      </c>
      <c r="G97" s="121">
        <v>4.978114372246</v>
      </c>
      <c r="H97" s="31">
        <v>40.962333333333298</v>
      </c>
      <c r="I97" s="170"/>
      <c r="J97" s="92">
        <v>0</v>
      </c>
      <c r="K97" s="148">
        <v>0.131659640084686</v>
      </c>
      <c r="L97" s="93">
        <f t="shared" si="10"/>
        <v>-1</v>
      </c>
      <c r="M97" s="169">
        <f t="shared" si="11"/>
        <v>0</v>
      </c>
    </row>
    <row r="98" spans="1:13" ht="12.75" customHeight="1">
      <c r="A98" s="120" t="s">
        <v>1791</v>
      </c>
      <c r="B98" s="166" t="s">
        <v>1530</v>
      </c>
      <c r="C98" s="92">
        <v>0.31828503000000002</v>
      </c>
      <c r="D98" s="148">
        <v>0.48228272999999999</v>
      </c>
      <c r="E98" s="93">
        <f t="shared" si="8"/>
        <v>-0.34004472853506484</v>
      </c>
      <c r="F98" s="169">
        <f t="shared" si="9"/>
        <v>2.1012507262499274E-4</v>
      </c>
      <c r="G98" s="121">
        <v>0.95308869103779004</v>
      </c>
      <c r="H98" s="31">
        <v>319.31866666666701</v>
      </c>
      <c r="I98" s="170"/>
      <c r="J98" s="92">
        <v>3.4120559999999994E-2</v>
      </c>
      <c r="K98" s="148">
        <v>0.31358028999999998</v>
      </c>
      <c r="L98" s="93">
        <f t="shared" si="10"/>
        <v>-0.89119035510809685</v>
      </c>
      <c r="M98" s="169">
        <f t="shared" si="11"/>
        <v>0.10720127176575031</v>
      </c>
    </row>
    <row r="99" spans="1:13" ht="12.75" customHeight="1">
      <c r="A99" s="120" t="s">
        <v>2402</v>
      </c>
      <c r="B99" s="166" t="s">
        <v>1129</v>
      </c>
      <c r="C99" s="92">
        <v>0.31091307000000001</v>
      </c>
      <c r="D99" s="148">
        <v>1.2911968200000001</v>
      </c>
      <c r="E99" s="93">
        <f t="shared" si="8"/>
        <v>-0.75920551756005716</v>
      </c>
      <c r="F99" s="169">
        <f t="shared" si="9"/>
        <v>2.0525825991190804E-4</v>
      </c>
      <c r="G99" s="121">
        <v>16.143032988760002</v>
      </c>
      <c r="H99" s="31">
        <v>61.5906190476191</v>
      </c>
      <c r="I99" s="170"/>
      <c r="J99" s="92">
        <v>23.238788710000001</v>
      </c>
      <c r="K99" s="148">
        <v>11.68318101</v>
      </c>
      <c r="L99" s="93">
        <f t="shared" si="10"/>
        <v>0.98908060143116794</v>
      </c>
      <c r="M99" s="169">
        <f t="shared" si="11"/>
        <v>74.743685461662963</v>
      </c>
    </row>
    <row r="100" spans="1:13" ht="12.75" customHeight="1">
      <c r="A100" s="120" t="s">
        <v>1749</v>
      </c>
      <c r="B100" s="166" t="s">
        <v>1478</v>
      </c>
      <c r="C100" s="92">
        <v>0.29714428000000004</v>
      </c>
      <c r="D100" s="148">
        <v>4.6545875E-2</v>
      </c>
      <c r="E100" s="93">
        <f t="shared" si="8"/>
        <v>5.3839014735462598</v>
      </c>
      <c r="F100" s="169">
        <f t="shared" si="9"/>
        <v>1.9616839477213608E-4</v>
      </c>
      <c r="G100" s="121">
        <v>7.2219479732444452</v>
      </c>
      <c r="H100" s="31">
        <v>58.569499999999998</v>
      </c>
      <c r="I100" s="170"/>
      <c r="J100" s="92">
        <v>0</v>
      </c>
      <c r="K100" s="148">
        <v>2.9207399999999998E-3</v>
      </c>
      <c r="L100" s="93">
        <f t="shared" si="10"/>
        <v>-1</v>
      </c>
      <c r="M100" s="169">
        <f t="shared" si="11"/>
        <v>0</v>
      </c>
    </row>
    <row r="101" spans="1:13" ht="12.75" customHeight="1">
      <c r="A101" s="120" t="s">
        <v>1744</v>
      </c>
      <c r="B101" s="166" t="s">
        <v>1473</v>
      </c>
      <c r="C101" s="92">
        <v>0.28913925499999998</v>
      </c>
      <c r="D101" s="148">
        <v>0.27305692999999998</v>
      </c>
      <c r="E101" s="93">
        <f t="shared" si="8"/>
        <v>5.8897333241093808E-2</v>
      </c>
      <c r="F101" s="169">
        <f t="shared" si="9"/>
        <v>1.9088364588058473E-4</v>
      </c>
      <c r="G101" s="121">
        <v>1.496307950237598</v>
      </c>
      <c r="H101" s="31">
        <v>200.2996</v>
      </c>
      <c r="I101" s="170"/>
      <c r="J101" s="92">
        <v>0</v>
      </c>
      <c r="K101" s="148">
        <v>3.0400000000000002E-3</v>
      </c>
      <c r="L101" s="93">
        <f t="shared" si="10"/>
        <v>-1</v>
      </c>
      <c r="M101" s="169">
        <f t="shared" si="11"/>
        <v>0</v>
      </c>
    </row>
    <row r="102" spans="1:13" ht="12.75" customHeight="1">
      <c r="A102" s="120" t="s">
        <v>1768</v>
      </c>
      <c r="B102" s="166" t="s">
        <v>1497</v>
      </c>
      <c r="C102" s="92">
        <v>0.28812375000000001</v>
      </c>
      <c r="D102" s="148">
        <v>0.29459201000000002</v>
      </c>
      <c r="E102" s="93">
        <f t="shared" si="8"/>
        <v>-2.1956671533623795E-2</v>
      </c>
      <c r="F102" s="169">
        <f t="shared" si="9"/>
        <v>1.9021323086962415E-4</v>
      </c>
      <c r="G102" s="121">
        <v>7.9296692320352786</v>
      </c>
      <c r="H102" s="31">
        <v>29.7545454545455</v>
      </c>
      <c r="I102" s="170"/>
      <c r="J102" s="92">
        <v>0.10714815</v>
      </c>
      <c r="K102" s="148">
        <v>1.361421E-2</v>
      </c>
      <c r="L102" s="93">
        <f t="shared" si="10"/>
        <v>6.8703171171885842</v>
      </c>
      <c r="M102" s="169">
        <f t="shared" si="11"/>
        <v>0.37188239428370617</v>
      </c>
    </row>
    <row r="103" spans="1:13" ht="12.75" customHeight="1">
      <c r="A103" s="120" t="s">
        <v>1626</v>
      </c>
      <c r="B103" s="166" t="s">
        <v>1458</v>
      </c>
      <c r="C103" s="92">
        <v>0.28723155</v>
      </c>
      <c r="D103" s="148">
        <v>0.14204169</v>
      </c>
      <c r="E103" s="93">
        <f t="shared" ref="E103:E134" si="12">IF(ISERROR(C103/D103-1),"",((C103/D103-1)))</f>
        <v>1.0221637041913541</v>
      </c>
      <c r="F103" s="169">
        <f t="shared" ref="F103:F134" si="13">C103/$C$197</f>
        <v>1.8962421922243477E-4</v>
      </c>
      <c r="G103" s="121">
        <v>1.2477211111669999</v>
      </c>
      <c r="H103" s="31">
        <v>123.740772727273</v>
      </c>
      <c r="I103" s="170"/>
      <c r="J103" s="92">
        <v>0</v>
      </c>
      <c r="K103" s="148">
        <v>0.83090026124929495</v>
      </c>
      <c r="L103" s="93">
        <f t="shared" ref="L103:L134" si="14">IF(ISERROR(J103/K103-1),"",((J103/K103-1)))</f>
        <v>-1</v>
      </c>
      <c r="M103" s="169">
        <f t="shared" ref="M103:M134" si="15">IF(ISERROR(J103/C103),"",(J103/C103))</f>
        <v>0</v>
      </c>
    </row>
    <row r="104" spans="1:13" ht="12.75" customHeight="1">
      <c r="A104" s="120" t="s">
        <v>1592</v>
      </c>
      <c r="B104" s="166" t="s">
        <v>1424</v>
      </c>
      <c r="C104" s="92">
        <v>0.28497228999999996</v>
      </c>
      <c r="D104" s="148">
        <v>0.32821549999999999</v>
      </c>
      <c r="E104" s="93">
        <f t="shared" si="12"/>
        <v>-0.13175249188414329</v>
      </c>
      <c r="F104" s="169">
        <f t="shared" si="13"/>
        <v>1.8813270335824616E-4</v>
      </c>
      <c r="G104" s="121">
        <v>2.3557331722670001</v>
      </c>
      <c r="H104" s="31">
        <v>119.93890909090899</v>
      </c>
      <c r="I104" s="170"/>
      <c r="J104" s="92">
        <v>0</v>
      </c>
      <c r="K104" s="148">
        <v>1.320686071808775</v>
      </c>
      <c r="L104" s="93">
        <f t="shared" si="14"/>
        <v>-1</v>
      </c>
      <c r="M104" s="169">
        <f t="shared" si="15"/>
        <v>0</v>
      </c>
    </row>
    <row r="105" spans="1:13" ht="12.75" customHeight="1">
      <c r="A105" s="120" t="s">
        <v>1752</v>
      </c>
      <c r="B105" s="166" t="s">
        <v>1481</v>
      </c>
      <c r="C105" s="92">
        <v>0.28248918000000001</v>
      </c>
      <c r="D105" s="148">
        <v>7.564064999999999E-2</v>
      </c>
      <c r="E105" s="93">
        <f t="shared" si="12"/>
        <v>2.7346212651530633</v>
      </c>
      <c r="F105" s="169">
        <f t="shared" si="13"/>
        <v>1.8649340643911102E-4</v>
      </c>
      <c r="G105" s="121">
        <v>2.7517005196478452</v>
      </c>
      <c r="H105" s="31">
        <v>122.281333333333</v>
      </c>
      <c r="I105" s="170"/>
      <c r="J105" s="92">
        <v>0.11560112</v>
      </c>
      <c r="K105" s="148">
        <v>0</v>
      </c>
      <c r="L105" s="93" t="str">
        <f t="shared" si="14"/>
        <v/>
      </c>
      <c r="M105" s="169">
        <f t="shared" si="15"/>
        <v>0.40922317803464187</v>
      </c>
    </row>
    <row r="106" spans="1:13" ht="12.75" customHeight="1">
      <c r="A106" s="120" t="s">
        <v>1764</v>
      </c>
      <c r="B106" s="166" t="s">
        <v>1493</v>
      </c>
      <c r="C106" s="92">
        <v>0.25438234999999998</v>
      </c>
      <c r="D106" s="148">
        <v>6.8086499999999994E-2</v>
      </c>
      <c r="E106" s="93">
        <f t="shared" si="12"/>
        <v>2.7361642910121682</v>
      </c>
      <c r="F106" s="169">
        <f t="shared" si="13"/>
        <v>1.6793786929993632E-4</v>
      </c>
      <c r="G106" s="121">
        <v>2.1033492265630001</v>
      </c>
      <c r="H106" s="31">
        <v>39.394952380952397</v>
      </c>
      <c r="I106" s="170"/>
      <c r="J106" s="92">
        <v>0.17543579999999998</v>
      </c>
      <c r="K106" s="148">
        <v>0.36517983613387001</v>
      </c>
      <c r="L106" s="93">
        <f t="shared" si="14"/>
        <v>-0.51959067111337554</v>
      </c>
      <c r="M106" s="169">
        <f t="shared" si="15"/>
        <v>0.68965397953120566</v>
      </c>
    </row>
    <row r="107" spans="1:13" ht="12.75" customHeight="1">
      <c r="A107" s="120" t="s">
        <v>1766</v>
      </c>
      <c r="B107" s="166" t="s">
        <v>1495</v>
      </c>
      <c r="C107" s="92">
        <v>0.25249222999999998</v>
      </c>
      <c r="D107" s="148">
        <v>0.56206068000000009</v>
      </c>
      <c r="E107" s="93">
        <f t="shared" si="12"/>
        <v>-0.55077407300578307</v>
      </c>
      <c r="F107" s="169">
        <f t="shared" si="13"/>
        <v>1.6669005188838559E-4</v>
      </c>
      <c r="G107" s="121">
        <v>1.0477134964260335</v>
      </c>
      <c r="H107" s="31">
        <v>134.50540909090901</v>
      </c>
      <c r="I107" s="170"/>
      <c r="J107" s="92">
        <v>0</v>
      </c>
      <c r="K107" s="148">
        <v>1.5325389999999999E-2</v>
      </c>
      <c r="L107" s="93">
        <f t="shared" si="14"/>
        <v>-1</v>
      </c>
      <c r="M107" s="169">
        <f t="shared" si="15"/>
        <v>0</v>
      </c>
    </row>
    <row r="108" spans="1:13" ht="12.75" customHeight="1">
      <c r="A108" s="120" t="s">
        <v>1777</v>
      </c>
      <c r="B108" s="166" t="s">
        <v>1506</v>
      </c>
      <c r="C108" s="92">
        <v>0.23045481000000001</v>
      </c>
      <c r="D108" s="148">
        <v>0.17183153000000001</v>
      </c>
      <c r="E108" s="93">
        <f t="shared" si="12"/>
        <v>0.34116718858291017</v>
      </c>
      <c r="F108" s="169">
        <f t="shared" si="13"/>
        <v>1.5214141138849321E-4</v>
      </c>
      <c r="G108" s="121">
        <v>0.55567160545456029</v>
      </c>
      <c r="H108" s="31">
        <v>205.69333333333299</v>
      </c>
      <c r="I108" s="170"/>
      <c r="J108" s="92">
        <v>4.6499999999999996E-3</v>
      </c>
      <c r="K108" s="148">
        <v>1.3148170000000001E-2</v>
      </c>
      <c r="L108" s="93">
        <f t="shared" si="14"/>
        <v>-0.64633861594427211</v>
      </c>
      <c r="M108" s="169">
        <f t="shared" si="15"/>
        <v>2.0177491630571736E-2</v>
      </c>
    </row>
    <row r="109" spans="1:13" ht="12.75" customHeight="1">
      <c r="A109" s="120" t="s">
        <v>1799</v>
      </c>
      <c r="B109" s="166" t="s">
        <v>1538</v>
      </c>
      <c r="C109" s="92">
        <v>0.2244379</v>
      </c>
      <c r="D109" s="148">
        <v>1.5691119999999999E-2</v>
      </c>
      <c r="E109" s="93">
        <f t="shared" si="12"/>
        <v>13.303497774537446</v>
      </c>
      <c r="F109" s="169">
        <f t="shared" si="13"/>
        <v>1.4816917414337975E-4</v>
      </c>
      <c r="G109" s="121">
        <v>1.0764969734302952</v>
      </c>
      <c r="H109" s="31">
        <v>58.771636363636397</v>
      </c>
      <c r="I109" s="170"/>
      <c r="J109" s="92">
        <v>0</v>
      </c>
      <c r="K109" s="148">
        <v>0</v>
      </c>
      <c r="L109" s="93" t="str">
        <f t="shared" si="14"/>
        <v/>
      </c>
      <c r="M109" s="169">
        <f t="shared" si="15"/>
        <v>0</v>
      </c>
    </row>
    <row r="110" spans="1:13" ht="12.75" customHeight="1">
      <c r="A110" s="120" t="s">
        <v>1630</v>
      </c>
      <c r="B110" s="166" t="s">
        <v>1462</v>
      </c>
      <c r="C110" s="92">
        <v>0.22134499999999999</v>
      </c>
      <c r="D110" s="148">
        <v>0.38629161000000001</v>
      </c>
      <c r="E110" s="93">
        <f t="shared" si="12"/>
        <v>-0.42700023953406607</v>
      </c>
      <c r="F110" s="169">
        <f t="shared" si="13"/>
        <v>1.4612730671052614E-4</v>
      </c>
      <c r="G110" s="121">
        <v>0.75846693507100005</v>
      </c>
      <c r="H110" s="31">
        <v>45.131095238095199</v>
      </c>
      <c r="I110" s="170"/>
      <c r="J110" s="92">
        <v>0.22134499999999999</v>
      </c>
      <c r="K110" s="148">
        <v>1.0683244443827251</v>
      </c>
      <c r="L110" s="93">
        <f t="shared" si="14"/>
        <v>-0.79281106861886652</v>
      </c>
      <c r="M110" s="169">
        <f t="shared" si="15"/>
        <v>1</v>
      </c>
    </row>
    <row r="111" spans="1:13" ht="12.75" customHeight="1">
      <c r="A111" s="120" t="s">
        <v>1753</v>
      </c>
      <c r="B111" s="166" t="s">
        <v>1482</v>
      </c>
      <c r="C111" s="92">
        <v>0.20124204000000001</v>
      </c>
      <c r="D111" s="148">
        <v>2.6655058199999999</v>
      </c>
      <c r="E111" s="93">
        <f t="shared" si="12"/>
        <v>-0.924501369124754</v>
      </c>
      <c r="F111" s="169">
        <f t="shared" si="13"/>
        <v>1.328557559562311E-4</v>
      </c>
      <c r="G111" s="121">
        <v>1.1720390597667465</v>
      </c>
      <c r="H111" s="31">
        <v>27.294272727272698</v>
      </c>
      <c r="I111" s="170"/>
      <c r="J111" s="92">
        <v>1.5668233</v>
      </c>
      <c r="K111" s="148">
        <v>0</v>
      </c>
      <c r="L111" s="93" t="str">
        <f t="shared" si="14"/>
        <v/>
      </c>
      <c r="M111" s="169">
        <f t="shared" si="15"/>
        <v>7.7857653400850042</v>
      </c>
    </row>
    <row r="112" spans="1:13" ht="12.75" customHeight="1">
      <c r="A112" s="120" t="s">
        <v>1789</v>
      </c>
      <c r="B112" s="166" t="s">
        <v>1528</v>
      </c>
      <c r="C112" s="92">
        <v>0.19484499999999999</v>
      </c>
      <c r="D112" s="148">
        <v>0.26967379999999996</v>
      </c>
      <c r="E112" s="93">
        <f t="shared" si="12"/>
        <v>-0.2774789393704542</v>
      </c>
      <c r="F112" s="169">
        <f t="shared" si="13"/>
        <v>1.2863256489196713E-4</v>
      </c>
      <c r="G112" s="121">
        <v>6.4170951372109997</v>
      </c>
      <c r="H112" s="31">
        <v>74.698863636363598</v>
      </c>
      <c r="I112" s="170"/>
      <c r="J112" s="92">
        <v>1.68649771</v>
      </c>
      <c r="K112" s="148">
        <v>8.4824440000000001E-2</v>
      </c>
      <c r="L112" s="93">
        <f t="shared" si="14"/>
        <v>18.88221448912601</v>
      </c>
      <c r="M112" s="169">
        <f t="shared" si="15"/>
        <v>8.6555862865354527</v>
      </c>
    </row>
    <row r="113" spans="1:13" ht="12.75" customHeight="1">
      <c r="A113" s="120" t="s">
        <v>1817</v>
      </c>
      <c r="B113" s="166" t="s">
        <v>1552</v>
      </c>
      <c r="C113" s="92">
        <v>0.184</v>
      </c>
      <c r="D113" s="148">
        <v>0</v>
      </c>
      <c r="E113" s="93" t="str">
        <f t="shared" si="12"/>
        <v/>
      </c>
      <c r="F113" s="169">
        <f t="shared" si="13"/>
        <v>1.2147292432508893E-4</v>
      </c>
      <c r="G113" s="121">
        <v>1.432170293533805</v>
      </c>
      <c r="H113" s="31">
        <v>64.185047619047594</v>
      </c>
      <c r="I113" s="170"/>
      <c r="J113" s="92">
        <v>0</v>
      </c>
      <c r="K113" s="148">
        <v>0</v>
      </c>
      <c r="L113" s="93" t="str">
        <f t="shared" si="14"/>
        <v/>
      </c>
      <c r="M113" s="169">
        <f t="shared" si="15"/>
        <v>0</v>
      </c>
    </row>
    <row r="114" spans="1:13" ht="12.75" customHeight="1">
      <c r="A114" s="120" t="s">
        <v>1814</v>
      </c>
      <c r="B114" s="166" t="s">
        <v>1549</v>
      </c>
      <c r="C114" s="92">
        <v>0.18238416000000002</v>
      </c>
      <c r="D114" s="148">
        <v>0</v>
      </c>
      <c r="E114" s="93" t="str">
        <f t="shared" si="12"/>
        <v/>
      </c>
      <c r="F114" s="169">
        <f t="shared" si="13"/>
        <v>1.2040618079225497E-4</v>
      </c>
      <c r="G114" s="121">
        <v>5.9479887518999996</v>
      </c>
      <c r="H114" s="31">
        <v>58.009238095238103</v>
      </c>
      <c r="I114" s="170"/>
      <c r="J114" s="92">
        <v>0</v>
      </c>
      <c r="K114" s="148">
        <v>0</v>
      </c>
      <c r="L114" s="93" t="str">
        <f t="shared" si="14"/>
        <v/>
      </c>
      <c r="M114" s="169">
        <f t="shared" si="15"/>
        <v>0</v>
      </c>
    </row>
    <row r="115" spans="1:13" ht="12.75" customHeight="1">
      <c r="A115" s="120" t="s">
        <v>0</v>
      </c>
      <c r="B115" s="166" t="s">
        <v>1564</v>
      </c>
      <c r="C115" s="92">
        <v>0.17627942000000002</v>
      </c>
      <c r="D115" s="148">
        <v>0.2089541</v>
      </c>
      <c r="E115" s="93">
        <f t="shared" si="12"/>
        <v>-0.1563725239179321</v>
      </c>
      <c r="F115" s="169">
        <f t="shared" si="13"/>
        <v>1.1637596003114441E-4</v>
      </c>
      <c r="G115" s="121">
        <v>0.63507621965666061</v>
      </c>
      <c r="H115" s="31">
        <v>97.720409090909101</v>
      </c>
      <c r="I115" s="170"/>
      <c r="J115" s="92">
        <v>0</v>
      </c>
      <c r="K115" s="148">
        <v>0</v>
      </c>
      <c r="L115" s="93" t="str">
        <f t="shared" si="14"/>
        <v/>
      </c>
      <c r="M115" s="169">
        <f t="shared" si="15"/>
        <v>0</v>
      </c>
    </row>
    <row r="116" spans="1:13" ht="12.75" customHeight="1">
      <c r="A116" s="120" t="s">
        <v>1760</v>
      </c>
      <c r="B116" s="166" t="s">
        <v>1489</v>
      </c>
      <c r="C116" s="92">
        <v>0.16029874999999999</v>
      </c>
      <c r="D116" s="148">
        <v>0.38650996000000004</v>
      </c>
      <c r="E116" s="93">
        <f t="shared" si="12"/>
        <v>-0.58526618563723432</v>
      </c>
      <c r="F116" s="169">
        <f t="shared" si="13"/>
        <v>1.0582585830519754E-4</v>
      </c>
      <c r="G116" s="121">
        <v>8.6942248609116763</v>
      </c>
      <c r="H116" s="31">
        <v>39.534590909090902</v>
      </c>
      <c r="I116" s="170"/>
      <c r="J116" s="92">
        <v>0</v>
      </c>
      <c r="K116" s="148">
        <v>0</v>
      </c>
      <c r="L116" s="93" t="str">
        <f t="shared" si="14"/>
        <v/>
      </c>
      <c r="M116" s="169">
        <f t="shared" si="15"/>
        <v>0</v>
      </c>
    </row>
    <row r="117" spans="1:13" ht="12.75" customHeight="1">
      <c r="A117" s="120" t="s">
        <v>1757</v>
      </c>
      <c r="B117" s="166" t="s">
        <v>1486</v>
      </c>
      <c r="C117" s="92">
        <v>0.14767257</v>
      </c>
      <c r="D117" s="148">
        <v>0.26067557999999996</v>
      </c>
      <c r="E117" s="93">
        <f t="shared" si="12"/>
        <v>-0.43350056035168305</v>
      </c>
      <c r="F117" s="169">
        <f t="shared" si="13"/>
        <v>9.7490320220116296E-5</v>
      </c>
      <c r="G117" s="121">
        <v>13.450724974855101</v>
      </c>
      <c r="H117" s="31">
        <v>226.74516666666699</v>
      </c>
      <c r="I117" s="170"/>
      <c r="J117" s="92">
        <v>0</v>
      </c>
      <c r="K117" s="148">
        <v>4.5186259999999999E-2</v>
      </c>
      <c r="L117" s="93">
        <f t="shared" si="14"/>
        <v>-1</v>
      </c>
      <c r="M117" s="169">
        <f t="shared" si="15"/>
        <v>0</v>
      </c>
    </row>
    <row r="118" spans="1:13" ht="12.75" customHeight="1">
      <c r="A118" s="120" t="s">
        <v>2415</v>
      </c>
      <c r="B118" s="166" t="s">
        <v>1139</v>
      </c>
      <c r="C118" s="92">
        <v>0.1429935</v>
      </c>
      <c r="D118" s="148">
        <v>1.8617499999999999E-3</v>
      </c>
      <c r="E118" s="93">
        <f t="shared" si="12"/>
        <v>75.805962132402314</v>
      </c>
      <c r="F118" s="169">
        <f t="shared" si="13"/>
        <v>9.4401296763476104E-5</v>
      </c>
      <c r="G118" s="121">
        <v>8.3901457799999992</v>
      </c>
      <c r="H118" s="31">
        <v>49.898000000000003</v>
      </c>
      <c r="I118" s="170"/>
      <c r="J118" s="92">
        <v>0.13573491000000001</v>
      </c>
      <c r="K118" s="148">
        <v>0</v>
      </c>
      <c r="L118" s="93" t="str">
        <f t="shared" si="14"/>
        <v/>
      </c>
      <c r="M118" s="169">
        <f t="shared" si="15"/>
        <v>0.9492383220216305</v>
      </c>
    </row>
    <row r="119" spans="1:13" ht="12.75" customHeight="1">
      <c r="A119" s="120" t="s">
        <v>1822</v>
      </c>
      <c r="B119" s="166" t="s">
        <v>1557</v>
      </c>
      <c r="C119" s="92">
        <v>0.142595</v>
      </c>
      <c r="D119" s="148">
        <v>8.5739100000000006E-3</v>
      </c>
      <c r="E119" s="93">
        <f t="shared" si="12"/>
        <v>15.631268581079109</v>
      </c>
      <c r="F119" s="169">
        <f t="shared" si="13"/>
        <v>9.4138215457261176E-5</v>
      </c>
      <c r="G119" s="121">
        <v>0.61027035735146384</v>
      </c>
      <c r="H119" s="31">
        <v>59.4314545454545</v>
      </c>
      <c r="I119" s="170"/>
      <c r="J119" s="92">
        <v>0</v>
      </c>
      <c r="K119" s="148">
        <v>8.5744300000000009E-3</v>
      </c>
      <c r="L119" s="93">
        <f t="shared" si="14"/>
        <v>-1</v>
      </c>
      <c r="M119" s="169">
        <f t="shared" si="15"/>
        <v>0</v>
      </c>
    </row>
    <row r="120" spans="1:13" ht="12.75" customHeight="1">
      <c r="A120" s="120" t="s">
        <v>1770</v>
      </c>
      <c r="B120" s="166" t="s">
        <v>1499</v>
      </c>
      <c r="C120" s="92">
        <v>0.13767599999999999</v>
      </c>
      <c r="D120" s="148">
        <v>3.3303440000000002</v>
      </c>
      <c r="E120" s="93">
        <f t="shared" si="12"/>
        <v>-0.95866012640135678</v>
      </c>
      <c r="F120" s="169">
        <f t="shared" si="13"/>
        <v>9.0890795268374692E-5</v>
      </c>
      <c r="G120" s="121">
        <v>0.58084378348600008</v>
      </c>
      <c r="H120" s="31">
        <v>119.22759090909101</v>
      </c>
      <c r="I120" s="170"/>
      <c r="J120" s="92">
        <v>0</v>
      </c>
      <c r="K120" s="148">
        <v>36.8082327515991</v>
      </c>
      <c r="L120" s="93">
        <f t="shared" si="14"/>
        <v>-1</v>
      </c>
      <c r="M120" s="169">
        <f t="shared" si="15"/>
        <v>0</v>
      </c>
    </row>
    <row r="121" spans="1:13" ht="12.75" customHeight="1">
      <c r="A121" s="120" t="s">
        <v>1774</v>
      </c>
      <c r="B121" s="166" t="s">
        <v>1503</v>
      </c>
      <c r="C121" s="92">
        <v>0.13394457000000001</v>
      </c>
      <c r="D121" s="148">
        <v>0.14550484</v>
      </c>
      <c r="E121" s="93">
        <f t="shared" si="12"/>
        <v>-7.9449384639026288E-2</v>
      </c>
      <c r="F121" s="169">
        <f t="shared" si="13"/>
        <v>8.8427383779166187E-5</v>
      </c>
      <c r="G121" s="121">
        <v>0.52158450042325832</v>
      </c>
      <c r="H121" s="31">
        <v>318.971</v>
      </c>
      <c r="I121" s="170"/>
      <c r="J121" s="92">
        <v>0</v>
      </c>
      <c r="K121" s="148">
        <v>6.1943299999999996E-3</v>
      </c>
      <c r="L121" s="93">
        <f t="shared" si="14"/>
        <v>-1</v>
      </c>
      <c r="M121" s="169">
        <f t="shared" si="15"/>
        <v>0</v>
      </c>
    </row>
    <row r="122" spans="1:13" ht="12.75" customHeight="1">
      <c r="A122" s="120" t="s">
        <v>1748</v>
      </c>
      <c r="B122" s="166" t="s">
        <v>1477</v>
      </c>
      <c r="C122" s="92">
        <v>0.13178418</v>
      </c>
      <c r="D122" s="148">
        <v>1.4704600400000001</v>
      </c>
      <c r="E122" s="93">
        <f t="shared" si="12"/>
        <v>-0.91037894508170381</v>
      </c>
      <c r="F122" s="169">
        <f t="shared" si="13"/>
        <v>8.7001139806434227E-5</v>
      </c>
      <c r="G122" s="121">
        <v>2.7751075096403461</v>
      </c>
      <c r="H122" s="31">
        <v>114.582954545455</v>
      </c>
      <c r="I122" s="170"/>
      <c r="J122" s="92">
        <v>3.3212529999999997E-2</v>
      </c>
      <c r="K122" s="148">
        <v>6.3014600000000004E-2</v>
      </c>
      <c r="L122" s="93">
        <f t="shared" si="14"/>
        <v>-0.47293912839246788</v>
      </c>
      <c r="M122" s="169">
        <f t="shared" si="15"/>
        <v>0.25202213194330303</v>
      </c>
    </row>
    <row r="123" spans="1:13" ht="12.75" customHeight="1">
      <c r="A123" s="120" t="s">
        <v>2414</v>
      </c>
      <c r="B123" s="166" t="s">
        <v>1135</v>
      </c>
      <c r="C123" s="92">
        <v>0.13138</v>
      </c>
      <c r="D123" s="148">
        <v>3.2474999999999997E-2</v>
      </c>
      <c r="E123" s="93">
        <f t="shared" si="12"/>
        <v>3.0455735180908396</v>
      </c>
      <c r="F123" s="169">
        <f t="shared" si="13"/>
        <v>8.6734308683859696E-5</v>
      </c>
      <c r="G123" s="121">
        <v>9.5161482599999996</v>
      </c>
      <c r="H123" s="31">
        <v>67.212999999999994</v>
      </c>
      <c r="I123" s="170"/>
      <c r="J123" s="92">
        <v>0</v>
      </c>
      <c r="K123" s="148">
        <v>0</v>
      </c>
      <c r="L123" s="93" t="str">
        <f t="shared" si="14"/>
        <v/>
      </c>
      <c r="M123" s="169">
        <f t="shared" si="15"/>
        <v>0</v>
      </c>
    </row>
    <row r="124" spans="1:13" ht="12.75" customHeight="1">
      <c r="A124" s="120" t="s">
        <v>1773</v>
      </c>
      <c r="B124" s="166" t="s">
        <v>1502</v>
      </c>
      <c r="C124" s="92">
        <v>0.12970363000000001</v>
      </c>
      <c r="D124" s="148">
        <v>2.857612E-2</v>
      </c>
      <c r="E124" s="93">
        <f t="shared" si="12"/>
        <v>3.5388817656140867</v>
      </c>
      <c r="F124" s="169">
        <f t="shared" si="13"/>
        <v>8.5627604519996397E-5</v>
      </c>
      <c r="G124" s="121">
        <v>6.5298377324780335</v>
      </c>
      <c r="H124" s="31">
        <v>200.19800000000001</v>
      </c>
      <c r="I124" s="170"/>
      <c r="J124" s="92">
        <v>0.20517099</v>
      </c>
      <c r="K124" s="148">
        <v>0</v>
      </c>
      <c r="L124" s="93" t="str">
        <f t="shared" si="14"/>
        <v/>
      </c>
      <c r="M124" s="169">
        <f t="shared" si="15"/>
        <v>1.5818446253200467</v>
      </c>
    </row>
    <row r="125" spans="1:13" ht="12.75" customHeight="1">
      <c r="A125" s="120" t="s">
        <v>1588</v>
      </c>
      <c r="B125" s="166" t="s">
        <v>1420</v>
      </c>
      <c r="C125" s="92">
        <v>0.12703289000000001</v>
      </c>
      <c r="D125" s="148">
        <v>0</v>
      </c>
      <c r="E125" s="93" t="str">
        <f t="shared" si="12"/>
        <v/>
      </c>
      <c r="F125" s="169">
        <f t="shared" si="13"/>
        <v>8.3864438226996448E-5</v>
      </c>
      <c r="G125" s="121">
        <v>19.388958898673003</v>
      </c>
      <c r="H125" s="31">
        <v>107.396045454545</v>
      </c>
      <c r="I125" s="170"/>
      <c r="J125" s="92">
        <v>0.12481196</v>
      </c>
      <c r="K125" s="148">
        <v>12.8217125956904</v>
      </c>
      <c r="L125" s="93">
        <f t="shared" si="14"/>
        <v>-0.99026557809118643</v>
      </c>
      <c r="M125" s="169">
        <f t="shared" si="15"/>
        <v>0.98251688991724895</v>
      </c>
    </row>
    <row r="126" spans="1:13" ht="12.75" customHeight="1">
      <c r="A126" s="120" t="s">
        <v>1632</v>
      </c>
      <c r="B126" s="166" t="s">
        <v>1464</v>
      </c>
      <c r="C126" s="92">
        <v>0.12647037</v>
      </c>
      <c r="D126" s="148">
        <v>0.29664182500000003</v>
      </c>
      <c r="E126" s="93">
        <f t="shared" si="12"/>
        <v>-0.57365968200876605</v>
      </c>
      <c r="F126" s="169">
        <f t="shared" si="13"/>
        <v>8.3493074371608679E-5</v>
      </c>
      <c r="G126" s="121">
        <v>1.3174136403942334</v>
      </c>
      <c r="H126" s="31">
        <v>214.59042857142899</v>
      </c>
      <c r="I126" s="170"/>
      <c r="J126" s="92">
        <v>0</v>
      </c>
      <c r="K126" s="148">
        <v>1.5685479999999998E-2</v>
      </c>
      <c r="L126" s="93">
        <f t="shared" si="14"/>
        <v>-1</v>
      </c>
      <c r="M126" s="169">
        <f t="shared" si="15"/>
        <v>0</v>
      </c>
    </row>
    <row r="127" spans="1:13" ht="12.75" customHeight="1">
      <c r="A127" s="120" t="s">
        <v>1802</v>
      </c>
      <c r="B127" s="166" t="s">
        <v>1541</v>
      </c>
      <c r="C127" s="92">
        <v>0.11376987</v>
      </c>
      <c r="D127" s="148">
        <v>3.0905499999999999E-2</v>
      </c>
      <c r="E127" s="93">
        <f t="shared" si="12"/>
        <v>2.6812175826309232</v>
      </c>
      <c r="F127" s="169">
        <f t="shared" si="13"/>
        <v>7.5108471787963067E-5</v>
      </c>
      <c r="G127" s="121">
        <v>0.78708228554398918</v>
      </c>
      <c r="H127" s="31">
        <v>165.60499999999999</v>
      </c>
      <c r="I127" s="170"/>
      <c r="J127" s="92">
        <v>1.7215979999999999E-2</v>
      </c>
      <c r="K127" s="148">
        <v>6.2873E-3</v>
      </c>
      <c r="L127" s="93">
        <f t="shared" si="14"/>
        <v>1.7382151320916766</v>
      </c>
      <c r="M127" s="169">
        <f t="shared" si="15"/>
        <v>0.15132284145178332</v>
      </c>
    </row>
    <row r="128" spans="1:13" ht="12.75" customHeight="1">
      <c r="A128" s="120" t="s">
        <v>1818</v>
      </c>
      <c r="B128" s="166" t="s">
        <v>1553</v>
      </c>
      <c r="C128" s="92">
        <v>0.10742694</v>
      </c>
      <c r="D128" s="148">
        <v>1.536652E-2</v>
      </c>
      <c r="E128" s="93">
        <f t="shared" si="12"/>
        <v>5.9909738834817512</v>
      </c>
      <c r="F128" s="169">
        <f t="shared" si="13"/>
        <v>7.0921003005955803E-5</v>
      </c>
      <c r="G128" s="121">
        <v>1.3503513234845745</v>
      </c>
      <c r="H128" s="31">
        <v>151.365772727273</v>
      </c>
      <c r="I128" s="170"/>
      <c r="J128" s="92">
        <v>0.21376485999999997</v>
      </c>
      <c r="K128" s="148">
        <v>0.23199359</v>
      </c>
      <c r="L128" s="93">
        <f t="shared" si="14"/>
        <v>-7.8574283022216362E-2</v>
      </c>
      <c r="M128" s="169">
        <f t="shared" si="15"/>
        <v>1.9898626917977928</v>
      </c>
    </row>
    <row r="129" spans="1:13" ht="12.75" customHeight="1">
      <c r="A129" s="120" t="s">
        <v>1779</v>
      </c>
      <c r="B129" s="166" t="s">
        <v>1508</v>
      </c>
      <c r="C129" s="92">
        <v>0.10408977999999999</v>
      </c>
      <c r="D129" s="148">
        <v>0.68192052000000003</v>
      </c>
      <c r="E129" s="93">
        <f t="shared" si="12"/>
        <v>-0.84735790030192959</v>
      </c>
      <c r="F129" s="169">
        <f t="shared" si="13"/>
        <v>6.8717880266060618E-5</v>
      </c>
      <c r="G129" s="121">
        <v>4.6349777534664547</v>
      </c>
      <c r="H129" s="31">
        <v>60.969227272727302</v>
      </c>
      <c r="I129" s="170"/>
      <c r="J129" s="92">
        <v>6.8612240000000005E-2</v>
      </c>
      <c r="K129" s="148">
        <v>9.6682399999999998E-3</v>
      </c>
      <c r="L129" s="93">
        <f t="shared" si="14"/>
        <v>6.0966628879713376</v>
      </c>
      <c r="M129" s="169">
        <f t="shared" si="15"/>
        <v>0.65916404088854841</v>
      </c>
    </row>
    <row r="130" spans="1:13" ht="12.75" customHeight="1">
      <c r="A130" s="120" t="s">
        <v>1809</v>
      </c>
      <c r="B130" s="166" t="s">
        <v>1548</v>
      </c>
      <c r="C130" s="92">
        <v>9.4481759999999998E-2</v>
      </c>
      <c r="D130" s="148">
        <v>1.8795999999999999E-3</v>
      </c>
      <c r="E130" s="93">
        <f t="shared" si="12"/>
        <v>49.266950414981913</v>
      </c>
      <c r="F130" s="169">
        <f t="shared" si="13"/>
        <v>6.2374867840115291E-5</v>
      </c>
      <c r="G130" s="121">
        <v>4.3567003925999996</v>
      </c>
      <c r="H130" s="31">
        <v>72.538095238095195</v>
      </c>
      <c r="I130" s="170"/>
      <c r="J130" s="92">
        <v>0</v>
      </c>
      <c r="K130" s="148">
        <v>0</v>
      </c>
      <c r="L130" s="93" t="str">
        <f t="shared" si="14"/>
        <v/>
      </c>
      <c r="M130" s="169">
        <f t="shared" si="15"/>
        <v>0</v>
      </c>
    </row>
    <row r="131" spans="1:13" ht="12.75" customHeight="1">
      <c r="A131" s="120" t="s">
        <v>1</v>
      </c>
      <c r="B131" s="166" t="s">
        <v>1565</v>
      </c>
      <c r="C131" s="92">
        <v>8.258188000000001E-2</v>
      </c>
      <c r="D131" s="148">
        <v>4.254E-3</v>
      </c>
      <c r="E131" s="93">
        <f t="shared" si="12"/>
        <v>18.412759755524213</v>
      </c>
      <c r="F131" s="169">
        <f t="shared" si="13"/>
        <v>5.4518817716649874E-5</v>
      </c>
      <c r="G131" s="121">
        <v>0.76342522249466893</v>
      </c>
      <c r="H131" s="31">
        <v>71.522809523809499</v>
      </c>
      <c r="I131" s="170"/>
      <c r="J131" s="92">
        <v>0</v>
      </c>
      <c r="K131" s="148">
        <v>0</v>
      </c>
      <c r="L131" s="93" t="str">
        <f t="shared" si="14"/>
        <v/>
      </c>
      <c r="M131" s="169">
        <f t="shared" si="15"/>
        <v>0</v>
      </c>
    </row>
    <row r="132" spans="1:13" ht="12.75" customHeight="1">
      <c r="A132" s="120" t="s">
        <v>1619</v>
      </c>
      <c r="B132" s="166" t="s">
        <v>1451</v>
      </c>
      <c r="C132" s="92">
        <v>8.1322480000000003E-2</v>
      </c>
      <c r="D132" s="148">
        <v>0.70495099999999999</v>
      </c>
      <c r="E132" s="93">
        <f t="shared" si="12"/>
        <v>-0.88464094667572635</v>
      </c>
      <c r="F132" s="169">
        <f t="shared" si="13"/>
        <v>5.3687388363959558E-5</v>
      </c>
      <c r="G132" s="121">
        <v>24.904973324901</v>
      </c>
      <c r="H132" s="31">
        <v>85.670727272727305</v>
      </c>
      <c r="I132" s="170"/>
      <c r="J132" s="92">
        <v>3.4844612400000003</v>
      </c>
      <c r="K132" s="148">
        <v>1.3999061380620401</v>
      </c>
      <c r="L132" s="93">
        <f t="shared" si="14"/>
        <v>1.4890677633742744</v>
      </c>
      <c r="M132" s="169">
        <f t="shared" si="15"/>
        <v>42.847454234056812</v>
      </c>
    </row>
    <row r="133" spans="1:13" ht="12.75" customHeight="1">
      <c r="A133" s="120" t="s">
        <v>2408</v>
      </c>
      <c r="B133" s="166" t="s">
        <v>1143</v>
      </c>
      <c r="C133" s="92">
        <v>7.9445000000000002E-2</v>
      </c>
      <c r="D133" s="148">
        <v>0.78560759999999996</v>
      </c>
      <c r="E133" s="93">
        <f t="shared" si="12"/>
        <v>-0.89887445080724782</v>
      </c>
      <c r="F133" s="169">
        <f t="shared" si="13"/>
        <v>5.2447915614166796E-5</v>
      </c>
      <c r="G133" s="121">
        <v>4.4464711500000007</v>
      </c>
      <c r="H133" s="31" t="s">
        <v>2438</v>
      </c>
      <c r="I133" s="170"/>
      <c r="J133" s="92">
        <v>9.9583799999999993E-3</v>
      </c>
      <c r="K133" s="148">
        <v>0</v>
      </c>
      <c r="L133" s="93" t="str">
        <f t="shared" si="14"/>
        <v/>
      </c>
      <c r="M133" s="169">
        <f t="shared" si="15"/>
        <v>0.12534936119327836</v>
      </c>
    </row>
    <row r="134" spans="1:13" ht="12.75" customHeight="1">
      <c r="A134" s="120" t="s">
        <v>1741</v>
      </c>
      <c r="B134" s="166" t="s">
        <v>1470</v>
      </c>
      <c r="C134" s="92">
        <v>7.8411570000000014E-2</v>
      </c>
      <c r="D134" s="148">
        <v>0.313633245</v>
      </c>
      <c r="E134" s="93">
        <f t="shared" si="12"/>
        <v>-0.74998960967929273</v>
      </c>
      <c r="F134" s="169">
        <f t="shared" si="13"/>
        <v>5.1765666895768558E-5</v>
      </c>
      <c r="G134" s="121">
        <v>2.1039464922514117</v>
      </c>
      <c r="H134" s="31">
        <v>224.457285714286</v>
      </c>
      <c r="I134" s="170"/>
      <c r="J134" s="92">
        <v>3.3479149999999999E-2</v>
      </c>
      <c r="K134" s="148">
        <v>4.8494790000000003E-2</v>
      </c>
      <c r="L134" s="93">
        <f t="shared" si="14"/>
        <v>-0.30963408646578328</v>
      </c>
      <c r="M134" s="169">
        <f t="shared" si="15"/>
        <v>0.42696696418653513</v>
      </c>
    </row>
    <row r="135" spans="1:13" ht="12.75" customHeight="1">
      <c r="A135" s="120" t="s">
        <v>2411</v>
      </c>
      <c r="B135" s="166" t="s">
        <v>1128</v>
      </c>
      <c r="C135" s="92">
        <v>7.7932380000000009E-2</v>
      </c>
      <c r="D135" s="148">
        <v>0.59859494999999996</v>
      </c>
      <c r="E135" s="93">
        <f t="shared" ref="E135:E166" si="16">IF(ISERROR(C135/D135-1),"",((C135/D135-1)))</f>
        <v>-0.86980782246826505</v>
      </c>
      <c r="F135" s="169">
        <f t="shared" ref="F135:F166" si="17">C135/$C$197</f>
        <v>5.1449315751163451E-5</v>
      </c>
      <c r="G135" s="121">
        <v>2.6657801280239997</v>
      </c>
      <c r="H135" s="31">
        <v>114.709</v>
      </c>
      <c r="I135" s="170"/>
      <c r="J135" s="92">
        <v>5.6215279999999999E-2</v>
      </c>
      <c r="K135" s="148">
        <v>0.27963767</v>
      </c>
      <c r="L135" s="93">
        <f t="shared" ref="L135:L166" si="18">IF(ISERROR(J135/K135-1),"",((J135/K135-1)))</f>
        <v>-0.79897100415691491</v>
      </c>
      <c r="M135" s="169">
        <f t="shared" ref="M135:M166" si="19">IF(ISERROR(J135/C135),"",(J135/C135))</f>
        <v>0.72133405909071424</v>
      </c>
    </row>
    <row r="136" spans="1:13" ht="12.75" customHeight="1">
      <c r="A136" s="120" t="s">
        <v>5</v>
      </c>
      <c r="B136" s="166" t="s">
        <v>1576</v>
      </c>
      <c r="C136" s="92">
        <v>7.7603199999999997E-2</v>
      </c>
      <c r="D136" s="148">
        <v>4.19768308</v>
      </c>
      <c r="E136" s="93">
        <f t="shared" si="16"/>
        <v>-0.9815128492263403</v>
      </c>
      <c r="F136" s="169">
        <f t="shared" si="17"/>
        <v>5.1231998048830116E-5</v>
      </c>
      <c r="G136" s="121">
        <v>19.627395552572999</v>
      </c>
      <c r="H136" s="31">
        <v>61.012</v>
      </c>
      <c r="I136" s="170"/>
      <c r="J136" s="92">
        <v>9.1939519231403501</v>
      </c>
      <c r="K136" s="148">
        <v>17.448273228023147</v>
      </c>
      <c r="L136" s="93">
        <f t="shared" si="18"/>
        <v>-0.47307382209179183</v>
      </c>
      <c r="M136" s="169">
        <f t="shared" si="19"/>
        <v>118.47387637546326</v>
      </c>
    </row>
    <row r="137" spans="1:13" ht="12.75" customHeight="1">
      <c r="A137" s="120" t="s">
        <v>2084</v>
      </c>
      <c r="B137" s="166" t="s">
        <v>1563</v>
      </c>
      <c r="C137" s="92">
        <v>7.5401399999999993E-2</v>
      </c>
      <c r="D137" s="148">
        <v>0.51412296000000002</v>
      </c>
      <c r="E137" s="93">
        <f t="shared" si="16"/>
        <v>-0.85333975358735192</v>
      </c>
      <c r="F137" s="169">
        <f t="shared" si="17"/>
        <v>4.9778416066335651E-5</v>
      </c>
      <c r="G137" s="121">
        <v>0.29375753483625561</v>
      </c>
      <c r="H137" s="31">
        <v>50.613238095238103</v>
      </c>
      <c r="I137" s="170"/>
      <c r="J137" s="92">
        <v>5.0246400000000004E-2</v>
      </c>
      <c r="K137" s="148">
        <v>0</v>
      </c>
      <c r="L137" s="93" t="str">
        <f t="shared" si="18"/>
        <v/>
      </c>
      <c r="M137" s="169">
        <f t="shared" si="19"/>
        <v>0.66638550477842595</v>
      </c>
    </row>
    <row r="138" spans="1:13" ht="12.75" customHeight="1">
      <c r="A138" s="120" t="s">
        <v>2416</v>
      </c>
      <c r="B138" s="166" t="s">
        <v>1138</v>
      </c>
      <c r="C138" s="92">
        <v>7.1938299999999997E-2</v>
      </c>
      <c r="D138" s="148">
        <v>5.0407500000000001E-2</v>
      </c>
      <c r="E138" s="93">
        <f t="shared" si="16"/>
        <v>0.42713485096463821</v>
      </c>
      <c r="F138" s="169">
        <f t="shared" si="17"/>
        <v>4.7492150391171439E-5</v>
      </c>
      <c r="G138" s="121">
        <v>10.67856885</v>
      </c>
      <c r="H138" s="31">
        <v>49.848904761904798</v>
      </c>
      <c r="I138" s="170"/>
      <c r="J138" s="92">
        <v>7.2363820000000009E-2</v>
      </c>
      <c r="K138" s="148">
        <v>5.0410530000000002E-2</v>
      </c>
      <c r="L138" s="93">
        <f t="shared" si="18"/>
        <v>0.43549016445572009</v>
      </c>
      <c r="M138" s="169">
        <f t="shared" si="19"/>
        <v>1.0059150688854201</v>
      </c>
    </row>
    <row r="139" spans="1:13" ht="12.75" customHeight="1">
      <c r="A139" s="120" t="s">
        <v>644</v>
      </c>
      <c r="B139" s="166" t="s">
        <v>645</v>
      </c>
      <c r="C139" s="92">
        <v>6.4859559999999997E-2</v>
      </c>
      <c r="D139" s="148">
        <v>0.42499908000000003</v>
      </c>
      <c r="E139" s="93">
        <f t="shared" si="16"/>
        <v>-0.84738894023017652</v>
      </c>
      <c r="F139" s="169">
        <f t="shared" si="17"/>
        <v>4.2818915345861766E-5</v>
      </c>
      <c r="G139" s="121">
        <v>1.8729079271660001</v>
      </c>
      <c r="H139" s="31">
        <v>52.3582380952381</v>
      </c>
      <c r="I139" s="170"/>
      <c r="J139" s="92">
        <v>0.14031030999999999</v>
      </c>
      <c r="K139" s="148">
        <v>0.42528540000000004</v>
      </c>
      <c r="L139" s="93">
        <f t="shared" si="18"/>
        <v>-0.67007964533934161</v>
      </c>
      <c r="M139" s="169">
        <f t="shared" si="19"/>
        <v>2.1632942005773708</v>
      </c>
    </row>
    <row r="140" spans="1:13" ht="12.75" customHeight="1">
      <c r="A140" s="120" t="s">
        <v>2150</v>
      </c>
      <c r="B140" s="166" t="s">
        <v>2151</v>
      </c>
      <c r="C140" s="92">
        <v>5.9623699999999995E-2</v>
      </c>
      <c r="D140" s="148">
        <v>0.20090517999999999</v>
      </c>
      <c r="E140" s="93">
        <f t="shared" si="16"/>
        <v>-0.70322467544141976</v>
      </c>
      <c r="F140" s="169">
        <f t="shared" si="17"/>
        <v>3.9362310859140241E-5</v>
      </c>
      <c r="G140" s="121">
        <v>9.2218372504397781</v>
      </c>
      <c r="H140" s="31">
        <v>97.735619047618997</v>
      </c>
      <c r="I140" s="170"/>
      <c r="J140" s="92">
        <v>0</v>
      </c>
      <c r="K140" s="148">
        <v>7.9847100000000008E-3</v>
      </c>
      <c r="L140" s="93">
        <f t="shared" si="18"/>
        <v>-1</v>
      </c>
      <c r="M140" s="169">
        <f t="shared" si="19"/>
        <v>0</v>
      </c>
    </row>
    <row r="141" spans="1:13" ht="12.75" customHeight="1">
      <c r="A141" s="120" t="s">
        <v>1823</v>
      </c>
      <c r="B141" s="166" t="s">
        <v>1558</v>
      </c>
      <c r="C141" s="92">
        <v>5.4353019999999995E-2</v>
      </c>
      <c r="D141" s="148">
        <v>3.1190830000000003E-2</v>
      </c>
      <c r="E141" s="93">
        <f t="shared" si="16"/>
        <v>0.74259614123766471</v>
      </c>
      <c r="F141" s="169">
        <f t="shared" si="17"/>
        <v>3.5882718941848071E-5</v>
      </c>
      <c r="G141" s="121">
        <v>0.59470507965124464</v>
      </c>
      <c r="H141" s="31">
        <v>102.88438095238099</v>
      </c>
      <c r="I141" s="170"/>
      <c r="J141" s="92">
        <v>9.6580599999999996E-3</v>
      </c>
      <c r="K141" s="148">
        <v>3.0125269999999999E-2</v>
      </c>
      <c r="L141" s="93">
        <f t="shared" si="18"/>
        <v>-0.67940337132248108</v>
      </c>
      <c r="M141" s="169">
        <f t="shared" si="19"/>
        <v>0.17769132239570129</v>
      </c>
    </row>
    <row r="142" spans="1:13" ht="12.75" customHeight="1">
      <c r="A142" s="120" t="s">
        <v>1810</v>
      </c>
      <c r="B142" s="166" t="s">
        <v>1812</v>
      </c>
      <c r="C142" s="92">
        <v>5.2692510000000005E-2</v>
      </c>
      <c r="D142" s="148">
        <v>0.16661092999999999</v>
      </c>
      <c r="E142" s="93">
        <f t="shared" si="16"/>
        <v>-0.68373917605525636</v>
      </c>
      <c r="F142" s="169">
        <f t="shared" si="17"/>
        <v>3.4786485215918438E-5</v>
      </c>
      <c r="G142" s="121">
        <v>44.281924880983006</v>
      </c>
      <c r="H142" s="31">
        <v>26.5049047619048</v>
      </c>
      <c r="I142" s="170"/>
      <c r="J142" s="92">
        <v>47.588016000000003</v>
      </c>
      <c r="K142" s="148">
        <v>4.4677825499999999</v>
      </c>
      <c r="L142" s="93">
        <f t="shared" si="18"/>
        <v>9.651372457685973</v>
      </c>
      <c r="M142" s="169">
        <f t="shared" si="19"/>
        <v>903.12676317753699</v>
      </c>
    </row>
    <row r="143" spans="1:13" ht="12.75" customHeight="1">
      <c r="A143" s="120" t="s">
        <v>1756</v>
      </c>
      <c r="B143" s="166" t="s">
        <v>1485</v>
      </c>
      <c r="C143" s="92">
        <v>5.0522999999999998E-2</v>
      </c>
      <c r="D143" s="148">
        <v>0.38228255</v>
      </c>
      <c r="E143" s="93">
        <f t="shared" si="16"/>
        <v>-0.86783859216174009</v>
      </c>
      <c r="F143" s="169">
        <f t="shared" si="17"/>
        <v>3.335422041128515E-5</v>
      </c>
      <c r="G143" s="121">
        <v>2.9734175181929974</v>
      </c>
      <c r="H143" s="31">
        <v>84.323909090909098</v>
      </c>
      <c r="I143" s="170"/>
      <c r="J143" s="92">
        <v>0</v>
      </c>
      <c r="K143" s="148">
        <v>0.13272697</v>
      </c>
      <c r="L143" s="93">
        <f t="shared" si="18"/>
        <v>-1</v>
      </c>
      <c r="M143" s="169">
        <f t="shared" si="19"/>
        <v>0</v>
      </c>
    </row>
    <row r="144" spans="1:13" ht="12.75" customHeight="1">
      <c r="A144" s="120" t="s">
        <v>1793</v>
      </c>
      <c r="B144" s="166" t="s">
        <v>1532</v>
      </c>
      <c r="C144" s="92">
        <v>4.0922650000000005E-2</v>
      </c>
      <c r="D144" s="148">
        <v>0.63606514999999997</v>
      </c>
      <c r="E144" s="93">
        <f t="shared" si="16"/>
        <v>-0.93566280120833534</v>
      </c>
      <c r="F144" s="169">
        <f t="shared" si="17"/>
        <v>2.7016271557783157E-5</v>
      </c>
      <c r="G144" s="121">
        <v>20.610375912424001</v>
      </c>
      <c r="H144" s="31">
        <v>108.738954545455</v>
      </c>
      <c r="I144" s="170"/>
      <c r="J144" s="92">
        <v>0</v>
      </c>
      <c r="K144" s="148">
        <v>0.37882196000000001</v>
      </c>
      <c r="L144" s="93">
        <f t="shared" si="18"/>
        <v>-1</v>
      </c>
      <c r="M144" s="169">
        <f t="shared" si="19"/>
        <v>0</v>
      </c>
    </row>
    <row r="145" spans="1:13" ht="12.75" customHeight="1">
      <c r="A145" s="120" t="s">
        <v>1759</v>
      </c>
      <c r="B145" s="166" t="s">
        <v>1488</v>
      </c>
      <c r="C145" s="92">
        <v>3.6036970000000002E-2</v>
      </c>
      <c r="D145" s="148">
        <v>0.29075407000000003</v>
      </c>
      <c r="E145" s="93">
        <f t="shared" si="16"/>
        <v>-0.87605686826671081</v>
      </c>
      <c r="F145" s="169">
        <f t="shared" si="17"/>
        <v>2.3790848531062503E-5</v>
      </c>
      <c r="G145" s="121">
        <v>0.30442497703111521</v>
      </c>
      <c r="H145" s="31">
        <v>142.18404545454499</v>
      </c>
      <c r="I145" s="170"/>
      <c r="J145" s="92">
        <v>0</v>
      </c>
      <c r="K145" s="148">
        <v>0</v>
      </c>
      <c r="L145" s="93" t="str">
        <f t="shared" si="18"/>
        <v/>
      </c>
      <c r="M145" s="169">
        <f t="shared" si="19"/>
        <v>0</v>
      </c>
    </row>
    <row r="146" spans="1:13" ht="12.75" customHeight="1">
      <c r="A146" s="120" t="s">
        <v>1776</v>
      </c>
      <c r="B146" s="166" t="s">
        <v>1505</v>
      </c>
      <c r="C146" s="92">
        <v>2.9457560000000001E-2</v>
      </c>
      <c r="D146" s="148">
        <v>1.04317484</v>
      </c>
      <c r="E146" s="93">
        <f t="shared" si="16"/>
        <v>-0.97176162722636217</v>
      </c>
      <c r="F146" s="169">
        <f t="shared" si="17"/>
        <v>1.9447260634140035E-5</v>
      </c>
      <c r="G146" s="121">
        <v>0.8990606007268519</v>
      </c>
      <c r="H146" s="31">
        <v>90.238272727272701</v>
      </c>
      <c r="I146" s="170"/>
      <c r="J146" s="92">
        <v>0</v>
      </c>
      <c r="K146" s="148">
        <v>0</v>
      </c>
      <c r="L146" s="93" t="str">
        <f t="shared" si="18"/>
        <v/>
      </c>
      <c r="M146" s="169">
        <f t="shared" si="19"/>
        <v>0</v>
      </c>
    </row>
    <row r="147" spans="1:13" ht="12.75" customHeight="1">
      <c r="A147" s="120" t="s">
        <v>1616</v>
      </c>
      <c r="B147" s="166" t="s">
        <v>1448</v>
      </c>
      <c r="C147" s="92">
        <v>2.7552500000000001E-2</v>
      </c>
      <c r="D147" s="148">
        <v>0.27209280800000002</v>
      </c>
      <c r="E147" s="93">
        <f t="shared" si="16"/>
        <v>-0.8987385951046527</v>
      </c>
      <c r="F147" s="169">
        <f t="shared" si="17"/>
        <v>1.8189580149277243E-5</v>
      </c>
      <c r="G147" s="121">
        <v>0.95845125430100009</v>
      </c>
      <c r="H147" s="31">
        <v>61.420909090909099</v>
      </c>
      <c r="I147" s="170"/>
      <c r="J147" s="92">
        <v>0</v>
      </c>
      <c r="K147" s="148">
        <v>1.8519046541744</v>
      </c>
      <c r="L147" s="93">
        <f t="shared" si="18"/>
        <v>-1</v>
      </c>
      <c r="M147" s="169">
        <f t="shared" si="19"/>
        <v>0</v>
      </c>
    </row>
    <row r="148" spans="1:13" ht="12.75" customHeight="1">
      <c r="A148" s="120" t="s">
        <v>1824</v>
      </c>
      <c r="B148" s="166" t="s">
        <v>1559</v>
      </c>
      <c r="C148" s="92">
        <v>2.6075240000000003E-2</v>
      </c>
      <c r="D148" s="148">
        <v>4.8028999999999997E-3</v>
      </c>
      <c r="E148" s="93">
        <f t="shared" si="16"/>
        <v>4.4290616086114651</v>
      </c>
      <c r="F148" s="169">
        <f t="shared" si="17"/>
        <v>1.7214324213470285E-5</v>
      </c>
      <c r="G148" s="121">
        <v>3.249657478215477</v>
      </c>
      <c r="H148" s="31">
        <v>72.212687500000001</v>
      </c>
      <c r="I148" s="170"/>
      <c r="J148" s="92">
        <v>0</v>
      </c>
      <c r="K148" s="148">
        <v>0</v>
      </c>
      <c r="L148" s="93" t="str">
        <f t="shared" si="18"/>
        <v/>
      </c>
      <c r="M148" s="169">
        <f t="shared" si="19"/>
        <v>0</v>
      </c>
    </row>
    <row r="149" spans="1:13" ht="12.75" customHeight="1">
      <c r="A149" s="120" t="s">
        <v>1821</v>
      </c>
      <c r="B149" s="166" t="s">
        <v>1556</v>
      </c>
      <c r="C149" s="92">
        <v>2.5194879999999999E-2</v>
      </c>
      <c r="D149" s="148">
        <v>8.5306939999999998E-2</v>
      </c>
      <c r="E149" s="93">
        <f t="shared" si="16"/>
        <v>-0.70465615107047563</v>
      </c>
      <c r="F149" s="169">
        <f t="shared" si="17"/>
        <v>1.6633129084889657E-5</v>
      </c>
      <c r="G149" s="121">
        <v>0.45609302994766693</v>
      </c>
      <c r="H149" s="31">
        <v>88.622</v>
      </c>
      <c r="I149" s="170"/>
      <c r="J149" s="92">
        <v>0</v>
      </c>
      <c r="K149" s="148">
        <v>0</v>
      </c>
      <c r="L149" s="93" t="str">
        <f t="shared" si="18"/>
        <v/>
      </c>
      <c r="M149" s="169">
        <f t="shared" si="19"/>
        <v>0</v>
      </c>
    </row>
    <row r="150" spans="1:13" ht="12.75" customHeight="1">
      <c r="A150" s="120" t="s">
        <v>2412</v>
      </c>
      <c r="B150" s="166" t="s">
        <v>1132</v>
      </c>
      <c r="C150" s="92">
        <v>2.3202919999999998E-2</v>
      </c>
      <c r="D150" s="148">
        <v>2.2811706800000002</v>
      </c>
      <c r="E150" s="93">
        <f t="shared" si="16"/>
        <v>-0.98982850331918171</v>
      </c>
      <c r="F150" s="169">
        <f t="shared" si="17"/>
        <v>1.5318079050440718E-5</v>
      </c>
      <c r="G150" s="121">
        <v>4.7119495388949995</v>
      </c>
      <c r="H150" s="31">
        <v>37.673857142857102</v>
      </c>
      <c r="I150" s="170"/>
      <c r="J150" s="92">
        <v>8.488627E-2</v>
      </c>
      <c r="K150" s="148">
        <v>5.2928168300000005</v>
      </c>
      <c r="L150" s="93">
        <f t="shared" si="18"/>
        <v>-0.9839619860791593</v>
      </c>
      <c r="M150" s="169">
        <f t="shared" si="19"/>
        <v>3.6584304906451433</v>
      </c>
    </row>
    <row r="151" spans="1:13" ht="12.75" customHeight="1">
      <c r="A151" s="120" t="s">
        <v>1754</v>
      </c>
      <c r="B151" s="166" t="s">
        <v>1483</v>
      </c>
      <c r="C151" s="92">
        <v>1.952595E-2</v>
      </c>
      <c r="D151" s="148">
        <v>3.6968250000000001E-2</v>
      </c>
      <c r="E151" s="93">
        <f t="shared" si="16"/>
        <v>-0.47181838469497472</v>
      </c>
      <c r="F151" s="169">
        <f t="shared" si="17"/>
        <v>1.2890620906116687E-5</v>
      </c>
      <c r="G151" s="121">
        <v>0.55158916054844798</v>
      </c>
      <c r="H151" s="31">
        <v>48.853363636363603</v>
      </c>
      <c r="I151" s="170"/>
      <c r="J151" s="92">
        <v>0</v>
      </c>
      <c r="K151" s="148">
        <v>5.955E-4</v>
      </c>
      <c r="L151" s="93">
        <f t="shared" si="18"/>
        <v>-1</v>
      </c>
      <c r="M151" s="169">
        <f t="shared" si="19"/>
        <v>0</v>
      </c>
    </row>
    <row r="152" spans="1:13" ht="12.75" customHeight="1">
      <c r="A152" s="120" t="s">
        <v>1758</v>
      </c>
      <c r="B152" s="166" t="s">
        <v>1487</v>
      </c>
      <c r="C152" s="92">
        <v>1.889625E-2</v>
      </c>
      <c r="D152" s="148">
        <v>0.13821531099999998</v>
      </c>
      <c r="E152" s="93">
        <f t="shared" si="16"/>
        <v>-0.86328395990803075</v>
      </c>
      <c r="F152" s="169">
        <f t="shared" si="17"/>
        <v>1.247490622977153E-5</v>
      </c>
      <c r="G152" s="121">
        <v>12.020330770711462</v>
      </c>
      <c r="H152" s="31">
        <v>146.95113636363601</v>
      </c>
      <c r="I152" s="170"/>
      <c r="J152" s="92">
        <v>0</v>
      </c>
      <c r="K152" s="148">
        <v>5.2696E-2</v>
      </c>
      <c r="L152" s="93">
        <f t="shared" si="18"/>
        <v>-1</v>
      </c>
      <c r="M152" s="169">
        <f t="shared" si="19"/>
        <v>0</v>
      </c>
    </row>
    <row r="153" spans="1:13" ht="12.75" customHeight="1">
      <c r="A153" s="120" t="s">
        <v>1826</v>
      </c>
      <c r="B153" s="166" t="s">
        <v>1561</v>
      </c>
      <c r="C153" s="92">
        <v>1.57383E-2</v>
      </c>
      <c r="D153" s="148">
        <v>8.9720620000000001E-2</v>
      </c>
      <c r="E153" s="93">
        <f t="shared" si="16"/>
        <v>-0.82458547433131868</v>
      </c>
      <c r="F153" s="169">
        <f t="shared" si="17"/>
        <v>1.0390094157095365E-5</v>
      </c>
      <c r="G153" s="121">
        <v>0.34403703972479965</v>
      </c>
      <c r="H153" s="31">
        <v>52.984000000000002</v>
      </c>
      <c r="I153" s="170"/>
      <c r="J153" s="92">
        <v>0</v>
      </c>
      <c r="K153" s="148">
        <v>0</v>
      </c>
      <c r="L153" s="93" t="str">
        <f t="shared" si="18"/>
        <v/>
      </c>
      <c r="M153" s="169">
        <f t="shared" si="19"/>
        <v>0</v>
      </c>
    </row>
    <row r="154" spans="1:13" ht="12.75" customHeight="1">
      <c r="A154" s="120" t="s">
        <v>1761</v>
      </c>
      <c r="B154" s="166" t="s">
        <v>1490</v>
      </c>
      <c r="C154" s="92">
        <v>1.1646005999999999E-2</v>
      </c>
      <c r="D154" s="148">
        <v>0.26016442200000001</v>
      </c>
      <c r="E154" s="93">
        <f t="shared" si="16"/>
        <v>-0.95523597765416213</v>
      </c>
      <c r="F154" s="169">
        <f t="shared" si="17"/>
        <v>7.6884478561278883E-6</v>
      </c>
      <c r="G154" s="121">
        <v>0.94923552532453637</v>
      </c>
      <c r="H154" s="31">
        <v>52.927363636363602</v>
      </c>
      <c r="I154" s="170"/>
      <c r="J154" s="92">
        <v>0</v>
      </c>
      <c r="K154" s="148">
        <v>0</v>
      </c>
      <c r="L154" s="93" t="str">
        <f t="shared" si="18"/>
        <v/>
      </c>
      <c r="M154" s="169">
        <f t="shared" si="19"/>
        <v>0</v>
      </c>
    </row>
    <row r="155" spans="1:13" ht="12.75" customHeight="1">
      <c r="A155" s="120" t="s">
        <v>1755</v>
      </c>
      <c r="B155" s="166" t="s">
        <v>1484</v>
      </c>
      <c r="C155" s="92">
        <v>1.1504799999999999E-2</v>
      </c>
      <c r="D155" s="148">
        <v>4.6247510999999998E-2</v>
      </c>
      <c r="E155" s="93">
        <f t="shared" si="16"/>
        <v>-0.7512341799324076</v>
      </c>
      <c r="F155" s="169">
        <f t="shared" si="17"/>
        <v>7.5952266292134943E-6</v>
      </c>
      <c r="G155" s="121">
        <v>16.38628858729885</v>
      </c>
      <c r="H155" s="31">
        <v>89.539863636363606</v>
      </c>
      <c r="I155" s="170"/>
      <c r="J155" s="92">
        <v>0</v>
      </c>
      <c r="K155" s="148">
        <v>3.0960810000000002E-2</v>
      </c>
      <c r="L155" s="93">
        <f t="shared" si="18"/>
        <v>-1</v>
      </c>
      <c r="M155" s="169">
        <f t="shared" si="19"/>
        <v>0</v>
      </c>
    </row>
    <row r="156" spans="1:13" ht="12.75" customHeight="1">
      <c r="A156" s="120" t="s">
        <v>1819</v>
      </c>
      <c r="B156" s="166" t="s">
        <v>1554</v>
      </c>
      <c r="C156" s="92">
        <v>9.8025000000000004E-3</v>
      </c>
      <c r="D156" s="148">
        <v>0.23142764000000002</v>
      </c>
      <c r="E156" s="93">
        <f t="shared" si="16"/>
        <v>-0.95764334804606743</v>
      </c>
      <c r="F156" s="169">
        <f t="shared" si="17"/>
        <v>6.4714040255254578E-6</v>
      </c>
      <c r="G156" s="121">
        <v>22.616983355200976</v>
      </c>
      <c r="H156" s="31">
        <v>93.485681818181803</v>
      </c>
      <c r="I156" s="170"/>
      <c r="J156" s="92">
        <v>0</v>
      </c>
      <c r="K156" s="148">
        <v>0</v>
      </c>
      <c r="L156" s="93" t="str">
        <f t="shared" si="18"/>
        <v/>
      </c>
      <c r="M156" s="169">
        <f t="shared" si="19"/>
        <v>0</v>
      </c>
    </row>
    <row r="157" spans="1:13" ht="12.75" customHeight="1">
      <c r="A157" s="120" t="s">
        <v>1805</v>
      </c>
      <c r="B157" s="166" t="s">
        <v>1544</v>
      </c>
      <c r="C157" s="92">
        <v>7.2717200000000006E-3</v>
      </c>
      <c r="D157" s="148">
        <v>0</v>
      </c>
      <c r="E157" s="93" t="str">
        <f t="shared" si="16"/>
        <v/>
      </c>
      <c r="F157" s="169">
        <f t="shared" si="17"/>
        <v>4.8006363764849773E-6</v>
      </c>
      <c r="G157" s="121">
        <v>5.6005978697999996</v>
      </c>
      <c r="H157" s="31">
        <v>60.477714285714299</v>
      </c>
      <c r="I157" s="170"/>
      <c r="J157" s="92">
        <v>0</v>
      </c>
      <c r="K157" s="148">
        <v>0</v>
      </c>
      <c r="L157" s="93" t="str">
        <f t="shared" si="18"/>
        <v/>
      </c>
      <c r="M157" s="169">
        <f t="shared" si="19"/>
        <v>0</v>
      </c>
    </row>
    <row r="158" spans="1:13" ht="12.75" customHeight="1">
      <c r="A158" s="120" t="s">
        <v>1781</v>
      </c>
      <c r="B158" s="166" t="s">
        <v>1520</v>
      </c>
      <c r="C158" s="92">
        <v>5.8785299999999999E-3</v>
      </c>
      <c r="D158" s="148">
        <v>6.1649700000000005E-3</v>
      </c>
      <c r="E158" s="93">
        <f t="shared" si="16"/>
        <v>-4.6462513199577726E-2</v>
      </c>
      <c r="F158" s="169">
        <f t="shared" si="17"/>
        <v>3.8808816838737231E-6</v>
      </c>
      <c r="G158" s="121">
        <v>0.86534885247000004</v>
      </c>
      <c r="H158" s="31">
        <v>125.772636363636</v>
      </c>
      <c r="I158" s="170"/>
      <c r="J158" s="92">
        <v>0</v>
      </c>
      <c r="K158" s="148">
        <v>0</v>
      </c>
      <c r="L158" s="93" t="str">
        <f t="shared" si="18"/>
        <v/>
      </c>
      <c r="M158" s="169">
        <f t="shared" si="19"/>
        <v>0</v>
      </c>
    </row>
    <row r="159" spans="1:13" ht="12.75" customHeight="1">
      <c r="A159" s="120" t="s">
        <v>1601</v>
      </c>
      <c r="B159" s="166" t="s">
        <v>1433</v>
      </c>
      <c r="C159" s="92">
        <v>4.6435000000000001E-3</v>
      </c>
      <c r="D159" s="148">
        <v>1.028865E-2</v>
      </c>
      <c r="E159" s="93">
        <f t="shared" si="16"/>
        <v>-0.54867742609574632</v>
      </c>
      <c r="F159" s="169">
        <f t="shared" si="17"/>
        <v>3.0655408918671219E-6</v>
      </c>
      <c r="G159" s="121">
        <v>1.2151962000879999</v>
      </c>
      <c r="H159" s="31">
        <v>43.299909090909097</v>
      </c>
      <c r="I159" s="170"/>
      <c r="J159" s="92">
        <v>4.6443100000000005E-3</v>
      </c>
      <c r="K159" s="148">
        <v>0</v>
      </c>
      <c r="L159" s="93" t="str">
        <f t="shared" si="18"/>
        <v/>
      </c>
      <c r="M159" s="169">
        <f t="shared" si="19"/>
        <v>1.0001744373855928</v>
      </c>
    </row>
    <row r="160" spans="1:13" ht="12.75" customHeight="1">
      <c r="A160" s="120" t="s">
        <v>1606</v>
      </c>
      <c r="B160" s="166" t="s">
        <v>1438</v>
      </c>
      <c r="C160" s="92">
        <v>4.5522000000000002E-3</v>
      </c>
      <c r="D160" s="148">
        <v>3.4586999999999999E-3</v>
      </c>
      <c r="E160" s="93">
        <f t="shared" si="16"/>
        <v>0.31615925058548022</v>
      </c>
      <c r="F160" s="169">
        <f t="shared" si="17"/>
        <v>3.0052665549601621E-6</v>
      </c>
      <c r="G160" s="121">
        <v>2.0816266762270002</v>
      </c>
      <c r="H160" s="31">
        <v>128.57222727272699</v>
      </c>
      <c r="I160" s="170"/>
      <c r="J160" s="92">
        <v>2.1588289999999999</v>
      </c>
      <c r="K160" s="148">
        <v>1.9478179498941448</v>
      </c>
      <c r="L160" s="93">
        <f t="shared" si="18"/>
        <v>0.1083320184606178</v>
      </c>
      <c r="M160" s="169">
        <f t="shared" si="19"/>
        <v>474.23860990290405</v>
      </c>
    </row>
    <row r="161" spans="1:13" ht="12.75" customHeight="1">
      <c r="A161" s="120" t="s">
        <v>2410</v>
      </c>
      <c r="B161" s="166" t="s">
        <v>247</v>
      </c>
      <c r="C161" s="92">
        <v>3.2005900000000001E-3</v>
      </c>
      <c r="D161" s="148">
        <v>0.36437558000000003</v>
      </c>
      <c r="E161" s="93">
        <f t="shared" si="16"/>
        <v>-0.99121623353573807</v>
      </c>
      <c r="F161" s="169">
        <f t="shared" si="17"/>
        <v>2.1129621025306326E-6</v>
      </c>
      <c r="G161" s="121">
        <v>6.1889321252780007</v>
      </c>
      <c r="H161" s="31">
        <v>56.845857142857099</v>
      </c>
      <c r="I161" s="170"/>
      <c r="J161" s="92">
        <v>0.69336889000000002</v>
      </c>
      <c r="K161" s="148">
        <v>0.37532180999999998</v>
      </c>
      <c r="L161" s="93">
        <f t="shared" si="18"/>
        <v>0.8473983433043768</v>
      </c>
      <c r="M161" s="169">
        <f t="shared" si="19"/>
        <v>216.63783552407526</v>
      </c>
    </row>
    <row r="162" spans="1:13" ht="12.75" customHeight="1">
      <c r="A162" s="120" t="s">
        <v>1788</v>
      </c>
      <c r="B162" s="166" t="s">
        <v>1527</v>
      </c>
      <c r="C162" s="92">
        <v>2.70675E-3</v>
      </c>
      <c r="D162" s="148">
        <v>0.11679953999999999</v>
      </c>
      <c r="E162" s="93">
        <f t="shared" si="16"/>
        <v>-0.97682567927921637</v>
      </c>
      <c r="F162" s="169">
        <f t="shared" si="17"/>
        <v>1.7869393365050785E-6</v>
      </c>
      <c r="G162" s="121">
        <v>1.6627589212069431</v>
      </c>
      <c r="H162" s="31">
        <v>130.26261904761901</v>
      </c>
      <c r="I162" s="170"/>
      <c r="J162" s="92">
        <v>2.4093689999999997E-2</v>
      </c>
      <c r="K162" s="148">
        <v>6.0621E-3</v>
      </c>
      <c r="L162" s="93">
        <f t="shared" si="18"/>
        <v>2.9744791408917699</v>
      </c>
      <c r="M162" s="169">
        <f t="shared" si="19"/>
        <v>8.9013355500138527</v>
      </c>
    </row>
    <row r="163" spans="1:13" ht="12.75" customHeight="1">
      <c r="A163" s="120" t="s">
        <v>1808</v>
      </c>
      <c r="B163" s="166" t="s">
        <v>1547</v>
      </c>
      <c r="C163" s="92">
        <v>1.9537999999999999E-3</v>
      </c>
      <c r="D163" s="148">
        <v>0</v>
      </c>
      <c r="E163" s="93" t="str">
        <f t="shared" si="16"/>
        <v/>
      </c>
      <c r="F163" s="169">
        <f t="shared" si="17"/>
        <v>1.2898576062302105E-6</v>
      </c>
      <c r="G163" s="121">
        <v>4.7929879388429999</v>
      </c>
      <c r="H163" s="31">
        <v>64.523095238095195</v>
      </c>
      <c r="I163" s="170"/>
      <c r="J163" s="92">
        <v>0</v>
      </c>
      <c r="K163" s="148">
        <v>0</v>
      </c>
      <c r="L163" s="93" t="str">
        <f t="shared" si="18"/>
        <v/>
      </c>
      <c r="M163" s="169">
        <f t="shared" si="19"/>
        <v>0</v>
      </c>
    </row>
    <row r="164" spans="1:13" ht="12.75" customHeight="1">
      <c r="A164" s="120" t="s">
        <v>2409</v>
      </c>
      <c r="B164" s="166" t="s">
        <v>1130</v>
      </c>
      <c r="C164" s="92">
        <v>1.5467599999999999E-3</v>
      </c>
      <c r="D164" s="148">
        <v>1.9688576100000001</v>
      </c>
      <c r="E164" s="93">
        <f t="shared" si="16"/>
        <v>-0.99921438706783883</v>
      </c>
      <c r="F164" s="169">
        <f t="shared" si="17"/>
        <v>1.0211383718971443E-6</v>
      </c>
      <c r="G164" s="121">
        <v>6.1364845758789999</v>
      </c>
      <c r="H164" s="31">
        <v>34.648238095238099</v>
      </c>
      <c r="I164" s="170"/>
      <c r="J164" s="92">
        <v>5.369181E-2</v>
      </c>
      <c r="K164" s="148">
        <v>2.7570010299999996</v>
      </c>
      <c r="L164" s="93">
        <f t="shared" si="18"/>
        <v>-0.98052528475116307</v>
      </c>
      <c r="M164" s="169">
        <f t="shared" si="19"/>
        <v>34.712437611523441</v>
      </c>
    </row>
    <row r="165" spans="1:13" ht="12.75" customHeight="1">
      <c r="A165" s="120" t="s">
        <v>1794</v>
      </c>
      <c r="B165" s="166" t="s">
        <v>1533</v>
      </c>
      <c r="C165" s="92">
        <v>7.4255999999999996E-4</v>
      </c>
      <c r="D165" s="148">
        <v>6.0623999999999997E-4</v>
      </c>
      <c r="E165" s="93">
        <f t="shared" si="16"/>
        <v>0.22486144101345995</v>
      </c>
      <c r="F165" s="169">
        <f t="shared" si="17"/>
        <v>4.9022247112411973E-7</v>
      </c>
      <c r="G165" s="121">
        <v>0.39715320684564942</v>
      </c>
      <c r="H165" s="31">
        <v>72.095772727272703</v>
      </c>
      <c r="I165" s="170"/>
      <c r="J165" s="92">
        <v>7.8371000000000007E-4</v>
      </c>
      <c r="K165" s="148">
        <v>6.0757000000000009E-4</v>
      </c>
      <c r="L165" s="93">
        <f t="shared" si="18"/>
        <v>0.28990898168112311</v>
      </c>
      <c r="M165" s="169">
        <f t="shared" si="19"/>
        <v>1.0554163973281623</v>
      </c>
    </row>
    <row r="166" spans="1:13" ht="12.75" customHeight="1">
      <c r="A166" s="120" t="s">
        <v>1699</v>
      </c>
      <c r="B166" s="166" t="s">
        <v>1468</v>
      </c>
      <c r="C166" s="92">
        <v>2.2665000000000001E-4</v>
      </c>
      <c r="D166" s="148">
        <v>0</v>
      </c>
      <c r="E166" s="93" t="str">
        <f t="shared" si="16"/>
        <v/>
      </c>
      <c r="F166" s="169">
        <f t="shared" si="17"/>
        <v>1.4962955596892069E-7</v>
      </c>
      <c r="G166" s="121">
        <v>0.38701610072300002</v>
      </c>
      <c r="H166" s="31">
        <v>127.70690909090899</v>
      </c>
      <c r="I166" s="170"/>
      <c r="J166" s="92">
        <v>0</v>
      </c>
      <c r="K166" s="148">
        <v>0</v>
      </c>
      <c r="L166" s="93" t="str">
        <f t="shared" si="18"/>
        <v/>
      </c>
      <c r="M166" s="169">
        <f t="shared" si="19"/>
        <v>0</v>
      </c>
    </row>
    <row r="167" spans="1:13" ht="12.75" customHeight="1">
      <c r="A167" s="120" t="s">
        <v>1787</v>
      </c>
      <c r="B167" s="166" t="s">
        <v>1526</v>
      </c>
      <c r="C167" s="92">
        <v>8.9399999999999991E-6</v>
      </c>
      <c r="D167" s="148">
        <v>0.14481717000000002</v>
      </c>
      <c r="E167" s="93">
        <f t="shared" ref="E167:E177" si="20">IF(ISERROR(C167/D167-1),"",((C167/D167-1)))</f>
        <v>-0.99993826698864507</v>
      </c>
      <c r="F167" s="169">
        <f t="shared" ref="F167:F177" si="21">C167/$C$197</f>
        <v>5.9019996927516028E-9</v>
      </c>
      <c r="G167" s="121">
        <v>0.24645608538565492</v>
      </c>
      <c r="H167" s="31">
        <v>53.020272727272697</v>
      </c>
      <c r="I167" s="170"/>
      <c r="J167" s="92">
        <v>0</v>
      </c>
      <c r="K167" s="148">
        <v>4.6249999999999998E-3</v>
      </c>
      <c r="L167" s="93">
        <f t="shared" ref="L167:L196" si="22">IF(ISERROR(J167/K167-1),"",((J167/K167-1)))</f>
        <v>-1</v>
      </c>
      <c r="M167" s="169">
        <f t="shared" ref="M167:M196" si="23">IF(ISERROR(J167/C167),"",(J167/C167))</f>
        <v>0</v>
      </c>
    </row>
    <row r="168" spans="1:13" ht="12.75" customHeight="1">
      <c r="A168" s="120" t="s">
        <v>1801</v>
      </c>
      <c r="B168" s="166" t="s">
        <v>1540</v>
      </c>
      <c r="C168" s="92">
        <v>0</v>
      </c>
      <c r="D168" s="148">
        <v>0.65805943</v>
      </c>
      <c r="E168" s="93">
        <f t="shared" si="20"/>
        <v>-1</v>
      </c>
      <c r="F168" s="169">
        <f t="shared" si="21"/>
        <v>0</v>
      </c>
      <c r="G168" s="121">
        <v>0.45144256556750217</v>
      </c>
      <c r="H168" s="31">
        <v>89.245000000000005</v>
      </c>
      <c r="I168" s="170"/>
      <c r="J168" s="92">
        <v>0</v>
      </c>
      <c r="K168" s="148">
        <v>0</v>
      </c>
      <c r="L168" s="93" t="str">
        <f t="shared" si="22"/>
        <v/>
      </c>
      <c r="M168" s="169" t="str">
        <f t="shared" si="23"/>
        <v/>
      </c>
    </row>
    <row r="169" spans="1:13" ht="12.75" customHeight="1">
      <c r="A169" s="120" t="s">
        <v>2</v>
      </c>
      <c r="B169" s="166" t="s">
        <v>1566</v>
      </c>
      <c r="C169" s="92">
        <v>0</v>
      </c>
      <c r="D169" s="148">
        <v>0.20924504999999999</v>
      </c>
      <c r="E169" s="93">
        <f t="shared" si="20"/>
        <v>-1</v>
      </c>
      <c r="F169" s="169">
        <f t="shared" si="21"/>
        <v>0</v>
      </c>
      <c r="G169" s="121">
        <v>0.31968335024300004</v>
      </c>
      <c r="H169" s="31">
        <v>52.251789473684198</v>
      </c>
      <c r="I169" s="170"/>
      <c r="J169" s="92">
        <v>0</v>
      </c>
      <c r="K169" s="148">
        <v>0</v>
      </c>
      <c r="L169" s="93" t="str">
        <f t="shared" si="22"/>
        <v/>
      </c>
      <c r="M169" s="169" t="str">
        <f t="shared" si="23"/>
        <v/>
      </c>
    </row>
    <row r="170" spans="1:13" ht="12.75" customHeight="1">
      <c r="A170" s="120" t="s">
        <v>6</v>
      </c>
      <c r="B170" s="166" t="s">
        <v>1577</v>
      </c>
      <c r="C170" s="92">
        <v>0</v>
      </c>
      <c r="D170" s="148">
        <v>3.74496E-2</v>
      </c>
      <c r="E170" s="93">
        <f t="shared" si="20"/>
        <v>-1</v>
      </c>
      <c r="F170" s="169">
        <f t="shared" si="21"/>
        <v>0</v>
      </c>
      <c r="G170" s="121">
        <v>0.50328792340700002</v>
      </c>
      <c r="H170" s="31">
        <v>63.193047619047597</v>
      </c>
      <c r="I170" s="170"/>
      <c r="J170" s="92">
        <v>0</v>
      </c>
      <c r="K170" s="148">
        <v>6.56216020635385</v>
      </c>
      <c r="L170" s="93">
        <f t="shared" si="22"/>
        <v>-1</v>
      </c>
      <c r="M170" s="169" t="str">
        <f t="shared" si="23"/>
        <v/>
      </c>
    </row>
    <row r="171" spans="1:13" ht="12.75" customHeight="1">
      <c r="A171" s="120" t="s">
        <v>1797</v>
      </c>
      <c r="B171" s="166" t="s">
        <v>1536</v>
      </c>
      <c r="C171" s="92">
        <v>0</v>
      </c>
      <c r="D171" s="148">
        <v>9.8799999999999999E-3</v>
      </c>
      <c r="E171" s="93">
        <f t="shared" si="20"/>
        <v>-1</v>
      </c>
      <c r="F171" s="169">
        <f t="shared" si="21"/>
        <v>0</v>
      </c>
      <c r="G171" s="121">
        <v>0.39715004437500001</v>
      </c>
      <c r="H171" s="31">
        <v>122.307454545455</v>
      </c>
      <c r="I171" s="170"/>
      <c r="J171" s="92">
        <v>0</v>
      </c>
      <c r="K171" s="148">
        <v>0</v>
      </c>
      <c r="L171" s="93" t="str">
        <f t="shared" si="22"/>
        <v/>
      </c>
      <c r="M171" s="169" t="str">
        <f t="shared" si="23"/>
        <v/>
      </c>
    </row>
    <row r="172" spans="1:13" ht="12.75" customHeight="1">
      <c r="A172" s="120" t="s">
        <v>2418</v>
      </c>
      <c r="B172" s="166" t="s">
        <v>1134</v>
      </c>
      <c r="C172" s="92">
        <v>0</v>
      </c>
      <c r="D172" s="148">
        <v>5.6864999999999997E-3</v>
      </c>
      <c r="E172" s="93">
        <f t="shared" si="20"/>
        <v>-1</v>
      </c>
      <c r="F172" s="169">
        <f t="shared" si="21"/>
        <v>0</v>
      </c>
      <c r="G172" s="121">
        <v>11.12818257</v>
      </c>
      <c r="H172" s="31">
        <v>49.891571428571403</v>
      </c>
      <c r="I172" s="170"/>
      <c r="J172" s="92">
        <v>0</v>
      </c>
      <c r="K172" s="148">
        <v>0</v>
      </c>
      <c r="L172" s="93" t="str">
        <f t="shared" si="22"/>
        <v/>
      </c>
      <c r="M172" s="169" t="str">
        <f t="shared" si="23"/>
        <v/>
      </c>
    </row>
    <row r="173" spans="1:13" ht="12.75" customHeight="1">
      <c r="A173" s="120" t="s">
        <v>1820</v>
      </c>
      <c r="B173" s="166" t="s">
        <v>1555</v>
      </c>
      <c r="C173" s="92">
        <v>0</v>
      </c>
      <c r="D173" s="148">
        <v>1.8550000000000001E-3</v>
      </c>
      <c r="E173" s="93">
        <f t="shared" si="20"/>
        <v>-1</v>
      </c>
      <c r="F173" s="169">
        <f t="shared" si="21"/>
        <v>0</v>
      </c>
      <c r="G173" s="121">
        <v>0.33291486853865787</v>
      </c>
      <c r="H173" s="31">
        <v>84.492000000000004</v>
      </c>
      <c r="I173" s="170"/>
      <c r="J173" s="92">
        <v>0</v>
      </c>
      <c r="K173" s="148">
        <v>0</v>
      </c>
      <c r="L173" s="93" t="str">
        <f t="shared" si="22"/>
        <v/>
      </c>
      <c r="M173" s="169" t="str">
        <f t="shared" si="23"/>
        <v/>
      </c>
    </row>
    <row r="174" spans="1:13" ht="12.75" customHeight="1">
      <c r="A174" s="120" t="s">
        <v>1612</v>
      </c>
      <c r="B174" s="166" t="s">
        <v>1444</v>
      </c>
      <c r="C174" s="92">
        <v>0</v>
      </c>
      <c r="D174" s="148">
        <v>0</v>
      </c>
      <c r="E174" s="93" t="str">
        <f t="shared" si="20"/>
        <v/>
      </c>
      <c r="F174" s="169">
        <f t="shared" si="21"/>
        <v>0</v>
      </c>
      <c r="G174" s="121">
        <v>1.26346114069</v>
      </c>
      <c r="H174" s="31">
        <v>107.29080952381</v>
      </c>
      <c r="I174" s="170"/>
      <c r="J174" s="92">
        <v>0</v>
      </c>
      <c r="K174" s="148">
        <v>0</v>
      </c>
      <c r="L174" s="93" t="str">
        <f t="shared" si="22"/>
        <v/>
      </c>
      <c r="M174" s="169" t="str">
        <f t="shared" si="23"/>
        <v/>
      </c>
    </row>
    <row r="175" spans="1:13" ht="12.75" customHeight="1">
      <c r="A175" s="120" t="s">
        <v>1751</v>
      </c>
      <c r="B175" s="166" t="s">
        <v>1480</v>
      </c>
      <c r="C175" s="92">
        <v>0</v>
      </c>
      <c r="D175" s="148">
        <v>0</v>
      </c>
      <c r="E175" s="93" t="str">
        <f t="shared" si="20"/>
        <v/>
      </c>
      <c r="F175" s="169">
        <f t="shared" si="21"/>
        <v>0</v>
      </c>
      <c r="G175" s="121">
        <v>5.7086150400999998</v>
      </c>
      <c r="H175" s="31">
        <v>47.145238095238099</v>
      </c>
      <c r="I175" s="170"/>
      <c r="J175" s="92">
        <v>0</v>
      </c>
      <c r="K175" s="148">
        <v>0.16303755208891998</v>
      </c>
      <c r="L175" s="93">
        <f t="shared" si="22"/>
        <v>-1</v>
      </c>
      <c r="M175" s="169" t="str">
        <f t="shared" si="23"/>
        <v/>
      </c>
    </row>
    <row r="176" spans="1:13" ht="12.75" customHeight="1">
      <c r="A176" s="120" t="s">
        <v>3</v>
      </c>
      <c r="B176" s="166" t="s">
        <v>1574</v>
      </c>
      <c r="C176" s="92">
        <v>0</v>
      </c>
      <c r="D176" s="148">
        <v>0</v>
      </c>
      <c r="E176" s="93" t="str">
        <f t="shared" si="20"/>
        <v/>
      </c>
      <c r="F176" s="169">
        <f t="shared" si="21"/>
        <v>0</v>
      </c>
      <c r="G176" s="121">
        <v>0.31179234086499996</v>
      </c>
      <c r="H176" s="31">
        <v>40.7779047619048</v>
      </c>
      <c r="I176" s="170"/>
      <c r="J176" s="92">
        <v>0</v>
      </c>
      <c r="K176" s="148">
        <v>0</v>
      </c>
      <c r="L176" s="93" t="str">
        <f t="shared" si="22"/>
        <v/>
      </c>
      <c r="M176" s="169" t="str">
        <f t="shared" si="23"/>
        <v/>
      </c>
    </row>
    <row r="177" spans="1:13" ht="12.75" customHeight="1">
      <c r="A177" s="120" t="s">
        <v>1827</v>
      </c>
      <c r="B177" s="166" t="s">
        <v>1562</v>
      </c>
      <c r="C177" s="92">
        <v>0</v>
      </c>
      <c r="D177" s="148">
        <v>0</v>
      </c>
      <c r="E177" s="93" t="str">
        <f t="shared" si="20"/>
        <v/>
      </c>
      <c r="F177" s="169">
        <f t="shared" si="21"/>
        <v>0</v>
      </c>
      <c r="G177" s="121">
        <v>0.76872009101763361</v>
      </c>
      <c r="H177" s="31">
        <v>60.0341818181818</v>
      </c>
      <c r="I177" s="170"/>
      <c r="J177" s="92">
        <v>0</v>
      </c>
      <c r="K177" s="148">
        <v>0</v>
      </c>
      <c r="L177" s="93" t="str">
        <f t="shared" si="22"/>
        <v/>
      </c>
      <c r="M177" s="169" t="str">
        <f t="shared" si="23"/>
        <v/>
      </c>
    </row>
    <row r="178" spans="1:13" ht="12.75" customHeight="1">
      <c r="A178" s="120" t="s">
        <v>2439</v>
      </c>
      <c r="B178" s="166" t="s">
        <v>2440</v>
      </c>
      <c r="C178" s="92">
        <v>0</v>
      </c>
      <c r="D178" s="148"/>
      <c r="E178" s="93"/>
      <c r="F178" s="169"/>
      <c r="G178" s="121" t="s">
        <v>2438</v>
      </c>
      <c r="H178" s="31">
        <v>50.030333333333303</v>
      </c>
      <c r="I178" s="170"/>
      <c r="J178" s="92">
        <v>0</v>
      </c>
      <c r="K178" s="148">
        <v>0</v>
      </c>
      <c r="L178" s="93" t="str">
        <f t="shared" si="22"/>
        <v/>
      </c>
      <c r="M178" s="169" t="str">
        <f t="shared" si="23"/>
        <v/>
      </c>
    </row>
    <row r="179" spans="1:13" ht="12.75" customHeight="1">
      <c r="A179" s="120" t="s">
        <v>2442</v>
      </c>
      <c r="B179" s="166" t="s">
        <v>2443</v>
      </c>
      <c r="C179" s="92">
        <v>0</v>
      </c>
      <c r="D179" s="148"/>
      <c r="E179" s="93"/>
      <c r="F179" s="169"/>
      <c r="G179" s="121" t="s">
        <v>2438</v>
      </c>
      <c r="H179" s="31">
        <v>75.048000000000002</v>
      </c>
      <c r="I179" s="170"/>
      <c r="J179" s="92">
        <v>0</v>
      </c>
      <c r="K179" s="148">
        <v>0</v>
      </c>
      <c r="L179" s="93" t="str">
        <f t="shared" si="22"/>
        <v/>
      </c>
      <c r="M179" s="169" t="str">
        <f t="shared" si="23"/>
        <v/>
      </c>
    </row>
    <row r="180" spans="1:13" ht="12.75" customHeight="1">
      <c r="A180" s="120" t="s">
        <v>2444</v>
      </c>
      <c r="B180" s="166" t="s">
        <v>2445</v>
      </c>
      <c r="C180" s="92">
        <v>0</v>
      </c>
      <c r="D180" s="148"/>
      <c r="E180" s="93"/>
      <c r="F180" s="169"/>
      <c r="G180" s="121" t="s">
        <v>2438</v>
      </c>
      <c r="H180" s="31">
        <v>50.005666666666698</v>
      </c>
      <c r="I180" s="170"/>
      <c r="J180" s="92">
        <v>0</v>
      </c>
      <c r="K180" s="148">
        <v>0</v>
      </c>
      <c r="L180" s="93" t="str">
        <f t="shared" si="22"/>
        <v/>
      </c>
      <c r="M180" s="169" t="str">
        <f t="shared" si="23"/>
        <v/>
      </c>
    </row>
    <row r="181" spans="1:13" ht="12.75" customHeight="1">
      <c r="A181" s="120" t="s">
        <v>2446</v>
      </c>
      <c r="B181" s="166" t="s">
        <v>2447</v>
      </c>
      <c r="C181" s="92">
        <v>0</v>
      </c>
      <c r="D181" s="148"/>
      <c r="E181" s="93"/>
      <c r="F181" s="169"/>
      <c r="G181" s="121" t="s">
        <v>2438</v>
      </c>
      <c r="H181" s="31">
        <v>75.001666666666694</v>
      </c>
      <c r="I181" s="170"/>
      <c r="J181" s="92">
        <v>0</v>
      </c>
      <c r="K181" s="148">
        <v>0</v>
      </c>
      <c r="L181" s="93" t="str">
        <f t="shared" si="22"/>
        <v/>
      </c>
      <c r="M181" s="169" t="str">
        <f t="shared" si="23"/>
        <v/>
      </c>
    </row>
    <row r="182" spans="1:13" ht="12.75" customHeight="1">
      <c r="A182" s="120" t="s">
        <v>2448</v>
      </c>
      <c r="B182" s="166" t="s">
        <v>2449</v>
      </c>
      <c r="C182" s="92">
        <v>0</v>
      </c>
      <c r="D182" s="148"/>
      <c r="E182" s="93"/>
      <c r="F182" s="169"/>
      <c r="G182" s="121" t="s">
        <v>2438</v>
      </c>
      <c r="H182" s="31">
        <v>49.982999999999997</v>
      </c>
      <c r="I182" s="170"/>
      <c r="J182" s="92">
        <v>0</v>
      </c>
      <c r="K182" s="148">
        <v>0</v>
      </c>
      <c r="L182" s="93" t="str">
        <f t="shared" si="22"/>
        <v/>
      </c>
      <c r="M182" s="169" t="str">
        <f t="shared" si="23"/>
        <v/>
      </c>
    </row>
    <row r="183" spans="1:13" ht="12.75" customHeight="1">
      <c r="A183" s="120" t="s">
        <v>2450</v>
      </c>
      <c r="B183" s="166" t="s">
        <v>2451</v>
      </c>
      <c r="C183" s="92">
        <v>0</v>
      </c>
      <c r="D183" s="148"/>
      <c r="E183" s="93"/>
      <c r="F183" s="169"/>
      <c r="G183" s="121" t="s">
        <v>2438</v>
      </c>
      <c r="H183" s="31">
        <v>74.989999999999995</v>
      </c>
      <c r="I183" s="170"/>
      <c r="J183" s="92">
        <v>0</v>
      </c>
      <c r="K183" s="148">
        <v>0</v>
      </c>
      <c r="L183" s="93" t="str">
        <f t="shared" si="22"/>
        <v/>
      </c>
      <c r="M183" s="169" t="str">
        <f t="shared" si="23"/>
        <v/>
      </c>
    </row>
    <row r="184" spans="1:13" ht="12.75" customHeight="1">
      <c r="A184" s="120" t="s">
        <v>2452</v>
      </c>
      <c r="B184" s="166" t="s">
        <v>2453</v>
      </c>
      <c r="C184" s="92">
        <v>0</v>
      </c>
      <c r="D184" s="148"/>
      <c r="E184" s="93"/>
      <c r="F184" s="169"/>
      <c r="G184" s="121" t="s">
        <v>2438</v>
      </c>
      <c r="H184" s="31">
        <v>49.993333333333297</v>
      </c>
      <c r="I184" s="170"/>
      <c r="J184" s="92">
        <v>0</v>
      </c>
      <c r="K184" s="148">
        <v>0</v>
      </c>
      <c r="L184" s="93" t="str">
        <f t="shared" si="22"/>
        <v/>
      </c>
      <c r="M184" s="169" t="str">
        <f t="shared" si="23"/>
        <v/>
      </c>
    </row>
    <row r="185" spans="1:13" ht="12.75" customHeight="1">
      <c r="A185" s="120" t="s">
        <v>2454</v>
      </c>
      <c r="B185" s="166" t="s">
        <v>2455</v>
      </c>
      <c r="C185" s="92">
        <v>0</v>
      </c>
      <c r="D185" s="148"/>
      <c r="E185" s="93"/>
      <c r="F185" s="169"/>
      <c r="G185" s="121" t="s">
        <v>2438</v>
      </c>
      <c r="H185" s="31">
        <v>74.992000000000004</v>
      </c>
      <c r="I185" s="170"/>
      <c r="J185" s="92">
        <v>0</v>
      </c>
      <c r="K185" s="148">
        <v>0</v>
      </c>
      <c r="L185" s="93" t="str">
        <f t="shared" si="22"/>
        <v/>
      </c>
      <c r="M185" s="169" t="str">
        <f t="shared" si="23"/>
        <v/>
      </c>
    </row>
    <row r="186" spans="1:13" ht="12.75" customHeight="1">
      <c r="A186" s="120" t="s">
        <v>1803</v>
      </c>
      <c r="B186" s="166" t="s">
        <v>1542</v>
      </c>
      <c r="C186" s="92">
        <v>0</v>
      </c>
      <c r="D186" s="148">
        <v>0</v>
      </c>
      <c r="E186" s="93" t="str">
        <f t="shared" ref="E186:E196" si="24">IF(ISERROR(C186/D186-1),"",((C186/D186-1)))</f>
        <v/>
      </c>
      <c r="F186" s="169">
        <f t="shared" ref="F186:F196" si="25">C186/$C$197</f>
        <v>0</v>
      </c>
      <c r="G186" s="121">
        <v>0.14662647054</v>
      </c>
      <c r="H186" s="31">
        <v>42.083571428571403</v>
      </c>
      <c r="I186" s="170"/>
      <c r="J186" s="92">
        <v>0</v>
      </c>
      <c r="K186" s="148">
        <v>0</v>
      </c>
      <c r="L186" s="93" t="str">
        <f t="shared" si="22"/>
        <v/>
      </c>
      <c r="M186" s="169" t="str">
        <f t="shared" si="23"/>
        <v/>
      </c>
    </row>
    <row r="187" spans="1:13" ht="12.75" customHeight="1">
      <c r="A187" s="120" t="s">
        <v>1807</v>
      </c>
      <c r="B187" s="166" t="s">
        <v>1546</v>
      </c>
      <c r="C187" s="92">
        <v>0</v>
      </c>
      <c r="D187" s="148">
        <v>0</v>
      </c>
      <c r="E187" s="93" t="str">
        <f t="shared" si="24"/>
        <v/>
      </c>
      <c r="F187" s="169">
        <f t="shared" si="25"/>
        <v>0</v>
      </c>
      <c r="G187" s="121">
        <v>3.5636852322000001</v>
      </c>
      <c r="H187" s="31">
        <v>41.836047619047598</v>
      </c>
      <c r="I187" s="170"/>
      <c r="J187" s="92">
        <v>0</v>
      </c>
      <c r="K187" s="148">
        <v>0</v>
      </c>
      <c r="L187" s="93" t="str">
        <f t="shared" si="22"/>
        <v/>
      </c>
      <c r="M187" s="169" t="str">
        <f t="shared" si="23"/>
        <v/>
      </c>
    </row>
    <row r="188" spans="1:13" ht="12.75" customHeight="1">
      <c r="A188" s="120" t="s">
        <v>1804</v>
      </c>
      <c r="B188" s="166" t="s">
        <v>1543</v>
      </c>
      <c r="C188" s="92">
        <v>0</v>
      </c>
      <c r="D188" s="148">
        <v>0</v>
      </c>
      <c r="E188" s="93" t="str">
        <f t="shared" si="24"/>
        <v/>
      </c>
      <c r="F188" s="169">
        <f t="shared" si="25"/>
        <v>0</v>
      </c>
      <c r="G188" s="121">
        <v>3.589659207</v>
      </c>
      <c r="H188" s="31">
        <v>55.362857142857102</v>
      </c>
      <c r="I188" s="170"/>
      <c r="J188" s="92">
        <v>0</v>
      </c>
      <c r="K188" s="148">
        <v>0</v>
      </c>
      <c r="L188" s="93" t="str">
        <f t="shared" si="22"/>
        <v/>
      </c>
      <c r="M188" s="169" t="str">
        <f t="shared" si="23"/>
        <v/>
      </c>
    </row>
    <row r="189" spans="1:13" ht="12.75" customHeight="1">
      <c r="A189" s="120" t="s">
        <v>1815</v>
      </c>
      <c r="B189" s="166" t="s">
        <v>1550</v>
      </c>
      <c r="C189" s="92">
        <v>0</v>
      </c>
      <c r="D189" s="148">
        <v>0</v>
      </c>
      <c r="E189" s="93" t="str">
        <f t="shared" si="24"/>
        <v/>
      </c>
      <c r="F189" s="169">
        <f t="shared" si="25"/>
        <v>0</v>
      </c>
      <c r="G189" s="121">
        <v>4.3112459366999998</v>
      </c>
      <c r="H189" s="31">
        <v>80.404952380952395</v>
      </c>
      <c r="I189" s="170"/>
      <c r="J189" s="92">
        <v>0</v>
      </c>
      <c r="K189" s="148">
        <v>0</v>
      </c>
      <c r="L189" s="93" t="str">
        <f t="shared" si="22"/>
        <v/>
      </c>
      <c r="M189" s="169" t="str">
        <f t="shared" si="23"/>
        <v/>
      </c>
    </row>
    <row r="190" spans="1:13" ht="12.75" customHeight="1">
      <c r="A190" s="120" t="s">
        <v>1806</v>
      </c>
      <c r="B190" s="166" t="s">
        <v>1545</v>
      </c>
      <c r="C190" s="92">
        <v>0</v>
      </c>
      <c r="D190" s="148">
        <v>0</v>
      </c>
      <c r="E190" s="93" t="str">
        <f t="shared" si="24"/>
        <v/>
      </c>
      <c r="F190" s="169">
        <f t="shared" si="25"/>
        <v>0</v>
      </c>
      <c r="G190" s="121">
        <v>3.9490148843999999</v>
      </c>
      <c r="H190" s="31">
        <v>32.6439047619048</v>
      </c>
      <c r="I190" s="170"/>
      <c r="J190" s="92">
        <v>0</v>
      </c>
      <c r="K190" s="148">
        <v>0</v>
      </c>
      <c r="L190" s="93" t="str">
        <f t="shared" si="22"/>
        <v/>
      </c>
      <c r="M190" s="169" t="str">
        <f t="shared" si="23"/>
        <v/>
      </c>
    </row>
    <row r="191" spans="1:13" ht="12.75" customHeight="1">
      <c r="A191" s="120" t="s">
        <v>2417</v>
      </c>
      <c r="B191" s="166" t="s">
        <v>1137</v>
      </c>
      <c r="C191" s="92">
        <v>0</v>
      </c>
      <c r="D191" s="148">
        <v>0</v>
      </c>
      <c r="E191" s="93" t="str">
        <f t="shared" si="24"/>
        <v/>
      </c>
      <c r="F191" s="169">
        <f t="shared" si="25"/>
        <v>0</v>
      </c>
      <c r="G191" s="121">
        <v>6.1972409400000004</v>
      </c>
      <c r="H191" s="31">
        <v>92.140666666666704</v>
      </c>
      <c r="I191" s="170"/>
      <c r="J191" s="92">
        <v>0</v>
      </c>
      <c r="K191" s="148">
        <v>0</v>
      </c>
      <c r="L191" s="93" t="str">
        <f t="shared" si="22"/>
        <v/>
      </c>
      <c r="M191" s="169" t="str">
        <f t="shared" si="23"/>
        <v/>
      </c>
    </row>
    <row r="192" spans="1:13" ht="12.75" customHeight="1">
      <c r="A192" s="120" t="s">
        <v>2419</v>
      </c>
      <c r="B192" s="166" t="s">
        <v>1136</v>
      </c>
      <c r="C192" s="92">
        <v>0</v>
      </c>
      <c r="D192" s="148">
        <v>0</v>
      </c>
      <c r="E192" s="93" t="str">
        <f t="shared" si="24"/>
        <v/>
      </c>
      <c r="F192" s="169">
        <f t="shared" si="25"/>
        <v>0</v>
      </c>
      <c r="G192" s="121">
        <v>4.3736119200000001</v>
      </c>
      <c r="H192" s="31">
        <v>49.8698571428571</v>
      </c>
      <c r="I192" s="170"/>
      <c r="J192" s="92">
        <v>0</v>
      </c>
      <c r="K192" s="148">
        <v>1.6028819999999999E-2</v>
      </c>
      <c r="L192" s="93">
        <f t="shared" si="22"/>
        <v>-1</v>
      </c>
      <c r="M192" s="169" t="str">
        <f t="shared" si="23"/>
        <v/>
      </c>
    </row>
    <row r="193" spans="1:13" ht="12.75" customHeight="1">
      <c r="A193" s="120" t="s">
        <v>2420</v>
      </c>
      <c r="B193" s="166" t="s">
        <v>1140</v>
      </c>
      <c r="C193" s="92">
        <v>0</v>
      </c>
      <c r="D193" s="148">
        <v>0</v>
      </c>
      <c r="E193" s="93" t="str">
        <f t="shared" si="24"/>
        <v/>
      </c>
      <c r="F193" s="169">
        <f t="shared" si="25"/>
        <v>0</v>
      </c>
      <c r="G193" s="121">
        <v>4.8465782800000001</v>
      </c>
      <c r="H193" s="31">
        <v>49.704714285714303</v>
      </c>
      <c r="I193" s="170"/>
      <c r="J193" s="92">
        <v>1.0918190000000001E-2</v>
      </c>
      <c r="K193" s="148">
        <v>0</v>
      </c>
      <c r="L193" s="93" t="str">
        <f t="shared" si="22"/>
        <v/>
      </c>
      <c r="M193" s="169" t="str">
        <f t="shared" si="23"/>
        <v/>
      </c>
    </row>
    <row r="194" spans="1:13" ht="12.75" customHeight="1">
      <c r="A194" s="120" t="s">
        <v>2421</v>
      </c>
      <c r="B194" s="166" t="s">
        <v>1141</v>
      </c>
      <c r="C194" s="92">
        <v>0</v>
      </c>
      <c r="D194" s="148">
        <v>0</v>
      </c>
      <c r="E194" s="93" t="str">
        <f t="shared" si="24"/>
        <v/>
      </c>
      <c r="F194" s="169">
        <f t="shared" si="25"/>
        <v>0</v>
      </c>
      <c r="G194" s="121">
        <v>11.293345800000001</v>
      </c>
      <c r="H194" s="31">
        <v>0</v>
      </c>
      <c r="I194" s="170"/>
      <c r="J194" s="92">
        <v>0</v>
      </c>
      <c r="K194" s="148">
        <v>0</v>
      </c>
      <c r="L194" s="93" t="str">
        <f t="shared" si="22"/>
        <v/>
      </c>
      <c r="M194" s="169" t="str">
        <f t="shared" si="23"/>
        <v/>
      </c>
    </row>
    <row r="195" spans="1:13" ht="12.75" customHeight="1">
      <c r="A195" s="120" t="s">
        <v>2422</v>
      </c>
      <c r="B195" s="166" t="s">
        <v>1142</v>
      </c>
      <c r="C195" s="92">
        <v>0</v>
      </c>
      <c r="D195" s="148">
        <v>0</v>
      </c>
      <c r="E195" s="93" t="str">
        <f t="shared" si="24"/>
        <v/>
      </c>
      <c r="F195" s="169">
        <f t="shared" si="25"/>
        <v>0</v>
      </c>
      <c r="G195" s="121">
        <v>7.6018344000000004</v>
      </c>
      <c r="H195" s="31">
        <v>35.154476190476203</v>
      </c>
      <c r="I195" s="170"/>
      <c r="J195" s="92">
        <v>0</v>
      </c>
      <c r="K195" s="148">
        <v>0</v>
      </c>
      <c r="L195" s="93" t="str">
        <f t="shared" si="22"/>
        <v/>
      </c>
      <c r="M195" s="169" t="str">
        <f t="shared" si="23"/>
        <v/>
      </c>
    </row>
    <row r="196" spans="1:13" ht="12.75" customHeight="1">
      <c r="A196" s="120" t="s">
        <v>4</v>
      </c>
      <c r="B196" s="166" t="s">
        <v>1575</v>
      </c>
      <c r="C196" s="92">
        <v>0</v>
      </c>
      <c r="D196" s="148">
        <v>0</v>
      </c>
      <c r="E196" s="93" t="str">
        <f t="shared" si="24"/>
        <v/>
      </c>
      <c r="F196" s="169">
        <f t="shared" si="25"/>
        <v>0</v>
      </c>
      <c r="G196" s="121">
        <v>0.37763868604900003</v>
      </c>
      <c r="H196" s="31">
        <v>79.251863636363595</v>
      </c>
      <c r="I196" s="170"/>
      <c r="J196" s="92">
        <v>0</v>
      </c>
      <c r="K196" s="148">
        <v>0</v>
      </c>
      <c r="L196" s="93" t="str">
        <f t="shared" si="22"/>
        <v/>
      </c>
      <c r="M196" s="169" t="str">
        <f t="shared" si="23"/>
        <v/>
      </c>
    </row>
    <row r="197" spans="1:13">
      <c r="A197" s="19"/>
      <c r="B197" s="174">
        <f>COUNTA(B7:B196)</f>
        <v>190</v>
      </c>
      <c r="C197" s="153">
        <f>SUM(C7:C196)</f>
        <v>1514.7408446970003</v>
      </c>
      <c r="D197" s="94">
        <f>SUM(D7:D196)</f>
        <v>2128.1472167589968</v>
      </c>
      <c r="E197" s="151">
        <f t="shared" ref="E197" si="26">IF(ISERROR(C197/D197-1),"",((C197/D197-1)))</f>
        <v>-0.28823493376373033</v>
      </c>
      <c r="F197" s="175">
        <f>SUM(F7:F196)</f>
        <v>1.0000000000000004</v>
      </c>
      <c r="G197" s="122">
        <v>21690.956264209504</v>
      </c>
      <c r="H197" s="123"/>
      <c r="I197" s="172"/>
      <c r="J197" s="153">
        <f>SUM(J7:J196)</f>
        <v>1397.8601148285804</v>
      </c>
      <c r="K197" s="94">
        <f>SUM(K7:K196)</f>
        <v>2034.5382825206329</v>
      </c>
      <c r="L197" s="151">
        <f t="shared" ref="L197" si="27">IF(ISERROR(J197/K197-1),"",((J197/K197-1)))</f>
        <v>-0.31293496571775403</v>
      </c>
      <c r="M197" s="173">
        <f t="shared" ref="M197" si="28">IF(ISERROR(J197/C197),"",(J197/C197))</f>
        <v>0.92283780405234928</v>
      </c>
    </row>
    <row r="198" spans="1:13">
      <c r="A198" s="21"/>
      <c r="B198" s="21"/>
      <c r="C198" s="149"/>
      <c r="D198" s="149"/>
      <c r="E198" s="164"/>
      <c r="F198" s="176"/>
      <c r="G198" s="40"/>
      <c r="H198" s="16"/>
      <c r="J198" s="149"/>
      <c r="K198" s="149"/>
      <c r="L198" s="164"/>
    </row>
    <row r="199" spans="1:13">
      <c r="A199" s="15" t="s">
        <v>626</v>
      </c>
      <c r="B199" s="21"/>
      <c r="C199" s="149"/>
      <c r="D199" s="149"/>
      <c r="E199" s="164"/>
      <c r="F199" s="40"/>
      <c r="G199" s="40"/>
      <c r="H199" s="16"/>
      <c r="J199" s="149"/>
      <c r="K199" s="149"/>
      <c r="L199" s="164"/>
    </row>
    <row r="200" spans="1:13">
      <c r="A200" s="21"/>
      <c r="B200" s="21"/>
      <c r="C200" s="149"/>
      <c r="D200" s="149"/>
      <c r="E200" s="164"/>
      <c r="F200" s="40"/>
      <c r="G200" s="40"/>
      <c r="H200" s="16"/>
      <c r="J200" s="149"/>
      <c r="K200" s="149"/>
      <c r="L200" s="164"/>
    </row>
    <row r="201" spans="1:13">
      <c r="A201" s="25" t="s">
        <v>133</v>
      </c>
      <c r="B201" s="21"/>
      <c r="C201" s="149"/>
      <c r="D201" s="149"/>
      <c r="E201" s="164"/>
      <c r="F201" s="40"/>
      <c r="G201" s="40"/>
      <c r="H201" s="16"/>
      <c r="J201" s="149"/>
      <c r="K201" s="149"/>
      <c r="L201" s="164"/>
    </row>
    <row r="202" spans="1:13">
      <c r="A202" s="21"/>
      <c r="B202" s="21"/>
      <c r="C202" s="149"/>
      <c r="D202" s="149"/>
      <c r="E202" s="164"/>
      <c r="F202" s="40"/>
      <c r="G202" s="40"/>
      <c r="H202" s="16"/>
      <c r="J202" s="149"/>
      <c r="K202" s="149"/>
      <c r="L202" s="164"/>
    </row>
    <row r="203" spans="1:13">
      <c r="A203" s="21"/>
      <c r="B203" s="21"/>
      <c r="C203" s="149"/>
      <c r="D203" s="149"/>
      <c r="E203" s="164"/>
      <c r="F203" s="40"/>
      <c r="G203" s="40"/>
      <c r="H203" s="16"/>
      <c r="J203" s="149"/>
      <c r="K203" s="149"/>
      <c r="L203" s="164"/>
    </row>
    <row r="204" spans="1:13">
      <c r="A204" s="21"/>
      <c r="B204" s="21"/>
      <c r="C204" s="149"/>
      <c r="D204" s="149"/>
      <c r="E204" s="164"/>
      <c r="F204" s="25"/>
      <c r="G204" s="40"/>
      <c r="H204" s="16"/>
      <c r="J204" s="149"/>
      <c r="K204" s="149"/>
      <c r="L204" s="164"/>
    </row>
    <row r="205" spans="1:13">
      <c r="A205" s="21"/>
      <c r="B205" s="21"/>
      <c r="C205" s="149"/>
      <c r="D205" s="149"/>
      <c r="E205" s="164"/>
      <c r="F205" s="25"/>
      <c r="G205" s="40"/>
      <c r="H205" s="16"/>
      <c r="J205" s="149"/>
      <c r="K205" s="149"/>
      <c r="L205" s="164"/>
    </row>
    <row r="206" spans="1:13">
      <c r="A206" s="21"/>
      <c r="B206" s="21"/>
      <c r="C206" s="149"/>
      <c r="D206" s="149"/>
      <c r="E206" s="164"/>
      <c r="F206" s="25"/>
      <c r="G206" s="40"/>
      <c r="H206" s="16"/>
      <c r="J206" s="149"/>
      <c r="K206" s="149"/>
      <c r="L206" s="164"/>
    </row>
    <row r="207" spans="1:13">
      <c r="A207" s="21"/>
      <c r="B207" s="21"/>
      <c r="C207" s="149"/>
      <c r="D207" s="149"/>
      <c r="E207" s="164"/>
      <c r="F207" s="25"/>
      <c r="G207" s="40"/>
      <c r="H207" s="16"/>
      <c r="J207" s="149"/>
      <c r="K207" s="149"/>
      <c r="L207" s="164"/>
    </row>
    <row r="208" spans="1:13">
      <c r="A208" s="21"/>
      <c r="B208" s="21"/>
      <c r="C208" s="149"/>
      <c r="D208" s="149"/>
      <c r="E208" s="164"/>
      <c r="F208" s="25"/>
      <c r="G208" s="40"/>
      <c r="H208" s="16"/>
      <c r="J208" s="149"/>
      <c r="K208" s="149"/>
      <c r="L208" s="164"/>
    </row>
    <row r="209" spans="1:12">
      <c r="A209" s="21"/>
      <c r="B209" s="21"/>
      <c r="C209" s="149"/>
      <c r="D209" s="149"/>
      <c r="E209" s="164"/>
      <c r="F209" s="25"/>
      <c r="G209" s="40"/>
      <c r="H209" s="16"/>
      <c r="J209" s="149"/>
      <c r="K209" s="149"/>
      <c r="L209" s="164"/>
    </row>
    <row r="210" spans="1:12">
      <c r="A210" s="21"/>
      <c r="B210" s="21"/>
      <c r="C210" s="149"/>
      <c r="D210" s="149"/>
      <c r="E210" s="164"/>
      <c r="F210" s="25"/>
      <c r="G210" s="40"/>
      <c r="H210" s="16"/>
      <c r="J210" s="149"/>
      <c r="K210" s="149"/>
      <c r="L210" s="164"/>
    </row>
    <row r="211" spans="1:12">
      <c r="A211" s="21"/>
      <c r="B211" s="21"/>
      <c r="C211" s="149"/>
      <c r="D211" s="149"/>
      <c r="E211" s="164"/>
      <c r="F211" s="25"/>
      <c r="G211" s="40"/>
      <c r="H211" s="16"/>
      <c r="J211" s="149"/>
      <c r="K211" s="149"/>
      <c r="L211" s="164"/>
    </row>
    <row r="212" spans="1:12">
      <c r="C212" s="149"/>
      <c r="D212" s="149"/>
      <c r="E212" s="164"/>
      <c r="F212" s="25"/>
      <c r="G212" s="25"/>
      <c r="H212" s="16"/>
      <c r="J212" s="149"/>
      <c r="K212" s="149"/>
      <c r="L212" s="164"/>
    </row>
    <row r="213" spans="1:12">
      <c r="C213" s="149"/>
      <c r="D213" s="149"/>
      <c r="E213" s="164"/>
      <c r="F213" s="25"/>
      <c r="G213" s="25"/>
      <c r="H213" s="16"/>
      <c r="J213" s="149"/>
      <c r="K213" s="149"/>
      <c r="L213" s="164"/>
    </row>
    <row r="214" spans="1:12">
      <c r="C214" s="149"/>
      <c r="D214" s="149"/>
      <c r="E214" s="164"/>
      <c r="F214" s="25"/>
      <c r="G214" s="25"/>
      <c r="H214" s="16"/>
      <c r="J214" s="149"/>
      <c r="K214" s="149"/>
      <c r="L214" s="164"/>
    </row>
    <row r="215" spans="1:12">
      <c r="C215" s="149"/>
      <c r="D215" s="149"/>
      <c r="E215" s="164"/>
      <c r="F215" s="25"/>
      <c r="G215" s="25"/>
      <c r="H215" s="16"/>
      <c r="J215" s="149"/>
      <c r="K215" s="149"/>
      <c r="L215" s="164"/>
    </row>
    <row r="216" spans="1:12">
      <c r="C216" s="149"/>
      <c r="D216" s="149"/>
      <c r="E216" s="164"/>
      <c r="F216" s="25"/>
      <c r="G216" s="25"/>
      <c r="H216" s="16"/>
      <c r="J216" s="149"/>
      <c r="K216" s="149"/>
      <c r="L216" s="164"/>
    </row>
    <row r="217" spans="1:12">
      <c r="C217" s="149"/>
      <c r="D217" s="149"/>
      <c r="E217" s="164"/>
      <c r="F217" s="25"/>
      <c r="G217" s="25"/>
      <c r="H217" s="16"/>
      <c r="J217" s="149"/>
      <c r="K217" s="149"/>
      <c r="L217" s="164"/>
    </row>
    <row r="218" spans="1:12">
      <c r="C218" s="149"/>
      <c r="D218" s="149"/>
      <c r="E218" s="164"/>
      <c r="F218" s="25"/>
      <c r="G218" s="25"/>
      <c r="H218" s="16"/>
      <c r="J218" s="149"/>
      <c r="K218" s="149"/>
      <c r="L218" s="164"/>
    </row>
    <row r="219" spans="1:12">
      <c r="C219" s="149"/>
      <c r="D219" s="149"/>
      <c r="E219" s="164"/>
      <c r="F219" s="25"/>
      <c r="G219" s="25"/>
      <c r="H219" s="16"/>
      <c r="J219" s="149"/>
      <c r="K219" s="149"/>
      <c r="L219" s="164"/>
    </row>
    <row r="220" spans="1:12">
      <c r="C220" s="149"/>
      <c r="D220" s="149"/>
      <c r="E220" s="164"/>
      <c r="F220" s="25"/>
      <c r="G220" s="25"/>
      <c r="H220" s="16"/>
      <c r="J220" s="149"/>
      <c r="K220" s="149"/>
      <c r="L220" s="164"/>
    </row>
    <row r="221" spans="1:12">
      <c r="C221" s="149"/>
      <c r="D221" s="149"/>
      <c r="E221" s="164"/>
      <c r="F221" s="25"/>
      <c r="G221" s="25"/>
      <c r="H221" s="16"/>
      <c r="J221" s="149"/>
      <c r="K221" s="149"/>
      <c r="L221" s="164"/>
    </row>
    <row r="222" spans="1:12">
      <c r="C222" s="149"/>
      <c r="D222" s="149"/>
      <c r="E222" s="164"/>
      <c r="F222" s="25"/>
      <c r="G222" s="25"/>
      <c r="H222" s="16"/>
      <c r="J222" s="149"/>
      <c r="K222" s="149"/>
      <c r="L222" s="164"/>
    </row>
    <row r="223" spans="1:12">
      <c r="C223" s="149"/>
      <c r="D223" s="149"/>
      <c r="E223" s="164"/>
      <c r="F223" s="25"/>
      <c r="G223" s="25"/>
      <c r="H223" s="16"/>
      <c r="J223" s="149"/>
      <c r="K223" s="149"/>
      <c r="L223" s="164"/>
    </row>
    <row r="224" spans="1:12">
      <c r="C224" s="149"/>
      <c r="D224" s="149"/>
      <c r="E224" s="164"/>
      <c r="F224" s="25"/>
      <c r="G224" s="25"/>
      <c r="H224" s="16"/>
      <c r="J224" s="149"/>
      <c r="K224" s="149"/>
      <c r="L224" s="164"/>
    </row>
    <row r="225" spans="3:12">
      <c r="C225" s="149"/>
      <c r="D225" s="149"/>
      <c r="E225" s="164"/>
      <c r="F225" s="25"/>
      <c r="G225" s="25"/>
      <c r="H225" s="16"/>
      <c r="J225" s="149"/>
      <c r="K225" s="149"/>
      <c r="L225" s="164"/>
    </row>
    <row r="226" spans="3:12">
      <c r="C226" s="149"/>
      <c r="D226" s="149"/>
      <c r="E226" s="164"/>
      <c r="F226" s="25"/>
      <c r="G226" s="25"/>
      <c r="H226" s="16"/>
      <c r="J226" s="149"/>
      <c r="K226" s="149"/>
      <c r="L226" s="164"/>
    </row>
    <row r="227" spans="3:12">
      <c r="C227" s="149"/>
      <c r="D227" s="149"/>
      <c r="E227" s="164"/>
      <c r="F227" s="25"/>
      <c r="G227" s="25"/>
      <c r="H227" s="16"/>
      <c r="J227" s="149"/>
      <c r="K227" s="149"/>
      <c r="L227" s="164"/>
    </row>
    <row r="228" spans="3:12">
      <c r="C228" s="149"/>
      <c r="D228" s="149"/>
      <c r="E228" s="164"/>
      <c r="F228" s="25"/>
      <c r="G228" s="25"/>
      <c r="H228" s="16"/>
      <c r="J228" s="149"/>
      <c r="K228" s="149"/>
      <c r="L228" s="164"/>
    </row>
    <row r="229" spans="3:12">
      <c r="C229" s="149"/>
      <c r="D229" s="149"/>
      <c r="E229" s="164"/>
      <c r="F229" s="25"/>
      <c r="G229" s="25"/>
      <c r="H229" s="16"/>
      <c r="J229" s="149"/>
      <c r="K229" s="149"/>
      <c r="L229" s="164"/>
    </row>
    <row r="230" spans="3:12">
      <c r="C230" s="149"/>
      <c r="D230" s="149"/>
      <c r="E230" s="164"/>
      <c r="F230" s="25"/>
      <c r="G230" s="25"/>
      <c r="H230" s="16"/>
      <c r="J230" s="149"/>
      <c r="K230" s="149"/>
      <c r="L230" s="164"/>
    </row>
    <row r="231" spans="3:12">
      <c r="C231" s="149"/>
      <c r="D231" s="149"/>
      <c r="E231" s="164"/>
      <c r="F231" s="25"/>
      <c r="G231" s="25"/>
      <c r="H231" s="16"/>
      <c r="J231" s="149"/>
      <c r="K231" s="149"/>
      <c r="L231" s="164"/>
    </row>
    <row r="232" spans="3:12">
      <c r="C232" s="149"/>
      <c r="D232" s="149"/>
      <c r="E232" s="164"/>
      <c r="F232" s="25"/>
      <c r="G232" s="25"/>
      <c r="H232" s="16"/>
      <c r="J232" s="149"/>
      <c r="K232" s="149"/>
      <c r="L232" s="164"/>
    </row>
    <row r="233" spans="3:12">
      <c r="C233" s="149"/>
      <c r="D233" s="149"/>
      <c r="E233" s="164"/>
      <c r="F233" s="25"/>
      <c r="G233" s="25"/>
      <c r="H233" s="16"/>
      <c r="J233" s="149"/>
      <c r="K233" s="149"/>
      <c r="L233" s="164"/>
    </row>
    <row r="234" spans="3:12">
      <c r="C234" s="149"/>
      <c r="D234" s="149"/>
      <c r="E234" s="164"/>
      <c r="F234" s="25"/>
      <c r="G234" s="25"/>
      <c r="H234" s="16"/>
      <c r="J234" s="149"/>
      <c r="K234" s="149"/>
      <c r="L234" s="164"/>
    </row>
    <row r="235" spans="3:12">
      <c r="C235" s="149"/>
      <c r="D235" s="149"/>
      <c r="E235" s="164"/>
      <c r="F235" s="25"/>
      <c r="G235" s="25"/>
      <c r="H235" s="16"/>
      <c r="J235" s="149"/>
      <c r="K235" s="149"/>
      <c r="L235" s="164"/>
    </row>
    <row r="236" spans="3:12">
      <c r="C236" s="149"/>
      <c r="D236" s="149"/>
      <c r="E236" s="164"/>
      <c r="F236" s="25"/>
      <c r="G236" s="25"/>
      <c r="H236" s="16"/>
      <c r="J236" s="149"/>
      <c r="K236" s="149"/>
      <c r="L236" s="164"/>
    </row>
    <row r="237" spans="3:12">
      <c r="C237" s="149"/>
      <c r="D237" s="149"/>
      <c r="E237" s="164"/>
      <c r="F237" s="25"/>
      <c r="G237" s="25"/>
      <c r="H237" s="16"/>
      <c r="J237" s="149"/>
      <c r="K237" s="149"/>
      <c r="L237" s="164"/>
    </row>
    <row r="238" spans="3:12">
      <c r="C238" s="149"/>
      <c r="D238" s="149"/>
      <c r="E238" s="164"/>
      <c r="F238" s="25"/>
      <c r="G238" s="25"/>
      <c r="H238" s="16"/>
      <c r="J238" s="149"/>
      <c r="K238" s="149"/>
      <c r="L238" s="164"/>
    </row>
    <row r="239" spans="3:12">
      <c r="C239" s="149"/>
      <c r="D239" s="149"/>
      <c r="E239" s="164"/>
      <c r="F239" s="25"/>
      <c r="G239" s="25"/>
      <c r="H239" s="16"/>
      <c r="J239" s="149"/>
      <c r="K239" s="149"/>
      <c r="L239" s="164"/>
    </row>
    <row r="240" spans="3:12">
      <c r="C240" s="149"/>
      <c r="D240" s="149"/>
      <c r="E240" s="164"/>
      <c r="F240" s="25"/>
      <c r="G240" s="25"/>
      <c r="H240" s="16"/>
      <c r="J240" s="149"/>
      <c r="K240" s="149"/>
      <c r="L240" s="164"/>
    </row>
    <row r="241" spans="3:12">
      <c r="C241" s="149"/>
      <c r="D241" s="149"/>
      <c r="E241" s="164"/>
      <c r="F241" s="25"/>
      <c r="G241" s="25"/>
      <c r="H241" s="16"/>
      <c r="J241" s="149"/>
      <c r="K241" s="149"/>
      <c r="L241" s="164"/>
    </row>
    <row r="242" spans="3:12">
      <c r="C242" s="149"/>
      <c r="D242" s="149"/>
      <c r="E242" s="164"/>
      <c r="F242" s="25"/>
      <c r="G242" s="25"/>
      <c r="H242" s="16"/>
      <c r="J242" s="149"/>
      <c r="K242" s="149"/>
      <c r="L242" s="164"/>
    </row>
    <row r="243" spans="3:12">
      <c r="C243" s="149"/>
      <c r="D243" s="149"/>
      <c r="E243" s="164"/>
      <c r="F243" s="25"/>
      <c r="G243" s="25"/>
      <c r="H243" s="16"/>
      <c r="J243" s="149"/>
      <c r="K243" s="149"/>
      <c r="L243" s="164"/>
    </row>
    <row r="244" spans="3:12">
      <c r="C244" s="149"/>
      <c r="D244" s="149"/>
      <c r="E244" s="164"/>
      <c r="F244" s="25"/>
      <c r="G244" s="25"/>
      <c r="H244" s="16"/>
      <c r="J244" s="149"/>
      <c r="K244" s="149"/>
      <c r="L244" s="164"/>
    </row>
    <row r="245" spans="3:12">
      <c r="C245" s="149"/>
      <c r="D245" s="149"/>
      <c r="E245" s="164"/>
      <c r="F245" s="25"/>
      <c r="G245" s="25"/>
      <c r="H245" s="16"/>
      <c r="J245" s="149"/>
      <c r="K245" s="149"/>
      <c r="L245" s="164"/>
    </row>
    <row r="246" spans="3:12">
      <c r="C246" s="149"/>
      <c r="D246" s="149"/>
      <c r="E246" s="164"/>
      <c r="F246" s="25"/>
      <c r="G246" s="25"/>
      <c r="H246" s="16"/>
      <c r="J246" s="149"/>
      <c r="K246" s="149"/>
      <c r="L246" s="164"/>
    </row>
    <row r="247" spans="3:12">
      <c r="C247" s="149"/>
      <c r="D247" s="149"/>
      <c r="E247" s="164"/>
      <c r="F247" s="25"/>
      <c r="G247" s="25"/>
      <c r="H247" s="16"/>
      <c r="J247" s="149"/>
      <c r="K247" s="149"/>
      <c r="L247" s="164"/>
    </row>
    <row r="248" spans="3:12">
      <c r="C248" s="149"/>
      <c r="D248" s="149"/>
      <c r="E248" s="164"/>
      <c r="F248" s="25"/>
      <c r="G248" s="25"/>
      <c r="H248" s="16"/>
      <c r="J248" s="149"/>
      <c r="K248" s="149"/>
      <c r="L248" s="164"/>
    </row>
    <row r="249" spans="3:12">
      <c r="C249" s="149"/>
      <c r="D249" s="149"/>
      <c r="E249" s="164"/>
      <c r="F249" s="25"/>
      <c r="G249" s="25"/>
      <c r="H249" s="16"/>
      <c r="J249" s="149"/>
      <c r="K249" s="149"/>
      <c r="L249" s="164"/>
    </row>
    <row r="250" spans="3:12">
      <c r="C250" s="149"/>
      <c r="D250" s="149"/>
      <c r="E250" s="164"/>
      <c r="F250" s="25"/>
      <c r="G250" s="25"/>
      <c r="H250" s="16"/>
      <c r="J250" s="149"/>
      <c r="K250" s="149"/>
      <c r="L250" s="164"/>
    </row>
    <row r="251" spans="3:12">
      <c r="C251" s="149"/>
      <c r="D251" s="149"/>
      <c r="E251" s="164"/>
      <c r="F251" s="25"/>
      <c r="G251" s="25"/>
      <c r="H251" s="16"/>
      <c r="J251" s="149"/>
      <c r="K251" s="149"/>
      <c r="L251" s="164"/>
    </row>
    <row r="252" spans="3:12">
      <c r="C252" s="149"/>
      <c r="D252" s="149"/>
      <c r="E252" s="164"/>
      <c r="F252" s="25"/>
      <c r="G252" s="25"/>
      <c r="H252" s="16"/>
      <c r="J252" s="149"/>
      <c r="K252" s="149"/>
      <c r="L252" s="164"/>
    </row>
    <row r="253" spans="3:12">
      <c r="C253" s="149"/>
      <c r="D253" s="149"/>
      <c r="E253" s="164"/>
      <c r="F253" s="25"/>
      <c r="G253" s="25"/>
      <c r="H253" s="16"/>
      <c r="J253" s="149"/>
      <c r="K253" s="149"/>
      <c r="L253" s="164"/>
    </row>
    <row r="254" spans="3:12">
      <c r="C254" s="149"/>
      <c r="D254" s="149"/>
      <c r="E254" s="164"/>
      <c r="F254" s="25"/>
      <c r="G254" s="25"/>
      <c r="H254" s="16"/>
      <c r="J254" s="149"/>
      <c r="K254" s="149"/>
      <c r="L254" s="164"/>
    </row>
    <row r="255" spans="3:12">
      <c r="C255" s="149"/>
      <c r="D255" s="149"/>
      <c r="E255" s="164"/>
      <c r="F255" s="25"/>
      <c r="G255" s="25"/>
      <c r="H255" s="16"/>
      <c r="J255" s="149"/>
      <c r="K255" s="149"/>
      <c r="L255" s="164"/>
    </row>
    <row r="256" spans="3:12">
      <c r="C256" s="149"/>
      <c r="D256" s="149"/>
      <c r="E256" s="164"/>
      <c r="F256" s="25"/>
      <c r="G256" s="25"/>
      <c r="H256" s="16"/>
      <c r="J256" s="149"/>
      <c r="K256" s="149"/>
      <c r="L256" s="164"/>
    </row>
    <row r="257" spans="3:12">
      <c r="C257" s="149"/>
      <c r="D257" s="149"/>
      <c r="E257" s="164"/>
      <c r="F257" s="25"/>
      <c r="G257" s="25"/>
      <c r="H257" s="16"/>
      <c r="J257" s="149"/>
      <c r="K257" s="149"/>
      <c r="L257" s="164"/>
    </row>
    <row r="258" spans="3:12">
      <c r="C258" s="149"/>
      <c r="D258" s="149"/>
      <c r="E258" s="164"/>
      <c r="F258" s="25"/>
      <c r="G258" s="25"/>
      <c r="H258" s="16"/>
      <c r="J258" s="149"/>
      <c r="K258" s="149"/>
      <c r="L258" s="164"/>
    </row>
    <row r="259" spans="3:12">
      <c r="C259" s="149"/>
      <c r="D259" s="149"/>
      <c r="E259" s="164"/>
      <c r="F259" s="25"/>
      <c r="G259" s="25"/>
      <c r="H259" s="16"/>
      <c r="J259" s="149"/>
      <c r="K259" s="149"/>
      <c r="L259" s="164"/>
    </row>
    <row r="260" spans="3:12">
      <c r="C260" s="149"/>
      <c r="D260" s="149"/>
      <c r="E260" s="164"/>
      <c r="F260" s="25"/>
      <c r="G260" s="25"/>
      <c r="H260" s="16"/>
      <c r="J260" s="149"/>
      <c r="K260" s="149"/>
      <c r="L260" s="164"/>
    </row>
    <row r="261" spans="3:12">
      <c r="C261" s="149"/>
      <c r="D261" s="149"/>
      <c r="E261" s="164"/>
      <c r="F261" s="25"/>
      <c r="G261" s="25"/>
      <c r="H261" s="16"/>
      <c r="J261" s="149"/>
      <c r="K261" s="149"/>
      <c r="L261" s="164"/>
    </row>
    <row r="262" spans="3:12">
      <c r="C262" s="149"/>
      <c r="D262" s="149"/>
      <c r="E262" s="164"/>
      <c r="F262" s="25"/>
      <c r="G262" s="25"/>
      <c r="H262" s="16"/>
      <c r="J262" s="149"/>
      <c r="K262" s="149"/>
      <c r="L262" s="164"/>
    </row>
    <row r="263" spans="3:12">
      <c r="C263" s="149"/>
      <c r="D263" s="149"/>
      <c r="E263" s="164"/>
      <c r="F263" s="25"/>
      <c r="G263" s="25"/>
      <c r="H263" s="16"/>
      <c r="J263" s="149"/>
      <c r="K263" s="149"/>
      <c r="L263" s="164"/>
    </row>
    <row r="264" spans="3:12">
      <c r="C264" s="149"/>
      <c r="D264" s="149"/>
      <c r="E264" s="164"/>
      <c r="F264" s="25"/>
      <c r="G264" s="25"/>
      <c r="H264" s="16"/>
      <c r="J264" s="149"/>
      <c r="K264" s="149"/>
      <c r="L264" s="164"/>
    </row>
    <row r="265" spans="3:12">
      <c r="C265" s="149"/>
      <c r="D265" s="149"/>
      <c r="E265" s="164"/>
      <c r="F265" s="25"/>
      <c r="G265" s="25"/>
      <c r="H265" s="16"/>
      <c r="J265" s="149"/>
      <c r="K265" s="149"/>
      <c r="L265" s="164"/>
    </row>
    <row r="266" spans="3:12">
      <c r="C266" s="149"/>
      <c r="D266" s="149"/>
      <c r="E266" s="164"/>
      <c r="F266" s="25"/>
      <c r="G266" s="25"/>
      <c r="H266" s="16"/>
      <c r="J266" s="149"/>
      <c r="K266" s="149"/>
      <c r="L266" s="164"/>
    </row>
    <row r="267" spans="3:12">
      <c r="C267" s="149"/>
      <c r="D267" s="149"/>
      <c r="E267" s="164"/>
      <c r="F267" s="25"/>
      <c r="G267" s="25"/>
      <c r="H267" s="16"/>
      <c r="J267" s="149"/>
      <c r="K267" s="149"/>
      <c r="L267" s="164"/>
    </row>
    <row r="268" spans="3:12">
      <c r="C268" s="149"/>
      <c r="D268" s="149"/>
      <c r="E268" s="164"/>
      <c r="F268" s="25"/>
      <c r="G268" s="25"/>
      <c r="H268" s="16"/>
      <c r="J268" s="149"/>
      <c r="K268" s="149"/>
      <c r="L268" s="164"/>
    </row>
    <row r="269" spans="3:12">
      <c r="C269" s="149"/>
      <c r="D269" s="149"/>
      <c r="E269" s="164"/>
      <c r="F269" s="25"/>
      <c r="G269" s="25"/>
      <c r="H269" s="16"/>
      <c r="J269" s="149"/>
      <c r="K269" s="149"/>
      <c r="L269" s="164"/>
    </row>
    <row r="270" spans="3:12">
      <c r="C270" s="149"/>
      <c r="D270" s="149"/>
      <c r="E270" s="164"/>
      <c r="F270" s="25"/>
      <c r="G270" s="25"/>
      <c r="H270" s="16"/>
      <c r="J270" s="149"/>
      <c r="K270" s="149"/>
      <c r="L270" s="164"/>
    </row>
    <row r="271" spans="3:12">
      <c r="C271" s="149"/>
      <c r="D271" s="149"/>
      <c r="E271" s="164"/>
      <c r="F271" s="25"/>
      <c r="G271" s="25"/>
      <c r="H271" s="16"/>
      <c r="J271" s="149"/>
      <c r="K271" s="149"/>
      <c r="L271" s="164"/>
    </row>
    <row r="272" spans="3:12">
      <c r="C272" s="149"/>
      <c r="D272" s="149"/>
      <c r="E272" s="164"/>
      <c r="F272" s="25"/>
      <c r="G272" s="25"/>
      <c r="H272" s="16"/>
      <c r="J272" s="149"/>
      <c r="K272" s="149"/>
      <c r="L272" s="164"/>
    </row>
    <row r="273" spans="3:12">
      <c r="C273" s="149"/>
      <c r="D273" s="149"/>
      <c r="E273" s="164"/>
      <c r="F273" s="25"/>
      <c r="G273" s="25"/>
      <c r="H273" s="16"/>
      <c r="J273" s="149"/>
      <c r="K273" s="149"/>
      <c r="L273" s="164"/>
    </row>
    <row r="274" spans="3:12">
      <c r="C274" s="149"/>
      <c r="D274" s="149"/>
      <c r="E274" s="164"/>
      <c r="F274" s="25"/>
      <c r="G274" s="25"/>
      <c r="H274" s="16"/>
      <c r="J274" s="149"/>
      <c r="K274" s="149"/>
      <c r="L274" s="164"/>
    </row>
    <row r="275" spans="3:12">
      <c r="C275" s="149"/>
      <c r="D275" s="149"/>
      <c r="E275" s="164"/>
      <c r="F275" s="25"/>
      <c r="G275" s="25"/>
      <c r="H275" s="16"/>
      <c r="J275" s="149"/>
      <c r="K275" s="149"/>
      <c r="L275" s="164"/>
    </row>
    <row r="276" spans="3:12">
      <c r="C276" s="149"/>
      <c r="D276" s="149"/>
      <c r="E276" s="164"/>
      <c r="F276" s="25"/>
      <c r="G276" s="25"/>
      <c r="H276" s="16"/>
      <c r="J276" s="149"/>
      <c r="K276" s="149"/>
      <c r="L276" s="164"/>
    </row>
    <row r="277" spans="3:12">
      <c r="C277" s="149"/>
      <c r="D277" s="149"/>
      <c r="E277" s="164"/>
      <c r="F277" s="25"/>
      <c r="G277" s="25"/>
      <c r="H277" s="16"/>
      <c r="J277" s="149"/>
      <c r="K277" s="149"/>
      <c r="L277" s="164"/>
    </row>
    <row r="278" spans="3:12">
      <c r="C278" s="149"/>
      <c r="D278" s="149"/>
      <c r="E278" s="164"/>
      <c r="F278" s="25"/>
      <c r="G278" s="25"/>
      <c r="H278" s="16"/>
      <c r="J278" s="149"/>
      <c r="K278" s="149"/>
      <c r="L278" s="164"/>
    </row>
    <row r="279" spans="3:12">
      <c r="C279" s="149"/>
      <c r="D279" s="149"/>
      <c r="E279" s="164"/>
      <c r="F279" s="25"/>
      <c r="G279" s="25"/>
      <c r="H279" s="16"/>
      <c r="J279" s="149"/>
      <c r="K279" s="149"/>
      <c r="L279" s="164"/>
    </row>
    <row r="280" spans="3:12">
      <c r="C280" s="149"/>
      <c r="D280" s="149"/>
      <c r="E280" s="164"/>
      <c r="F280" s="25"/>
      <c r="G280" s="25"/>
      <c r="H280" s="16"/>
      <c r="J280" s="149"/>
      <c r="K280" s="149"/>
      <c r="L280" s="164"/>
    </row>
    <row r="281" spans="3:12">
      <c r="C281" s="149"/>
      <c r="D281" s="149"/>
      <c r="E281" s="164"/>
      <c r="F281" s="25"/>
      <c r="G281" s="25"/>
      <c r="H281" s="16"/>
      <c r="J281" s="149"/>
      <c r="K281" s="149"/>
      <c r="L281" s="164"/>
    </row>
    <row r="282" spans="3:12">
      <c r="C282" s="149"/>
      <c r="D282" s="149"/>
      <c r="E282" s="164"/>
      <c r="F282" s="25"/>
      <c r="G282" s="25"/>
      <c r="H282" s="16"/>
      <c r="J282" s="149"/>
      <c r="K282" s="149"/>
      <c r="L282" s="164"/>
    </row>
    <row r="283" spans="3:12">
      <c r="C283" s="149"/>
      <c r="D283" s="149"/>
      <c r="E283" s="164"/>
      <c r="F283" s="25"/>
      <c r="G283" s="25"/>
      <c r="H283" s="16"/>
      <c r="J283" s="149"/>
      <c r="K283" s="149"/>
      <c r="L283" s="164"/>
    </row>
    <row r="284" spans="3:12">
      <c r="C284" s="149"/>
      <c r="D284" s="149"/>
      <c r="E284" s="164"/>
      <c r="F284" s="25"/>
      <c r="G284" s="25"/>
      <c r="H284" s="16"/>
      <c r="J284" s="149"/>
      <c r="K284" s="149"/>
      <c r="L284" s="164"/>
    </row>
    <row r="285" spans="3:12">
      <c r="C285" s="149"/>
      <c r="D285" s="149"/>
      <c r="E285" s="164"/>
      <c r="F285" s="25"/>
      <c r="G285" s="25"/>
      <c r="H285" s="16"/>
      <c r="J285" s="149"/>
      <c r="K285" s="149"/>
      <c r="L285" s="164"/>
    </row>
    <row r="286" spans="3:12">
      <c r="C286" s="149"/>
      <c r="D286" s="149"/>
      <c r="E286" s="164"/>
      <c r="F286" s="25"/>
      <c r="G286" s="25"/>
      <c r="H286" s="16"/>
      <c r="J286" s="149"/>
      <c r="K286" s="149"/>
      <c r="L286" s="164"/>
    </row>
    <row r="287" spans="3:12">
      <c r="C287" s="149"/>
      <c r="D287" s="149"/>
      <c r="E287" s="164"/>
      <c r="F287" s="25"/>
      <c r="G287" s="25"/>
      <c r="H287" s="16"/>
      <c r="J287" s="149"/>
      <c r="K287" s="149"/>
      <c r="L287" s="164"/>
    </row>
    <row r="288" spans="3:12">
      <c r="C288" s="149"/>
      <c r="D288" s="149"/>
      <c r="E288" s="164"/>
      <c r="F288" s="25"/>
      <c r="G288" s="25"/>
      <c r="H288" s="16"/>
      <c r="J288" s="149"/>
      <c r="K288" s="149"/>
      <c r="L288" s="164"/>
    </row>
    <row r="289" spans="3:12">
      <c r="C289" s="149"/>
      <c r="D289" s="149"/>
      <c r="E289" s="164"/>
      <c r="F289" s="25"/>
      <c r="G289" s="25"/>
      <c r="H289" s="16"/>
      <c r="J289" s="149"/>
      <c r="K289" s="149"/>
      <c r="L289" s="164"/>
    </row>
    <row r="290" spans="3:12">
      <c r="C290" s="149"/>
      <c r="D290" s="149"/>
      <c r="E290" s="164"/>
      <c r="F290" s="25"/>
      <c r="G290" s="25"/>
      <c r="H290" s="16"/>
      <c r="J290" s="149"/>
      <c r="K290" s="149"/>
      <c r="L290" s="164"/>
    </row>
    <row r="291" spans="3:12">
      <c r="C291" s="149"/>
      <c r="D291" s="149"/>
      <c r="E291" s="164"/>
      <c r="F291" s="25"/>
      <c r="G291" s="25"/>
      <c r="H291" s="16"/>
      <c r="J291" s="149"/>
      <c r="K291" s="149"/>
      <c r="L291" s="164"/>
    </row>
    <row r="292" spans="3:12">
      <c r="C292" s="149"/>
      <c r="D292" s="149"/>
      <c r="E292" s="164"/>
      <c r="F292" s="25"/>
      <c r="G292" s="25"/>
      <c r="H292" s="16"/>
      <c r="J292" s="149"/>
      <c r="K292" s="149"/>
      <c r="L292" s="164"/>
    </row>
    <row r="293" spans="3:12">
      <c r="C293" s="149"/>
      <c r="D293" s="149"/>
      <c r="E293" s="164"/>
      <c r="F293" s="25"/>
      <c r="G293" s="25"/>
      <c r="H293" s="16"/>
      <c r="J293" s="149"/>
      <c r="K293" s="149"/>
      <c r="L293" s="164"/>
    </row>
    <row r="294" spans="3:12">
      <c r="C294" s="149"/>
      <c r="D294" s="149"/>
      <c r="E294" s="164"/>
      <c r="F294" s="25"/>
      <c r="G294" s="25"/>
      <c r="H294" s="16"/>
      <c r="J294" s="149"/>
      <c r="K294" s="149"/>
      <c r="L294" s="164"/>
    </row>
    <row r="295" spans="3:12">
      <c r="C295" s="149"/>
      <c r="D295" s="149"/>
      <c r="E295" s="164"/>
      <c r="F295" s="25"/>
      <c r="G295" s="25"/>
      <c r="H295" s="16"/>
      <c r="J295" s="149"/>
      <c r="K295" s="149"/>
      <c r="L295" s="164"/>
    </row>
    <row r="296" spans="3:12">
      <c r="C296" s="149"/>
      <c r="D296" s="149"/>
      <c r="E296" s="164"/>
      <c r="F296" s="25"/>
      <c r="G296" s="25"/>
      <c r="H296" s="16"/>
      <c r="J296" s="149"/>
      <c r="K296" s="149"/>
      <c r="L296" s="164"/>
    </row>
    <row r="297" spans="3:12">
      <c r="C297" s="149"/>
      <c r="D297" s="149"/>
      <c r="E297" s="164"/>
      <c r="F297" s="25"/>
      <c r="G297" s="25"/>
      <c r="H297" s="16"/>
      <c r="J297" s="149"/>
      <c r="K297" s="149"/>
      <c r="L297" s="164"/>
    </row>
    <row r="298" spans="3:12">
      <c r="C298" s="149"/>
      <c r="D298" s="149"/>
      <c r="E298" s="164"/>
      <c r="F298" s="25"/>
      <c r="G298" s="25"/>
      <c r="H298" s="16"/>
      <c r="J298" s="149"/>
      <c r="K298" s="149"/>
      <c r="L298" s="164"/>
    </row>
    <row r="299" spans="3:12">
      <c r="C299" s="149"/>
      <c r="D299" s="149"/>
      <c r="E299" s="164"/>
      <c r="F299" s="25"/>
      <c r="G299" s="25"/>
      <c r="H299" s="16"/>
      <c r="J299" s="149"/>
      <c r="K299" s="149"/>
      <c r="L299" s="164"/>
    </row>
    <row r="300" spans="3:12">
      <c r="C300" s="149"/>
      <c r="D300" s="149"/>
      <c r="E300" s="164"/>
      <c r="F300" s="25"/>
      <c r="G300" s="25"/>
      <c r="H300" s="16"/>
      <c r="J300" s="149"/>
      <c r="K300" s="149"/>
      <c r="L300" s="164"/>
    </row>
    <row r="301" spans="3:12">
      <c r="C301" s="149"/>
      <c r="D301" s="149"/>
      <c r="E301" s="164"/>
      <c r="F301" s="25"/>
      <c r="G301" s="25"/>
      <c r="H301" s="16"/>
      <c r="J301" s="149"/>
      <c r="K301" s="149"/>
      <c r="L301" s="164"/>
    </row>
    <row r="302" spans="3:12">
      <c r="C302" s="149"/>
      <c r="D302" s="149"/>
      <c r="E302" s="164"/>
      <c r="F302" s="25"/>
      <c r="G302" s="25"/>
      <c r="H302" s="16"/>
      <c r="J302" s="149"/>
      <c r="K302" s="149"/>
      <c r="L302" s="164"/>
    </row>
    <row r="303" spans="3:12">
      <c r="C303" s="149"/>
      <c r="D303" s="149"/>
      <c r="E303" s="164"/>
      <c r="F303" s="25"/>
      <c r="G303" s="25"/>
      <c r="H303" s="16"/>
      <c r="J303" s="149"/>
      <c r="K303" s="149"/>
      <c r="L303" s="164"/>
    </row>
    <row r="304" spans="3:12">
      <c r="C304" s="149"/>
      <c r="D304" s="149"/>
      <c r="E304" s="164"/>
      <c r="F304" s="25"/>
      <c r="G304" s="25"/>
      <c r="H304" s="16"/>
      <c r="J304" s="149"/>
      <c r="K304" s="149"/>
      <c r="L304" s="164"/>
    </row>
    <row r="305" spans="3:12">
      <c r="C305" s="149"/>
      <c r="D305" s="149"/>
      <c r="E305" s="164"/>
      <c r="F305" s="25"/>
      <c r="G305" s="25"/>
      <c r="H305" s="16"/>
      <c r="J305" s="149"/>
      <c r="K305" s="149"/>
      <c r="L305" s="164"/>
    </row>
    <row r="306" spans="3:12">
      <c r="C306" s="149"/>
      <c r="D306" s="149"/>
      <c r="E306" s="164"/>
      <c r="F306" s="25"/>
      <c r="G306" s="25"/>
      <c r="H306" s="16"/>
      <c r="J306" s="149"/>
      <c r="K306" s="149"/>
      <c r="L306" s="164"/>
    </row>
    <row r="307" spans="3:12">
      <c r="C307" s="149"/>
      <c r="D307" s="149"/>
      <c r="E307" s="164"/>
      <c r="F307" s="25"/>
      <c r="G307" s="25"/>
      <c r="H307" s="16"/>
      <c r="J307" s="149"/>
      <c r="K307" s="149"/>
      <c r="L307" s="164"/>
    </row>
    <row r="308" spans="3:12">
      <c r="C308" s="149"/>
      <c r="D308" s="149"/>
      <c r="E308" s="164"/>
      <c r="F308" s="25"/>
      <c r="G308" s="25"/>
      <c r="H308" s="16"/>
      <c r="J308" s="149"/>
      <c r="K308" s="149"/>
      <c r="L308" s="164"/>
    </row>
    <row r="309" spans="3:12">
      <c r="C309" s="149"/>
      <c r="D309" s="149"/>
      <c r="E309" s="164"/>
      <c r="F309" s="25"/>
      <c r="G309" s="25"/>
      <c r="H309" s="16"/>
      <c r="J309" s="149"/>
      <c r="K309" s="149"/>
      <c r="L309" s="164"/>
    </row>
    <row r="310" spans="3:12">
      <c r="C310" s="149"/>
      <c r="D310" s="149"/>
      <c r="E310" s="164"/>
      <c r="F310" s="25"/>
      <c r="G310" s="25"/>
      <c r="H310" s="16"/>
      <c r="J310" s="149"/>
      <c r="K310" s="149"/>
      <c r="L310" s="164"/>
    </row>
    <row r="311" spans="3:12">
      <c r="C311" s="149"/>
      <c r="D311" s="149"/>
      <c r="E311" s="164"/>
      <c r="F311" s="25"/>
      <c r="G311" s="25"/>
      <c r="H311" s="16"/>
      <c r="J311" s="149"/>
      <c r="K311" s="149"/>
      <c r="L311" s="164"/>
    </row>
    <row r="312" spans="3:12">
      <c r="C312" s="149"/>
      <c r="D312" s="149"/>
      <c r="E312" s="164"/>
      <c r="F312" s="25"/>
      <c r="G312" s="25"/>
      <c r="H312" s="16"/>
      <c r="J312" s="149"/>
      <c r="K312" s="149"/>
      <c r="L312" s="164"/>
    </row>
    <row r="313" spans="3:12">
      <c r="C313" s="149"/>
      <c r="D313" s="149"/>
      <c r="E313" s="164"/>
      <c r="F313" s="25"/>
      <c r="G313" s="25"/>
      <c r="H313" s="16"/>
      <c r="J313" s="149"/>
      <c r="K313" s="149"/>
      <c r="L313" s="164"/>
    </row>
    <row r="314" spans="3:12">
      <c r="C314" s="149"/>
      <c r="D314" s="149"/>
      <c r="E314" s="164"/>
      <c r="F314" s="25"/>
      <c r="G314" s="25"/>
      <c r="H314" s="16"/>
      <c r="J314" s="149"/>
      <c r="K314" s="149"/>
      <c r="L314" s="164"/>
    </row>
    <row r="315" spans="3:12">
      <c r="C315" s="149"/>
      <c r="D315" s="149"/>
      <c r="E315" s="164"/>
      <c r="F315" s="25"/>
      <c r="G315" s="25"/>
      <c r="H315" s="16"/>
      <c r="J315" s="149"/>
      <c r="K315" s="149"/>
      <c r="L315" s="164"/>
    </row>
    <row r="316" spans="3:12">
      <c r="C316" s="149"/>
      <c r="D316" s="149"/>
      <c r="E316" s="164"/>
      <c r="F316" s="25"/>
      <c r="G316" s="25"/>
      <c r="H316" s="16"/>
      <c r="J316" s="149"/>
      <c r="K316" s="149"/>
      <c r="L316" s="164"/>
    </row>
    <row r="317" spans="3:12">
      <c r="C317" s="149"/>
      <c r="D317" s="149"/>
      <c r="E317" s="164"/>
      <c r="F317" s="25"/>
      <c r="G317" s="25"/>
      <c r="H317" s="16"/>
      <c r="J317" s="149"/>
      <c r="K317" s="149"/>
      <c r="L317" s="164"/>
    </row>
    <row r="318" spans="3:12">
      <c r="C318" s="149"/>
      <c r="D318" s="149"/>
      <c r="E318" s="164"/>
      <c r="F318" s="25"/>
      <c r="G318" s="25"/>
      <c r="H318" s="16"/>
      <c r="J318" s="149"/>
      <c r="K318" s="149"/>
      <c r="L318" s="164"/>
    </row>
    <row r="319" spans="3:12">
      <c r="C319" s="149"/>
      <c r="D319" s="149"/>
      <c r="E319" s="164"/>
      <c r="F319" s="25"/>
      <c r="G319" s="25"/>
      <c r="H319" s="16"/>
      <c r="J319" s="149"/>
      <c r="K319" s="149"/>
      <c r="L319" s="164"/>
    </row>
    <row r="320" spans="3:12">
      <c r="C320" s="149"/>
      <c r="D320" s="149"/>
      <c r="E320" s="164"/>
      <c r="F320" s="25"/>
      <c r="G320" s="25"/>
      <c r="H320" s="16"/>
      <c r="J320" s="149"/>
      <c r="K320" s="149"/>
      <c r="L320" s="164"/>
    </row>
    <row r="321" spans="3:12">
      <c r="C321" s="149"/>
      <c r="D321" s="149"/>
      <c r="E321" s="164"/>
      <c r="F321" s="25"/>
      <c r="G321" s="25"/>
      <c r="H321" s="16"/>
      <c r="J321" s="149"/>
      <c r="K321" s="149"/>
      <c r="L321" s="164"/>
    </row>
    <row r="322" spans="3:12">
      <c r="C322" s="149"/>
      <c r="D322" s="149"/>
      <c r="E322" s="164"/>
      <c r="F322" s="25"/>
      <c r="G322" s="25"/>
      <c r="H322" s="16"/>
      <c r="J322" s="149"/>
      <c r="K322" s="149"/>
      <c r="L322" s="164"/>
    </row>
    <row r="323" spans="3:12">
      <c r="C323" s="149"/>
      <c r="D323" s="149"/>
      <c r="E323" s="164"/>
      <c r="F323" s="25"/>
      <c r="G323" s="25"/>
      <c r="H323" s="16"/>
      <c r="J323" s="149"/>
      <c r="K323" s="149"/>
      <c r="L323" s="164"/>
    </row>
    <row r="324" spans="3:12">
      <c r="C324" s="149"/>
      <c r="D324" s="149"/>
      <c r="E324" s="164"/>
      <c r="F324" s="25"/>
      <c r="G324" s="25"/>
      <c r="H324" s="16"/>
      <c r="J324" s="149"/>
      <c r="K324" s="149"/>
      <c r="L324" s="164"/>
    </row>
    <row r="325" spans="3:12">
      <c r="C325" s="149"/>
      <c r="D325" s="149"/>
      <c r="E325" s="164"/>
      <c r="F325" s="25"/>
      <c r="G325" s="25"/>
      <c r="H325" s="16"/>
      <c r="J325" s="149"/>
      <c r="K325" s="149"/>
      <c r="L325" s="164"/>
    </row>
    <row r="326" spans="3:12">
      <c r="C326" s="149"/>
      <c r="D326" s="149"/>
      <c r="E326" s="164"/>
      <c r="F326" s="25"/>
      <c r="G326" s="25"/>
      <c r="H326" s="16"/>
      <c r="J326" s="149"/>
      <c r="K326" s="149"/>
      <c r="L326" s="164"/>
    </row>
    <row r="327" spans="3:12">
      <c r="C327" s="149"/>
      <c r="D327" s="149"/>
      <c r="E327" s="164"/>
      <c r="F327" s="25"/>
      <c r="G327" s="25"/>
      <c r="H327" s="16"/>
      <c r="J327" s="149"/>
      <c r="K327" s="149"/>
      <c r="L327" s="164"/>
    </row>
    <row r="328" spans="3:12">
      <c r="C328" s="149"/>
      <c r="D328" s="149"/>
      <c r="E328" s="164"/>
      <c r="F328" s="25"/>
      <c r="G328" s="25"/>
      <c r="H328" s="16"/>
      <c r="J328" s="149"/>
      <c r="K328" s="149"/>
      <c r="L328" s="164"/>
    </row>
    <row r="329" spans="3:12">
      <c r="C329" s="149"/>
      <c r="D329" s="149"/>
      <c r="E329" s="164"/>
      <c r="F329" s="25"/>
      <c r="G329" s="25"/>
      <c r="H329" s="16"/>
      <c r="J329" s="149"/>
      <c r="K329" s="149"/>
      <c r="L329" s="164"/>
    </row>
    <row r="330" spans="3:12">
      <c r="C330" s="149"/>
      <c r="D330" s="149"/>
      <c r="E330" s="164"/>
      <c r="F330" s="25"/>
      <c r="G330" s="25"/>
      <c r="H330" s="16"/>
      <c r="J330" s="149"/>
      <c r="K330" s="149"/>
      <c r="L330" s="164"/>
    </row>
    <row r="331" spans="3:12">
      <c r="C331" s="149"/>
      <c r="D331" s="149"/>
      <c r="E331" s="164"/>
      <c r="F331" s="25"/>
      <c r="G331" s="25"/>
      <c r="H331" s="16"/>
      <c r="J331" s="149"/>
      <c r="K331" s="149"/>
      <c r="L331" s="164"/>
    </row>
    <row r="332" spans="3:12">
      <c r="C332" s="149"/>
      <c r="D332" s="149"/>
      <c r="E332" s="164"/>
      <c r="F332" s="25"/>
      <c r="G332" s="25"/>
      <c r="H332" s="16"/>
      <c r="J332" s="149"/>
      <c r="K332" s="149"/>
      <c r="L332" s="164"/>
    </row>
    <row r="333" spans="3:12">
      <c r="C333" s="149"/>
      <c r="D333" s="149"/>
      <c r="E333" s="164"/>
      <c r="F333" s="25"/>
      <c r="G333" s="25"/>
      <c r="H333" s="16"/>
      <c r="J333" s="149"/>
      <c r="K333" s="149"/>
      <c r="L333" s="164"/>
    </row>
    <row r="334" spans="3:12">
      <c r="C334" s="149"/>
      <c r="D334" s="149"/>
      <c r="E334" s="164"/>
      <c r="F334" s="25"/>
      <c r="G334" s="25"/>
      <c r="H334" s="16"/>
      <c r="J334" s="149"/>
      <c r="K334" s="149"/>
      <c r="L334" s="164"/>
    </row>
    <row r="335" spans="3:12">
      <c r="C335" s="149"/>
      <c r="D335" s="149"/>
      <c r="E335" s="164"/>
      <c r="F335" s="25"/>
      <c r="G335" s="25"/>
      <c r="H335" s="16"/>
      <c r="J335" s="149"/>
      <c r="K335" s="149"/>
      <c r="L335" s="164"/>
    </row>
    <row r="336" spans="3:12">
      <c r="C336" s="149"/>
      <c r="D336" s="149"/>
      <c r="E336" s="164"/>
      <c r="F336" s="25"/>
      <c r="G336" s="25"/>
      <c r="H336" s="16"/>
      <c r="J336" s="149"/>
      <c r="K336" s="149"/>
      <c r="L336" s="164"/>
    </row>
    <row r="337" spans="3:12">
      <c r="C337" s="149"/>
      <c r="D337" s="149"/>
      <c r="E337" s="164"/>
      <c r="F337" s="25"/>
      <c r="G337" s="25"/>
      <c r="H337" s="16"/>
      <c r="J337" s="149"/>
      <c r="K337" s="149"/>
      <c r="L337" s="164"/>
    </row>
    <row r="338" spans="3:12">
      <c r="C338" s="149"/>
      <c r="D338" s="149"/>
      <c r="E338" s="164"/>
      <c r="F338" s="25"/>
      <c r="G338" s="25"/>
      <c r="H338" s="16"/>
      <c r="J338" s="149"/>
      <c r="K338" s="149"/>
      <c r="L338" s="164"/>
    </row>
    <row r="339" spans="3:12">
      <c r="C339" s="149"/>
      <c r="D339" s="149"/>
      <c r="E339" s="164"/>
      <c r="F339" s="25"/>
      <c r="G339" s="25"/>
      <c r="H339" s="16"/>
      <c r="J339" s="149"/>
      <c r="K339" s="149"/>
      <c r="L339" s="164"/>
    </row>
    <row r="340" spans="3:12">
      <c r="C340" s="149"/>
      <c r="D340" s="149"/>
      <c r="E340" s="164"/>
      <c r="F340" s="25"/>
      <c r="G340" s="25"/>
      <c r="H340" s="16"/>
      <c r="J340" s="149"/>
      <c r="K340" s="149"/>
      <c r="L340" s="164"/>
    </row>
    <row r="341" spans="3:12">
      <c r="C341" s="149"/>
      <c r="D341" s="149"/>
      <c r="E341" s="164"/>
      <c r="F341" s="25"/>
      <c r="G341" s="25"/>
      <c r="H341" s="16"/>
      <c r="J341" s="149"/>
      <c r="K341" s="149"/>
      <c r="L341" s="164"/>
    </row>
    <row r="342" spans="3:12">
      <c r="C342" s="149"/>
      <c r="D342" s="149"/>
      <c r="E342" s="164"/>
      <c r="F342" s="25"/>
      <c r="G342" s="25"/>
      <c r="H342" s="16"/>
      <c r="J342" s="149"/>
      <c r="K342" s="149"/>
      <c r="L342" s="164"/>
    </row>
    <row r="343" spans="3:12">
      <c r="C343" s="149"/>
      <c r="D343" s="149"/>
      <c r="E343" s="164"/>
      <c r="F343" s="25"/>
      <c r="G343" s="25"/>
      <c r="H343" s="16"/>
      <c r="J343" s="149"/>
      <c r="K343" s="149"/>
      <c r="L343" s="164"/>
    </row>
    <row r="344" spans="3:12">
      <c r="C344" s="149"/>
      <c r="D344" s="149"/>
      <c r="E344" s="164"/>
      <c r="F344" s="25"/>
      <c r="G344" s="25"/>
      <c r="H344" s="16"/>
      <c r="J344" s="149"/>
      <c r="K344" s="149"/>
      <c r="L344" s="164"/>
    </row>
    <row r="345" spans="3:12">
      <c r="C345" s="149"/>
      <c r="D345" s="149"/>
      <c r="E345" s="164"/>
      <c r="F345" s="25"/>
      <c r="G345" s="25"/>
      <c r="H345" s="16"/>
      <c r="J345" s="149"/>
      <c r="K345" s="149"/>
      <c r="L345" s="164"/>
    </row>
    <row r="346" spans="3:12">
      <c r="C346" s="149"/>
      <c r="D346" s="149"/>
      <c r="E346" s="164"/>
      <c r="F346" s="25"/>
      <c r="G346" s="25"/>
      <c r="H346" s="16"/>
      <c r="J346" s="149"/>
      <c r="K346" s="149"/>
      <c r="L346" s="164"/>
    </row>
    <row r="347" spans="3:12">
      <c r="C347" s="149"/>
      <c r="D347" s="149"/>
      <c r="E347" s="164"/>
      <c r="F347" s="25"/>
      <c r="G347" s="25"/>
      <c r="H347" s="16"/>
      <c r="J347" s="149"/>
      <c r="K347" s="149"/>
      <c r="L347" s="164"/>
    </row>
    <row r="348" spans="3:12">
      <c r="C348" s="149"/>
      <c r="D348" s="149"/>
      <c r="E348" s="164"/>
      <c r="F348" s="25"/>
      <c r="G348" s="25"/>
      <c r="H348" s="16"/>
      <c r="J348" s="149"/>
      <c r="K348" s="149"/>
      <c r="L348" s="164"/>
    </row>
    <row r="349" spans="3:12">
      <c r="C349" s="149"/>
      <c r="D349" s="149"/>
      <c r="E349" s="164"/>
      <c r="F349" s="25"/>
      <c r="G349" s="25"/>
      <c r="H349" s="16"/>
      <c r="J349" s="149"/>
      <c r="K349" s="149"/>
      <c r="L349" s="164"/>
    </row>
    <row r="350" spans="3:12">
      <c r="C350" s="149"/>
      <c r="D350" s="149"/>
      <c r="E350" s="164"/>
      <c r="F350" s="25"/>
      <c r="G350" s="25"/>
      <c r="H350" s="16"/>
      <c r="J350" s="149"/>
      <c r="K350" s="149"/>
      <c r="L350" s="164"/>
    </row>
    <row r="351" spans="3:12">
      <c r="C351" s="149"/>
      <c r="D351" s="149"/>
      <c r="E351" s="164"/>
      <c r="F351" s="25"/>
      <c r="G351" s="25"/>
      <c r="H351" s="16"/>
      <c r="J351" s="149"/>
      <c r="K351" s="149"/>
      <c r="L351" s="164"/>
    </row>
    <row r="352" spans="3:12">
      <c r="C352" s="149"/>
      <c r="D352" s="149"/>
      <c r="E352" s="164"/>
      <c r="F352" s="25"/>
      <c r="G352" s="25"/>
      <c r="H352" s="16"/>
      <c r="J352" s="149"/>
      <c r="K352" s="149"/>
      <c r="L352" s="164"/>
    </row>
    <row r="353" spans="3:12">
      <c r="C353" s="149"/>
      <c r="D353" s="149"/>
      <c r="E353" s="164"/>
      <c r="F353" s="25"/>
      <c r="G353" s="25"/>
      <c r="H353" s="16"/>
      <c r="J353" s="149"/>
      <c r="K353" s="149"/>
      <c r="L353" s="164"/>
    </row>
    <row r="354" spans="3:12">
      <c r="C354" s="149"/>
      <c r="D354" s="149"/>
      <c r="E354" s="164"/>
      <c r="F354" s="25"/>
      <c r="G354" s="25"/>
      <c r="H354" s="16"/>
      <c r="J354" s="149"/>
      <c r="K354" s="149"/>
      <c r="L354" s="164"/>
    </row>
    <row r="355" spans="3:12">
      <c r="C355" s="149"/>
      <c r="D355" s="149"/>
      <c r="E355" s="164"/>
      <c r="F355" s="25"/>
      <c r="G355" s="25"/>
      <c r="H355" s="16"/>
      <c r="J355" s="149"/>
      <c r="K355" s="149"/>
      <c r="L355" s="164"/>
    </row>
    <row r="356" spans="3:12">
      <c r="C356" s="149"/>
      <c r="D356" s="149"/>
      <c r="E356" s="164"/>
      <c r="F356" s="25"/>
      <c r="G356" s="25"/>
      <c r="H356" s="16"/>
      <c r="J356" s="149"/>
      <c r="K356" s="149"/>
      <c r="L356" s="164"/>
    </row>
    <row r="357" spans="3:12">
      <c r="C357" s="149"/>
      <c r="D357" s="149"/>
      <c r="E357" s="164"/>
      <c r="F357" s="25"/>
      <c r="G357" s="25"/>
      <c r="H357" s="16"/>
      <c r="J357" s="149"/>
      <c r="K357" s="149"/>
      <c r="L357" s="164"/>
    </row>
    <row r="358" spans="3:12">
      <c r="C358" s="149"/>
      <c r="D358" s="149"/>
      <c r="E358" s="164"/>
      <c r="F358" s="25"/>
      <c r="G358" s="25"/>
      <c r="H358" s="16"/>
      <c r="J358" s="149"/>
      <c r="K358" s="149"/>
      <c r="L358" s="164"/>
    </row>
    <row r="359" spans="3:12">
      <c r="C359" s="149"/>
      <c r="D359" s="149"/>
      <c r="E359" s="164"/>
      <c r="F359" s="25"/>
      <c r="G359" s="25"/>
      <c r="H359" s="16"/>
      <c r="J359" s="149"/>
      <c r="K359" s="149"/>
      <c r="L359" s="164"/>
    </row>
    <row r="360" spans="3:12">
      <c r="C360" s="149"/>
      <c r="D360" s="149"/>
      <c r="E360" s="164"/>
      <c r="F360" s="25"/>
      <c r="G360" s="25"/>
      <c r="H360" s="16"/>
      <c r="J360" s="149"/>
      <c r="K360" s="149"/>
      <c r="L360" s="164"/>
    </row>
    <row r="361" spans="3:12">
      <c r="C361" s="149"/>
      <c r="D361" s="149"/>
      <c r="E361" s="164"/>
      <c r="F361" s="25"/>
      <c r="G361" s="25"/>
      <c r="H361" s="16"/>
      <c r="J361" s="149"/>
      <c r="K361" s="149"/>
      <c r="L361" s="164"/>
    </row>
    <row r="362" spans="3:12">
      <c r="C362" s="149"/>
      <c r="D362" s="149"/>
      <c r="E362" s="164"/>
      <c r="F362" s="25"/>
      <c r="G362" s="25"/>
      <c r="H362" s="16"/>
      <c r="J362" s="149"/>
      <c r="K362" s="149"/>
      <c r="L362" s="164"/>
    </row>
    <row r="363" spans="3:12">
      <c r="C363" s="149"/>
      <c r="D363" s="149"/>
      <c r="E363" s="164"/>
      <c r="F363" s="25"/>
      <c r="G363" s="25"/>
      <c r="H363" s="16"/>
      <c r="J363" s="149"/>
      <c r="K363" s="149"/>
      <c r="L363" s="164"/>
    </row>
    <row r="364" spans="3:12">
      <c r="C364" s="149"/>
      <c r="D364" s="149"/>
      <c r="E364" s="164"/>
      <c r="F364" s="25"/>
      <c r="G364" s="25"/>
      <c r="H364" s="16"/>
      <c r="J364" s="149"/>
      <c r="K364" s="149"/>
      <c r="L364" s="164"/>
    </row>
    <row r="365" spans="3:12">
      <c r="C365" s="149"/>
      <c r="D365" s="149"/>
      <c r="E365" s="164"/>
      <c r="F365" s="25"/>
      <c r="G365" s="25"/>
      <c r="H365" s="16"/>
      <c r="J365" s="149"/>
      <c r="K365" s="149"/>
      <c r="L365" s="164"/>
    </row>
    <row r="366" spans="3:12">
      <c r="C366" s="149"/>
      <c r="D366" s="149"/>
      <c r="E366" s="164"/>
      <c r="F366" s="25"/>
      <c r="G366" s="25"/>
      <c r="H366" s="16"/>
      <c r="J366" s="149"/>
      <c r="K366" s="149"/>
      <c r="L366" s="164"/>
    </row>
    <row r="367" spans="3:12">
      <c r="C367" s="149"/>
      <c r="D367" s="149"/>
      <c r="E367" s="164"/>
      <c r="F367" s="25"/>
      <c r="G367" s="25"/>
      <c r="H367" s="16"/>
      <c r="J367" s="149"/>
      <c r="K367" s="149"/>
      <c r="L367" s="164"/>
    </row>
    <row r="368" spans="3:12">
      <c r="C368" s="149"/>
      <c r="D368" s="149"/>
      <c r="E368" s="164"/>
      <c r="F368" s="25"/>
      <c r="G368" s="25"/>
      <c r="H368" s="16"/>
      <c r="J368" s="149"/>
      <c r="K368" s="149"/>
      <c r="L368" s="164"/>
    </row>
    <row r="369" spans="3:12">
      <c r="C369" s="149"/>
      <c r="D369" s="149"/>
      <c r="E369" s="164"/>
      <c r="F369" s="25"/>
      <c r="G369" s="25"/>
      <c r="H369" s="16"/>
      <c r="J369" s="149"/>
      <c r="K369" s="149"/>
      <c r="L369" s="164"/>
    </row>
    <row r="370" spans="3:12">
      <c r="C370" s="149"/>
      <c r="D370" s="149"/>
      <c r="E370" s="164"/>
      <c r="F370" s="25"/>
      <c r="G370" s="25"/>
      <c r="H370" s="16"/>
      <c r="J370" s="149"/>
      <c r="K370" s="149"/>
      <c r="L370" s="164"/>
    </row>
    <row r="371" spans="3:12">
      <c r="C371" s="149"/>
      <c r="D371" s="149"/>
      <c r="E371" s="164"/>
      <c r="F371" s="25"/>
      <c r="G371" s="25"/>
      <c r="H371" s="16"/>
      <c r="J371" s="149"/>
      <c r="K371" s="149"/>
      <c r="L371" s="164"/>
    </row>
    <row r="372" spans="3:12">
      <c r="C372" s="149"/>
      <c r="D372" s="149"/>
      <c r="E372" s="164"/>
      <c r="F372" s="25"/>
      <c r="G372" s="25"/>
      <c r="H372" s="16"/>
      <c r="J372" s="149"/>
      <c r="K372" s="149"/>
      <c r="L372" s="164"/>
    </row>
    <row r="373" spans="3:12">
      <c r="C373" s="149"/>
      <c r="D373" s="149"/>
      <c r="E373" s="164"/>
      <c r="F373" s="25"/>
      <c r="G373" s="25"/>
      <c r="H373" s="16"/>
      <c r="J373" s="149"/>
      <c r="K373" s="149"/>
      <c r="L373" s="164"/>
    </row>
    <row r="374" spans="3:12">
      <c r="C374" s="149"/>
      <c r="D374" s="149"/>
      <c r="E374" s="164"/>
      <c r="F374" s="25"/>
      <c r="G374" s="25"/>
      <c r="H374" s="16"/>
      <c r="J374" s="149"/>
      <c r="K374" s="149"/>
      <c r="L374" s="164"/>
    </row>
    <row r="375" spans="3:12">
      <c r="C375" s="149"/>
      <c r="D375" s="149"/>
      <c r="E375" s="164"/>
      <c r="F375" s="25"/>
      <c r="G375" s="25"/>
      <c r="H375" s="16"/>
      <c r="J375" s="149"/>
      <c r="K375" s="149"/>
      <c r="L375" s="164"/>
    </row>
    <row r="376" spans="3:12">
      <c r="C376" s="149"/>
      <c r="D376" s="149"/>
      <c r="E376" s="164"/>
      <c r="F376" s="25"/>
      <c r="G376" s="25"/>
      <c r="H376" s="16"/>
      <c r="J376" s="149"/>
      <c r="K376" s="149"/>
      <c r="L376" s="164"/>
    </row>
    <row r="377" spans="3:12">
      <c r="C377" s="149"/>
      <c r="D377" s="149"/>
      <c r="E377" s="164"/>
      <c r="F377" s="25"/>
      <c r="G377" s="25"/>
      <c r="H377" s="16"/>
      <c r="J377" s="149"/>
      <c r="K377" s="149"/>
      <c r="L377" s="164"/>
    </row>
    <row r="378" spans="3:12">
      <c r="C378" s="149"/>
      <c r="D378" s="149"/>
      <c r="E378" s="164"/>
      <c r="F378" s="25"/>
      <c r="G378" s="25"/>
      <c r="H378" s="16"/>
      <c r="J378" s="149"/>
      <c r="K378" s="149"/>
      <c r="L378" s="164"/>
    </row>
    <row r="379" spans="3:12">
      <c r="C379" s="149"/>
      <c r="D379" s="149"/>
      <c r="E379" s="164"/>
      <c r="F379" s="25"/>
      <c r="G379" s="25"/>
      <c r="H379" s="16"/>
      <c r="J379" s="149"/>
      <c r="K379" s="149"/>
      <c r="L379" s="164"/>
    </row>
    <row r="380" spans="3:12">
      <c r="C380" s="149"/>
      <c r="D380" s="149"/>
      <c r="E380" s="164"/>
      <c r="F380" s="25"/>
      <c r="G380" s="25"/>
      <c r="H380" s="16"/>
      <c r="J380" s="149"/>
      <c r="K380" s="149"/>
      <c r="L380" s="164"/>
    </row>
    <row r="381" spans="3:12">
      <c r="C381" s="149"/>
      <c r="D381" s="149"/>
      <c r="E381" s="164"/>
      <c r="F381" s="25"/>
      <c r="G381" s="25"/>
      <c r="H381" s="16"/>
      <c r="J381" s="149"/>
      <c r="K381" s="149"/>
      <c r="L381" s="164"/>
    </row>
    <row r="382" spans="3:12">
      <c r="C382" s="149"/>
      <c r="D382" s="149"/>
      <c r="E382" s="164"/>
      <c r="F382" s="25"/>
      <c r="G382" s="25"/>
      <c r="H382" s="16"/>
      <c r="J382" s="149"/>
      <c r="K382" s="149"/>
      <c r="L382" s="164"/>
    </row>
    <row r="383" spans="3:12">
      <c r="C383" s="149"/>
      <c r="D383" s="149"/>
      <c r="E383" s="164"/>
      <c r="F383" s="25"/>
      <c r="G383" s="25"/>
      <c r="H383" s="16"/>
      <c r="J383" s="149"/>
      <c r="K383" s="149"/>
      <c r="L383" s="164"/>
    </row>
    <row r="384" spans="3:12">
      <c r="C384" s="149"/>
      <c r="D384" s="149"/>
      <c r="E384" s="164"/>
      <c r="F384" s="25"/>
      <c r="G384" s="25"/>
      <c r="H384" s="16"/>
      <c r="J384" s="149"/>
      <c r="K384" s="149"/>
      <c r="L384" s="164"/>
    </row>
    <row r="385" spans="3:12">
      <c r="C385" s="149"/>
      <c r="D385" s="149"/>
      <c r="E385" s="164"/>
      <c r="F385" s="25"/>
      <c r="G385" s="25"/>
      <c r="H385" s="16"/>
      <c r="J385" s="149"/>
      <c r="K385" s="149"/>
      <c r="L385" s="164"/>
    </row>
    <row r="386" spans="3:12">
      <c r="C386" s="149"/>
      <c r="D386" s="149"/>
      <c r="E386" s="164"/>
      <c r="F386" s="25"/>
      <c r="G386" s="25"/>
      <c r="H386" s="16"/>
      <c r="J386" s="149"/>
      <c r="K386" s="149"/>
      <c r="L386" s="164"/>
    </row>
    <row r="387" spans="3:12">
      <c r="C387" s="149"/>
      <c r="D387" s="149"/>
      <c r="E387" s="164"/>
      <c r="F387" s="25"/>
      <c r="G387" s="25"/>
      <c r="H387" s="16"/>
      <c r="J387" s="149"/>
      <c r="K387" s="149"/>
      <c r="L387" s="164"/>
    </row>
    <row r="388" spans="3:12">
      <c r="C388" s="149"/>
      <c r="D388" s="149"/>
      <c r="E388" s="164"/>
      <c r="F388" s="25"/>
      <c r="G388" s="25"/>
      <c r="H388" s="16"/>
      <c r="J388" s="149"/>
      <c r="K388" s="149"/>
      <c r="L388" s="164"/>
    </row>
    <row r="389" spans="3:12">
      <c r="C389" s="149"/>
      <c r="D389" s="149"/>
      <c r="E389" s="164"/>
      <c r="F389" s="25"/>
      <c r="G389" s="25"/>
      <c r="H389" s="16"/>
      <c r="J389" s="149"/>
      <c r="K389" s="149"/>
      <c r="L389" s="164"/>
    </row>
    <row r="390" spans="3:12">
      <c r="C390" s="149"/>
      <c r="D390" s="149"/>
      <c r="E390" s="164"/>
      <c r="F390" s="25"/>
      <c r="G390" s="25"/>
      <c r="H390" s="16"/>
      <c r="J390" s="149"/>
      <c r="K390" s="149"/>
      <c r="L390" s="164"/>
    </row>
    <row r="391" spans="3:12">
      <c r="C391" s="149"/>
      <c r="D391" s="149"/>
      <c r="E391" s="164"/>
      <c r="F391" s="25"/>
      <c r="G391" s="25"/>
      <c r="H391" s="16"/>
      <c r="J391" s="149"/>
      <c r="K391" s="149"/>
      <c r="L391" s="164"/>
    </row>
    <row r="392" spans="3:12">
      <c r="C392" s="149"/>
      <c r="D392" s="149"/>
      <c r="E392" s="164"/>
      <c r="F392" s="25"/>
      <c r="G392" s="25"/>
      <c r="H392" s="16"/>
      <c r="J392" s="149"/>
      <c r="K392" s="149"/>
      <c r="L392" s="164"/>
    </row>
    <row r="393" spans="3:12">
      <c r="C393" s="149"/>
      <c r="D393" s="149"/>
      <c r="E393" s="164"/>
      <c r="F393" s="25"/>
      <c r="G393" s="25"/>
      <c r="H393" s="16"/>
      <c r="J393" s="149"/>
      <c r="K393" s="149"/>
      <c r="L393" s="164"/>
    </row>
    <row r="394" spans="3:12">
      <c r="C394" s="149"/>
      <c r="D394" s="149"/>
      <c r="E394" s="164"/>
      <c r="F394" s="25"/>
      <c r="G394" s="25"/>
      <c r="H394" s="16"/>
      <c r="J394" s="149"/>
      <c r="K394" s="149"/>
      <c r="L394" s="164"/>
    </row>
    <row r="395" spans="3:12">
      <c r="C395" s="149"/>
      <c r="D395" s="149"/>
      <c r="E395" s="164"/>
      <c r="F395" s="25"/>
      <c r="G395" s="25"/>
      <c r="H395" s="16"/>
      <c r="J395" s="149"/>
      <c r="K395" s="149"/>
      <c r="L395" s="164"/>
    </row>
    <row r="396" spans="3:12">
      <c r="C396" s="149"/>
      <c r="D396" s="149"/>
      <c r="E396" s="164"/>
      <c r="F396" s="25"/>
      <c r="G396" s="25"/>
      <c r="H396" s="16"/>
      <c r="J396" s="149"/>
      <c r="K396" s="149"/>
      <c r="L396" s="164"/>
    </row>
    <row r="397" spans="3:12">
      <c r="C397" s="149"/>
      <c r="D397" s="149"/>
      <c r="E397" s="164"/>
      <c r="F397" s="25"/>
      <c r="G397" s="25"/>
      <c r="H397" s="16"/>
      <c r="J397" s="149"/>
      <c r="K397" s="149"/>
      <c r="L397" s="164"/>
    </row>
    <row r="398" spans="3:12">
      <c r="C398" s="149"/>
      <c r="D398" s="149"/>
      <c r="E398" s="164"/>
      <c r="F398" s="25"/>
      <c r="G398" s="25"/>
      <c r="H398" s="16"/>
      <c r="J398" s="149"/>
      <c r="K398" s="149"/>
      <c r="L398" s="164"/>
    </row>
    <row r="399" spans="3:12">
      <c r="C399" s="149"/>
      <c r="D399" s="149"/>
      <c r="E399" s="164"/>
      <c r="F399" s="25"/>
      <c r="G399" s="25"/>
      <c r="H399" s="16"/>
      <c r="J399" s="149"/>
      <c r="K399" s="149"/>
      <c r="L399" s="164"/>
    </row>
    <row r="400" spans="3:12">
      <c r="C400" s="149"/>
      <c r="D400" s="149"/>
      <c r="E400" s="164"/>
      <c r="F400" s="25"/>
      <c r="G400" s="25"/>
      <c r="H400" s="16"/>
      <c r="J400" s="149"/>
      <c r="K400" s="149"/>
      <c r="L400" s="164"/>
    </row>
    <row r="401" spans="3:12">
      <c r="C401" s="149"/>
      <c r="D401" s="149"/>
      <c r="E401" s="164"/>
      <c r="F401" s="25"/>
      <c r="G401" s="25"/>
      <c r="H401" s="16"/>
      <c r="J401" s="149"/>
      <c r="K401" s="149"/>
      <c r="L401" s="164"/>
    </row>
    <row r="402" spans="3:12">
      <c r="C402" s="149"/>
      <c r="D402" s="149"/>
      <c r="E402" s="164"/>
      <c r="F402" s="25"/>
      <c r="G402" s="25"/>
      <c r="H402" s="16"/>
      <c r="J402" s="149"/>
      <c r="K402" s="149"/>
      <c r="L402" s="164"/>
    </row>
    <row r="403" spans="3:12">
      <c r="C403" s="149"/>
      <c r="D403" s="149"/>
      <c r="E403" s="164"/>
      <c r="F403" s="25"/>
      <c r="G403" s="25"/>
      <c r="H403" s="16"/>
      <c r="J403" s="149"/>
      <c r="K403" s="149"/>
      <c r="L403" s="164"/>
    </row>
    <row r="404" spans="3:12">
      <c r="C404" s="149"/>
      <c r="D404" s="149"/>
      <c r="E404" s="164"/>
      <c r="F404" s="25"/>
      <c r="G404" s="25"/>
      <c r="H404" s="16"/>
      <c r="J404" s="149"/>
      <c r="K404" s="149"/>
      <c r="L404" s="164"/>
    </row>
    <row r="405" spans="3:12">
      <c r="C405" s="149"/>
      <c r="D405" s="149"/>
      <c r="E405" s="164"/>
      <c r="F405" s="25"/>
      <c r="G405" s="25"/>
      <c r="H405" s="16"/>
      <c r="J405" s="149"/>
      <c r="K405" s="149"/>
      <c r="L405" s="164"/>
    </row>
    <row r="406" spans="3:12">
      <c r="C406" s="149"/>
      <c r="D406" s="149"/>
      <c r="E406" s="164"/>
      <c r="F406" s="25"/>
      <c r="G406" s="25"/>
      <c r="H406" s="16"/>
      <c r="J406" s="149"/>
      <c r="K406" s="149"/>
      <c r="L406" s="164"/>
    </row>
    <row r="407" spans="3:12">
      <c r="C407" s="149"/>
      <c r="D407" s="149"/>
      <c r="E407" s="164"/>
      <c r="F407" s="25"/>
      <c r="G407" s="25"/>
      <c r="H407" s="16"/>
      <c r="J407" s="149"/>
      <c r="K407" s="149"/>
      <c r="L407" s="164"/>
    </row>
    <row r="408" spans="3:12">
      <c r="C408" s="149"/>
      <c r="D408" s="149"/>
      <c r="E408" s="164"/>
      <c r="F408" s="25"/>
      <c r="G408" s="25"/>
      <c r="H408" s="16"/>
      <c r="J408" s="149"/>
      <c r="K408" s="149"/>
      <c r="L408" s="164"/>
    </row>
    <row r="409" spans="3:12">
      <c r="C409" s="149"/>
      <c r="D409" s="149"/>
      <c r="E409" s="164"/>
      <c r="F409" s="25"/>
      <c r="G409" s="25"/>
      <c r="H409" s="16"/>
      <c r="J409" s="149"/>
      <c r="K409" s="149"/>
      <c r="L409" s="164"/>
    </row>
    <row r="410" spans="3:12">
      <c r="C410" s="149"/>
      <c r="D410" s="149"/>
      <c r="E410" s="164"/>
      <c r="F410" s="25"/>
      <c r="G410" s="25"/>
      <c r="H410" s="16"/>
      <c r="J410" s="149"/>
      <c r="K410" s="149"/>
      <c r="L410" s="164"/>
    </row>
    <row r="411" spans="3:12">
      <c r="C411" s="149"/>
      <c r="D411" s="149"/>
      <c r="E411" s="164"/>
      <c r="F411" s="25"/>
      <c r="G411" s="25"/>
      <c r="H411" s="16"/>
      <c r="J411" s="149"/>
      <c r="K411" s="149"/>
      <c r="L411" s="164"/>
    </row>
    <row r="412" spans="3:12">
      <c r="C412" s="149"/>
      <c r="D412" s="149"/>
      <c r="E412" s="164"/>
      <c r="F412" s="25"/>
      <c r="G412" s="25"/>
      <c r="H412" s="16"/>
      <c r="J412" s="149"/>
      <c r="K412" s="149"/>
      <c r="L412" s="164"/>
    </row>
    <row r="413" spans="3:12">
      <c r="C413" s="149"/>
      <c r="D413" s="149"/>
      <c r="E413" s="164"/>
      <c r="F413" s="25"/>
      <c r="G413" s="25"/>
      <c r="H413" s="16"/>
      <c r="J413" s="149"/>
      <c r="K413" s="149"/>
      <c r="L413" s="164"/>
    </row>
    <row r="414" spans="3:12">
      <c r="C414" s="149"/>
      <c r="D414" s="149"/>
      <c r="E414" s="164"/>
      <c r="F414" s="25"/>
      <c r="G414" s="25"/>
      <c r="H414" s="16"/>
      <c r="J414" s="149"/>
      <c r="K414" s="149"/>
      <c r="L414" s="164"/>
    </row>
    <row r="415" spans="3:12">
      <c r="C415" s="149"/>
      <c r="D415" s="149"/>
      <c r="E415" s="164"/>
      <c r="F415" s="25"/>
      <c r="G415" s="25"/>
      <c r="H415" s="16"/>
      <c r="J415" s="149"/>
      <c r="K415" s="149"/>
      <c r="L415" s="164"/>
    </row>
    <row r="416" spans="3:12">
      <c r="C416" s="149"/>
      <c r="D416" s="149"/>
      <c r="E416" s="164"/>
      <c r="F416" s="25"/>
      <c r="G416" s="25"/>
      <c r="H416" s="16"/>
      <c r="J416" s="149"/>
      <c r="K416" s="149"/>
      <c r="L416" s="164"/>
    </row>
    <row r="417" spans="3:12">
      <c r="C417" s="149"/>
      <c r="D417" s="149"/>
      <c r="E417" s="164"/>
      <c r="F417" s="25"/>
      <c r="G417" s="25"/>
      <c r="H417" s="16"/>
      <c r="J417" s="149"/>
      <c r="K417" s="149"/>
      <c r="L417" s="164"/>
    </row>
    <row r="418" spans="3:12">
      <c r="C418" s="149"/>
      <c r="D418" s="149"/>
      <c r="E418" s="164"/>
      <c r="F418" s="25"/>
      <c r="G418" s="25"/>
      <c r="H418" s="16"/>
      <c r="J418" s="149"/>
      <c r="K418" s="149"/>
      <c r="L418" s="164"/>
    </row>
    <row r="419" spans="3:12">
      <c r="C419" s="149"/>
      <c r="D419" s="149"/>
      <c r="E419" s="164"/>
      <c r="F419" s="25"/>
      <c r="G419" s="25"/>
      <c r="H419" s="16"/>
      <c r="J419" s="149"/>
      <c r="K419" s="149"/>
      <c r="L419" s="164"/>
    </row>
    <row r="420" spans="3:12">
      <c r="C420" s="149"/>
      <c r="D420" s="149"/>
      <c r="E420" s="164"/>
      <c r="F420" s="25"/>
      <c r="G420" s="25"/>
      <c r="H420" s="16"/>
      <c r="J420" s="149"/>
      <c r="K420" s="149"/>
      <c r="L420" s="164"/>
    </row>
    <row r="421" spans="3:12">
      <c r="C421" s="149"/>
      <c r="D421" s="149"/>
      <c r="E421" s="164"/>
      <c r="F421" s="25"/>
      <c r="G421" s="25"/>
      <c r="H421" s="16"/>
      <c r="J421" s="149"/>
      <c r="K421" s="149"/>
      <c r="L421" s="164"/>
    </row>
    <row r="422" spans="3:12">
      <c r="C422" s="149"/>
      <c r="D422" s="149"/>
      <c r="E422" s="164"/>
      <c r="F422" s="25"/>
      <c r="G422" s="25"/>
      <c r="H422" s="16"/>
      <c r="J422" s="149"/>
      <c r="K422" s="149"/>
      <c r="L422" s="164"/>
    </row>
    <row r="423" spans="3:12">
      <c r="C423" s="149"/>
      <c r="D423" s="149"/>
      <c r="E423" s="164"/>
      <c r="F423" s="25"/>
      <c r="G423" s="25"/>
      <c r="H423" s="16"/>
      <c r="J423" s="149"/>
      <c r="K423" s="149"/>
      <c r="L423" s="164"/>
    </row>
    <row r="424" spans="3:12">
      <c r="C424" s="149"/>
      <c r="D424" s="149"/>
      <c r="E424" s="164"/>
      <c r="F424" s="25"/>
      <c r="G424" s="25"/>
      <c r="H424" s="16"/>
      <c r="J424" s="149"/>
      <c r="K424" s="149"/>
      <c r="L424" s="164"/>
    </row>
    <row r="425" spans="3:12">
      <c r="C425" s="149"/>
      <c r="D425" s="149"/>
      <c r="E425" s="164"/>
      <c r="F425" s="25"/>
      <c r="G425" s="25"/>
      <c r="H425" s="16"/>
      <c r="J425" s="149"/>
      <c r="K425" s="149"/>
      <c r="L425" s="164"/>
    </row>
    <row r="426" spans="3:12">
      <c r="C426" s="149"/>
      <c r="D426" s="149"/>
      <c r="E426" s="164"/>
      <c r="F426" s="25"/>
      <c r="G426" s="25"/>
      <c r="H426" s="16"/>
      <c r="J426" s="149"/>
      <c r="K426" s="149"/>
      <c r="L426" s="164"/>
    </row>
    <row r="427" spans="3:12">
      <c r="C427" s="149"/>
      <c r="D427" s="149"/>
      <c r="E427" s="164"/>
      <c r="F427" s="25"/>
      <c r="G427" s="25"/>
      <c r="H427" s="16"/>
      <c r="J427" s="149"/>
      <c r="K427" s="149"/>
      <c r="L427" s="164"/>
    </row>
    <row r="428" spans="3:12">
      <c r="C428" s="149"/>
      <c r="D428" s="149"/>
      <c r="E428" s="164"/>
      <c r="F428" s="25"/>
      <c r="G428" s="25"/>
      <c r="H428" s="16"/>
      <c r="J428" s="149"/>
      <c r="K428" s="149"/>
      <c r="L428" s="164"/>
    </row>
    <row r="429" spans="3:12">
      <c r="C429" s="149"/>
      <c r="D429" s="149"/>
      <c r="E429" s="164"/>
      <c r="F429" s="25"/>
      <c r="G429" s="25"/>
      <c r="H429" s="16"/>
      <c r="J429" s="149"/>
      <c r="K429" s="149"/>
      <c r="L429" s="164"/>
    </row>
    <row r="430" spans="3:12">
      <c r="C430" s="149"/>
      <c r="D430" s="149"/>
      <c r="E430" s="164"/>
      <c r="F430" s="25"/>
      <c r="G430" s="25"/>
      <c r="H430" s="16"/>
      <c r="J430" s="149"/>
      <c r="K430" s="149"/>
      <c r="L430" s="164"/>
    </row>
    <row r="431" spans="3:12">
      <c r="C431" s="149"/>
      <c r="D431" s="149"/>
      <c r="E431" s="164"/>
      <c r="F431" s="25"/>
      <c r="G431" s="25"/>
      <c r="H431" s="16"/>
      <c r="J431" s="149"/>
      <c r="K431" s="149"/>
      <c r="L431" s="164"/>
    </row>
    <row r="432" spans="3:12">
      <c r="C432" s="149"/>
      <c r="D432" s="149"/>
      <c r="E432" s="164"/>
      <c r="F432" s="25"/>
      <c r="G432" s="25"/>
      <c r="H432" s="16"/>
      <c r="J432" s="149"/>
      <c r="K432" s="149"/>
      <c r="L432" s="164"/>
    </row>
    <row r="433" spans="3:12">
      <c r="C433" s="149"/>
      <c r="D433" s="149"/>
      <c r="E433" s="164"/>
      <c r="F433" s="25"/>
      <c r="G433" s="25"/>
      <c r="H433" s="16"/>
      <c r="J433" s="149"/>
      <c r="K433" s="149"/>
      <c r="L433" s="164"/>
    </row>
    <row r="434" spans="3:12">
      <c r="C434" s="149"/>
      <c r="D434" s="149"/>
      <c r="E434" s="164"/>
      <c r="F434" s="25"/>
      <c r="G434" s="25"/>
      <c r="H434" s="16"/>
      <c r="J434" s="149"/>
      <c r="K434" s="149"/>
      <c r="L434" s="164"/>
    </row>
    <row r="435" spans="3:12">
      <c r="C435" s="149"/>
      <c r="D435" s="149"/>
      <c r="E435" s="164"/>
      <c r="F435" s="25"/>
      <c r="G435" s="25"/>
      <c r="H435" s="16"/>
      <c r="J435" s="149"/>
      <c r="K435" s="149"/>
      <c r="L435" s="164"/>
    </row>
    <row r="436" spans="3:12">
      <c r="C436" s="149"/>
      <c r="D436" s="149"/>
      <c r="E436" s="164"/>
      <c r="F436" s="25"/>
      <c r="G436" s="25"/>
      <c r="H436" s="16"/>
      <c r="J436" s="149"/>
      <c r="K436" s="149"/>
      <c r="L436" s="164"/>
    </row>
    <row r="437" spans="3:12">
      <c r="C437" s="149"/>
      <c r="D437" s="149"/>
      <c r="E437" s="164"/>
      <c r="F437" s="25"/>
      <c r="G437" s="25"/>
      <c r="H437" s="16"/>
      <c r="J437" s="149"/>
      <c r="K437" s="149"/>
      <c r="L437" s="164"/>
    </row>
    <row r="438" spans="3:12">
      <c r="C438" s="149"/>
      <c r="D438" s="149"/>
      <c r="E438" s="164"/>
      <c r="F438" s="25"/>
      <c r="G438" s="25"/>
      <c r="H438" s="16"/>
      <c r="J438" s="149"/>
      <c r="K438" s="149"/>
      <c r="L438" s="164"/>
    </row>
    <row r="439" spans="3:12">
      <c r="C439" s="149"/>
      <c r="D439" s="149"/>
      <c r="E439" s="164"/>
      <c r="F439" s="25"/>
      <c r="G439" s="25"/>
      <c r="H439" s="16"/>
      <c r="J439" s="149"/>
      <c r="K439" s="149"/>
      <c r="L439" s="164"/>
    </row>
    <row r="440" spans="3:12">
      <c r="C440" s="149"/>
      <c r="D440" s="149"/>
      <c r="E440" s="164"/>
      <c r="F440" s="25"/>
      <c r="G440" s="25"/>
      <c r="H440" s="16"/>
      <c r="J440" s="149"/>
      <c r="K440" s="149"/>
      <c r="L440" s="164"/>
    </row>
    <row r="441" spans="3:12">
      <c r="C441" s="149"/>
      <c r="D441" s="149"/>
      <c r="E441" s="164"/>
      <c r="F441" s="25"/>
      <c r="G441" s="25"/>
      <c r="H441" s="16"/>
      <c r="J441" s="149"/>
      <c r="K441" s="149"/>
      <c r="L441" s="164"/>
    </row>
    <row r="442" spans="3:12">
      <c r="C442" s="149"/>
      <c r="D442" s="149"/>
      <c r="E442" s="164"/>
      <c r="F442" s="25"/>
      <c r="G442" s="25"/>
      <c r="H442" s="16"/>
      <c r="J442" s="149"/>
      <c r="K442" s="149"/>
      <c r="L442" s="164"/>
    </row>
    <row r="443" spans="3:12">
      <c r="C443" s="149"/>
      <c r="D443" s="149"/>
      <c r="E443" s="164"/>
      <c r="F443" s="25"/>
      <c r="G443" s="25"/>
      <c r="H443" s="16"/>
      <c r="J443" s="149"/>
      <c r="K443" s="149"/>
      <c r="L443" s="164"/>
    </row>
    <row r="444" spans="3:12">
      <c r="C444" s="149"/>
      <c r="D444" s="149"/>
      <c r="E444" s="164"/>
      <c r="F444" s="25"/>
      <c r="G444" s="25"/>
      <c r="H444" s="16"/>
      <c r="J444" s="149"/>
      <c r="K444" s="149"/>
      <c r="L444" s="164"/>
    </row>
    <row r="445" spans="3:12">
      <c r="C445" s="149"/>
      <c r="D445" s="149"/>
      <c r="E445" s="164"/>
      <c r="F445" s="25"/>
      <c r="G445" s="25"/>
      <c r="H445" s="16"/>
      <c r="J445" s="149"/>
      <c r="K445" s="149"/>
      <c r="L445" s="164"/>
    </row>
    <row r="446" spans="3:12">
      <c r="C446" s="149"/>
      <c r="D446" s="149"/>
      <c r="E446" s="164"/>
      <c r="F446" s="25"/>
      <c r="G446" s="25"/>
      <c r="H446" s="16"/>
      <c r="J446" s="149"/>
      <c r="K446" s="149"/>
      <c r="L446" s="164"/>
    </row>
    <row r="447" spans="3:12">
      <c r="C447" s="149"/>
      <c r="D447" s="149"/>
      <c r="E447" s="164"/>
      <c r="F447" s="25"/>
      <c r="G447" s="25"/>
      <c r="H447" s="16"/>
      <c r="J447" s="149"/>
      <c r="K447" s="149"/>
      <c r="L447" s="164"/>
    </row>
    <row r="448" spans="3:12">
      <c r="C448" s="149"/>
      <c r="D448" s="149"/>
      <c r="E448" s="164"/>
      <c r="F448" s="25"/>
      <c r="G448" s="25"/>
      <c r="H448" s="16"/>
      <c r="J448" s="149"/>
      <c r="K448" s="149"/>
      <c r="L448" s="164"/>
    </row>
    <row r="449" spans="3:12">
      <c r="C449" s="149"/>
      <c r="D449" s="149"/>
      <c r="E449" s="164"/>
      <c r="F449" s="25"/>
      <c r="G449" s="25"/>
      <c r="H449" s="16"/>
      <c r="J449" s="149"/>
      <c r="K449" s="149"/>
      <c r="L449" s="164"/>
    </row>
    <row r="450" spans="3:12">
      <c r="C450" s="149"/>
      <c r="D450" s="149"/>
      <c r="E450" s="164"/>
      <c r="F450" s="25"/>
      <c r="G450" s="25"/>
      <c r="H450" s="16"/>
      <c r="J450" s="149"/>
      <c r="K450" s="149"/>
      <c r="L450" s="164"/>
    </row>
    <row r="451" spans="3:12">
      <c r="C451" s="149"/>
      <c r="D451" s="149"/>
      <c r="E451" s="164"/>
      <c r="F451" s="25"/>
      <c r="G451" s="25"/>
      <c r="H451" s="16"/>
      <c r="J451" s="149"/>
      <c r="K451" s="149"/>
      <c r="L451" s="164"/>
    </row>
    <row r="452" spans="3:12">
      <c r="C452" s="149"/>
      <c r="D452" s="149"/>
      <c r="E452" s="164"/>
      <c r="F452" s="25"/>
      <c r="G452" s="25"/>
      <c r="H452" s="16"/>
      <c r="J452" s="149"/>
      <c r="K452" s="149"/>
      <c r="L452" s="164"/>
    </row>
    <row r="453" spans="3:12">
      <c r="C453" s="149"/>
      <c r="D453" s="149"/>
      <c r="E453" s="164"/>
      <c r="F453" s="25"/>
      <c r="G453" s="25"/>
      <c r="H453" s="16"/>
      <c r="J453" s="149"/>
      <c r="K453" s="149"/>
      <c r="L453" s="164"/>
    </row>
    <row r="454" spans="3:12">
      <c r="C454" s="149"/>
      <c r="D454" s="149"/>
      <c r="E454" s="164"/>
      <c r="F454" s="25"/>
      <c r="G454" s="25"/>
      <c r="H454" s="16"/>
      <c r="J454" s="149"/>
      <c r="K454" s="149"/>
      <c r="L454" s="164"/>
    </row>
    <row r="455" spans="3:12">
      <c r="C455" s="149"/>
      <c r="D455" s="149"/>
      <c r="E455" s="164"/>
      <c r="F455" s="25"/>
      <c r="G455" s="25"/>
      <c r="H455" s="16"/>
      <c r="J455" s="149"/>
      <c r="K455" s="149"/>
      <c r="L455" s="164"/>
    </row>
    <row r="456" spans="3:12">
      <c r="C456" s="149"/>
      <c r="D456" s="149"/>
      <c r="E456" s="164"/>
      <c r="F456" s="25"/>
      <c r="G456" s="25"/>
      <c r="H456" s="16"/>
      <c r="J456" s="149"/>
      <c r="K456" s="149"/>
      <c r="L456" s="164"/>
    </row>
    <row r="457" spans="3:12">
      <c r="C457" s="149"/>
      <c r="D457" s="149"/>
      <c r="E457" s="164"/>
      <c r="F457" s="25"/>
      <c r="G457" s="25"/>
      <c r="H457" s="16"/>
      <c r="J457" s="149"/>
      <c r="K457" s="149"/>
      <c r="L457" s="164"/>
    </row>
    <row r="458" spans="3:12">
      <c r="C458" s="149"/>
      <c r="D458" s="149"/>
      <c r="E458" s="164"/>
      <c r="F458" s="25"/>
      <c r="G458" s="25"/>
      <c r="H458" s="16"/>
      <c r="J458" s="149"/>
      <c r="K458" s="149"/>
      <c r="L458" s="164"/>
    </row>
    <row r="459" spans="3:12">
      <c r="C459" s="149"/>
      <c r="D459" s="149"/>
      <c r="E459" s="164"/>
      <c r="F459" s="25"/>
      <c r="G459" s="25"/>
      <c r="H459" s="16"/>
      <c r="J459" s="149"/>
      <c r="K459" s="149"/>
      <c r="L459" s="164"/>
    </row>
    <row r="460" spans="3:12">
      <c r="C460" s="149"/>
      <c r="D460" s="149"/>
      <c r="E460" s="164"/>
      <c r="F460" s="25"/>
      <c r="G460" s="25"/>
      <c r="H460" s="16"/>
      <c r="J460" s="149"/>
      <c r="K460" s="149"/>
      <c r="L460" s="164"/>
    </row>
    <row r="461" spans="3:12">
      <c r="C461" s="149"/>
      <c r="D461" s="149"/>
      <c r="E461" s="164"/>
      <c r="F461" s="25"/>
      <c r="G461" s="25"/>
      <c r="H461" s="16"/>
      <c r="J461" s="149"/>
      <c r="K461" s="149"/>
      <c r="L461" s="164"/>
    </row>
    <row r="462" spans="3:12">
      <c r="C462" s="149"/>
      <c r="D462" s="149"/>
      <c r="E462" s="164"/>
      <c r="F462" s="25"/>
      <c r="G462" s="25"/>
      <c r="H462" s="16"/>
      <c r="J462" s="149"/>
      <c r="K462" s="149"/>
      <c r="L462" s="164"/>
    </row>
    <row r="463" spans="3:12">
      <c r="C463" s="149"/>
      <c r="D463" s="149"/>
      <c r="E463" s="164"/>
      <c r="F463" s="25"/>
      <c r="G463" s="25"/>
      <c r="H463" s="16"/>
      <c r="J463" s="149"/>
      <c r="K463" s="149"/>
      <c r="L463" s="164"/>
    </row>
    <row r="464" spans="3:12">
      <c r="C464" s="149"/>
      <c r="D464" s="149"/>
      <c r="E464" s="164"/>
      <c r="F464" s="25"/>
      <c r="G464" s="25"/>
      <c r="H464" s="16"/>
      <c r="J464" s="149"/>
      <c r="K464" s="149"/>
      <c r="L464" s="164"/>
    </row>
    <row r="465" spans="3:12">
      <c r="C465" s="149"/>
      <c r="D465" s="149"/>
      <c r="E465" s="164"/>
      <c r="F465" s="25"/>
      <c r="G465" s="25"/>
      <c r="H465" s="16"/>
      <c r="J465" s="149"/>
      <c r="K465" s="149"/>
      <c r="L465" s="164"/>
    </row>
    <row r="466" spans="3:12">
      <c r="C466" s="149"/>
      <c r="D466" s="149"/>
      <c r="E466" s="164"/>
      <c r="F466" s="25"/>
      <c r="G466" s="25"/>
      <c r="H466" s="16"/>
      <c r="J466" s="149"/>
      <c r="K466" s="149"/>
      <c r="L466" s="164"/>
    </row>
    <row r="467" spans="3:12">
      <c r="C467" s="149"/>
      <c r="D467" s="149"/>
      <c r="E467" s="164"/>
      <c r="F467" s="25"/>
      <c r="G467" s="25"/>
      <c r="H467" s="16"/>
      <c r="J467" s="149"/>
      <c r="K467" s="149"/>
      <c r="L467" s="164"/>
    </row>
    <row r="468" spans="3:12">
      <c r="C468" s="149"/>
      <c r="D468" s="149"/>
      <c r="E468" s="164"/>
      <c r="F468" s="25"/>
      <c r="G468" s="25"/>
      <c r="H468" s="16"/>
      <c r="J468" s="149"/>
      <c r="K468" s="149"/>
      <c r="L468" s="164"/>
    </row>
    <row r="469" spans="3:12">
      <c r="C469" s="149"/>
      <c r="D469" s="149"/>
      <c r="E469" s="164"/>
      <c r="F469" s="25"/>
      <c r="G469" s="25"/>
      <c r="H469" s="16"/>
      <c r="J469" s="149"/>
      <c r="K469" s="149"/>
      <c r="L469" s="164"/>
    </row>
    <row r="470" spans="3:12">
      <c r="C470" s="149"/>
      <c r="D470" s="149"/>
      <c r="E470" s="164"/>
      <c r="F470" s="25"/>
      <c r="G470" s="25"/>
      <c r="H470" s="16"/>
      <c r="J470" s="149"/>
      <c r="K470" s="149"/>
      <c r="L470" s="164"/>
    </row>
    <row r="471" spans="3:12">
      <c r="C471" s="149"/>
      <c r="D471" s="149"/>
      <c r="E471" s="164"/>
      <c r="F471" s="25"/>
      <c r="G471" s="25"/>
      <c r="H471" s="16"/>
      <c r="J471" s="149"/>
      <c r="K471" s="149"/>
      <c r="L471" s="164"/>
    </row>
    <row r="472" spans="3:12">
      <c r="C472" s="149"/>
      <c r="D472" s="149"/>
      <c r="E472" s="164"/>
      <c r="F472" s="25"/>
      <c r="G472" s="25"/>
      <c r="H472" s="16"/>
      <c r="J472" s="149"/>
      <c r="K472" s="149"/>
      <c r="L472" s="164"/>
    </row>
    <row r="473" spans="3:12">
      <c r="C473" s="149"/>
      <c r="D473" s="149"/>
      <c r="E473" s="164"/>
      <c r="F473" s="25"/>
      <c r="G473" s="25"/>
      <c r="H473" s="16"/>
      <c r="J473" s="149"/>
      <c r="K473" s="149"/>
      <c r="L473" s="164"/>
    </row>
    <row r="474" spans="3:12">
      <c r="C474" s="149"/>
      <c r="D474" s="149"/>
      <c r="E474" s="164"/>
      <c r="F474" s="25"/>
      <c r="G474" s="25"/>
      <c r="H474" s="16"/>
      <c r="J474" s="149"/>
      <c r="K474" s="149"/>
      <c r="L474" s="164"/>
    </row>
    <row r="475" spans="3:12">
      <c r="C475" s="149"/>
      <c r="D475" s="149"/>
      <c r="E475" s="164"/>
      <c r="F475" s="25"/>
      <c r="G475" s="25"/>
      <c r="H475" s="16"/>
      <c r="J475" s="149"/>
      <c r="K475" s="149"/>
      <c r="L475" s="164"/>
    </row>
    <row r="476" spans="3:12">
      <c r="C476" s="149"/>
      <c r="D476" s="149"/>
      <c r="E476" s="164"/>
      <c r="F476" s="25"/>
      <c r="G476" s="25"/>
      <c r="H476" s="16"/>
      <c r="J476" s="149"/>
      <c r="K476" s="149"/>
      <c r="L476" s="164"/>
    </row>
    <row r="477" spans="3:12">
      <c r="C477" s="149"/>
      <c r="D477" s="149"/>
      <c r="E477" s="164"/>
      <c r="F477" s="25"/>
      <c r="G477" s="25"/>
      <c r="H477" s="16"/>
      <c r="J477" s="149"/>
      <c r="K477" s="149"/>
      <c r="L477" s="164"/>
    </row>
    <row r="478" spans="3:12">
      <c r="C478" s="149"/>
      <c r="D478" s="149"/>
      <c r="E478" s="164"/>
      <c r="F478" s="25"/>
      <c r="G478" s="25"/>
      <c r="H478" s="16"/>
      <c r="J478" s="149"/>
      <c r="K478" s="149"/>
      <c r="L478" s="164"/>
    </row>
    <row r="479" spans="3:12">
      <c r="C479" s="149"/>
      <c r="D479" s="149"/>
      <c r="E479" s="164"/>
      <c r="F479" s="25"/>
      <c r="G479" s="25"/>
      <c r="H479" s="16"/>
      <c r="J479" s="149"/>
      <c r="K479" s="149"/>
      <c r="L479" s="164"/>
    </row>
    <row r="480" spans="3:12">
      <c r="C480" s="149"/>
      <c r="D480" s="149"/>
      <c r="E480" s="164"/>
      <c r="F480" s="25"/>
      <c r="G480" s="25"/>
      <c r="H480" s="16"/>
      <c r="J480" s="149"/>
      <c r="K480" s="149"/>
      <c r="L480" s="164"/>
    </row>
    <row r="481" spans="3:12">
      <c r="C481" s="149"/>
      <c r="D481" s="149"/>
      <c r="E481" s="164"/>
      <c r="F481" s="25"/>
      <c r="G481" s="25"/>
      <c r="H481" s="16"/>
      <c r="J481" s="149"/>
      <c r="K481" s="149"/>
      <c r="L481" s="164"/>
    </row>
    <row r="482" spans="3:12">
      <c r="C482" s="149"/>
      <c r="D482" s="149"/>
      <c r="E482" s="164"/>
      <c r="F482" s="25"/>
      <c r="G482" s="25"/>
      <c r="H482" s="16"/>
      <c r="J482" s="149"/>
      <c r="K482" s="149"/>
      <c r="L482" s="164"/>
    </row>
    <row r="483" spans="3:12">
      <c r="C483" s="149"/>
      <c r="D483" s="149"/>
      <c r="E483" s="164"/>
      <c r="F483" s="25"/>
      <c r="G483" s="25"/>
      <c r="H483" s="16"/>
      <c r="J483" s="149"/>
      <c r="K483" s="149"/>
      <c r="L483" s="164"/>
    </row>
    <row r="484" spans="3:12">
      <c r="C484" s="149"/>
      <c r="D484" s="149"/>
      <c r="E484" s="164"/>
      <c r="F484" s="25"/>
      <c r="G484" s="25"/>
      <c r="H484" s="16"/>
      <c r="J484" s="149"/>
      <c r="K484" s="149"/>
      <c r="L484" s="164"/>
    </row>
    <row r="485" spans="3:12">
      <c r="C485" s="149"/>
      <c r="D485" s="149"/>
      <c r="E485" s="164"/>
      <c r="F485" s="25"/>
      <c r="G485" s="25"/>
      <c r="H485" s="16"/>
      <c r="J485" s="149"/>
      <c r="K485" s="149"/>
      <c r="L485" s="164"/>
    </row>
    <row r="486" spans="3:12">
      <c r="C486" s="149"/>
      <c r="D486" s="149"/>
      <c r="E486" s="164"/>
      <c r="F486" s="25"/>
      <c r="G486" s="25"/>
      <c r="H486" s="16"/>
      <c r="J486" s="149"/>
      <c r="K486" s="149"/>
      <c r="L486" s="164"/>
    </row>
    <row r="487" spans="3:12">
      <c r="C487" s="149"/>
      <c r="D487" s="149"/>
      <c r="E487" s="164"/>
      <c r="F487" s="25"/>
      <c r="G487" s="25"/>
      <c r="H487" s="16"/>
      <c r="J487" s="149"/>
      <c r="K487" s="149"/>
      <c r="L487" s="164"/>
    </row>
    <row r="488" spans="3:12">
      <c r="C488" s="149"/>
      <c r="D488" s="149"/>
      <c r="E488" s="164"/>
      <c r="F488" s="25"/>
      <c r="G488" s="25"/>
      <c r="H488" s="16"/>
      <c r="J488" s="149"/>
      <c r="K488" s="149"/>
      <c r="L488" s="164"/>
    </row>
    <row r="489" spans="3:12">
      <c r="C489" s="149"/>
      <c r="D489" s="149"/>
      <c r="E489" s="164"/>
      <c r="F489" s="25"/>
      <c r="G489" s="25"/>
      <c r="H489" s="16"/>
      <c r="J489" s="149"/>
      <c r="K489" s="149"/>
      <c r="L489" s="164"/>
    </row>
    <row r="490" spans="3:12">
      <c r="C490" s="149"/>
      <c r="D490" s="149"/>
      <c r="E490" s="164"/>
      <c r="F490" s="25"/>
      <c r="G490" s="25"/>
      <c r="H490" s="16"/>
      <c r="J490" s="149"/>
      <c r="K490" s="149"/>
      <c r="L490" s="164"/>
    </row>
    <row r="491" spans="3:12">
      <c r="C491" s="149"/>
      <c r="D491" s="149"/>
      <c r="E491" s="164"/>
      <c r="F491" s="25"/>
      <c r="G491" s="25"/>
      <c r="H491" s="16"/>
      <c r="J491" s="149"/>
      <c r="K491" s="149"/>
      <c r="L491" s="164"/>
    </row>
    <row r="492" spans="3:12">
      <c r="C492" s="149"/>
      <c r="D492" s="149"/>
      <c r="E492" s="164"/>
      <c r="F492" s="25"/>
      <c r="G492" s="25"/>
      <c r="H492" s="16"/>
      <c r="J492" s="149"/>
      <c r="K492" s="149"/>
      <c r="L492" s="164"/>
    </row>
    <row r="493" spans="3:12">
      <c r="C493" s="149"/>
      <c r="D493" s="149"/>
      <c r="E493" s="164"/>
      <c r="F493" s="25"/>
      <c r="G493" s="25"/>
      <c r="H493" s="16"/>
      <c r="J493" s="149"/>
      <c r="K493" s="149"/>
      <c r="L493" s="164"/>
    </row>
    <row r="494" spans="3:12">
      <c r="C494" s="149"/>
      <c r="D494" s="149"/>
      <c r="E494" s="164"/>
      <c r="F494" s="25"/>
      <c r="G494" s="25"/>
      <c r="H494" s="16"/>
      <c r="J494" s="149"/>
      <c r="K494" s="149"/>
      <c r="L494" s="164"/>
    </row>
    <row r="495" spans="3:12">
      <c r="C495" s="149"/>
      <c r="D495" s="149"/>
      <c r="E495" s="164"/>
      <c r="F495" s="25"/>
      <c r="G495" s="25"/>
      <c r="H495" s="16"/>
      <c r="J495" s="149"/>
      <c r="K495" s="149"/>
      <c r="L495" s="164"/>
    </row>
    <row r="496" spans="3:12">
      <c r="C496" s="149"/>
      <c r="D496" s="149"/>
      <c r="E496" s="164"/>
      <c r="F496" s="25"/>
      <c r="G496" s="25"/>
      <c r="H496" s="16"/>
      <c r="J496" s="149"/>
      <c r="K496" s="149"/>
      <c r="L496" s="164"/>
    </row>
    <row r="497" spans="3:12">
      <c r="C497" s="149"/>
      <c r="D497" s="149"/>
      <c r="E497" s="164"/>
      <c r="F497" s="25"/>
      <c r="G497" s="25"/>
      <c r="H497" s="16"/>
      <c r="J497" s="149"/>
      <c r="K497" s="149"/>
      <c r="L497" s="164"/>
    </row>
    <row r="498" spans="3:12">
      <c r="C498" s="149"/>
      <c r="D498" s="149"/>
      <c r="E498" s="164"/>
      <c r="F498" s="25"/>
      <c r="G498" s="25"/>
      <c r="H498" s="16"/>
      <c r="J498" s="149"/>
      <c r="K498" s="149"/>
      <c r="L498" s="164"/>
    </row>
    <row r="499" spans="3:12">
      <c r="C499" s="149"/>
      <c r="D499" s="149"/>
      <c r="E499" s="164"/>
      <c r="F499" s="25"/>
      <c r="G499" s="25"/>
      <c r="H499" s="16"/>
      <c r="J499" s="149"/>
      <c r="K499" s="149"/>
      <c r="L499" s="164"/>
    </row>
    <row r="500" spans="3:12">
      <c r="C500" s="149"/>
      <c r="D500" s="149"/>
      <c r="E500" s="164"/>
      <c r="F500" s="25"/>
      <c r="G500" s="25"/>
      <c r="H500" s="16"/>
      <c r="J500" s="149"/>
      <c r="K500" s="149"/>
      <c r="L500" s="164"/>
    </row>
    <row r="501" spans="3:12">
      <c r="C501" s="149"/>
      <c r="D501" s="149"/>
      <c r="E501" s="164"/>
      <c r="F501" s="25"/>
      <c r="G501" s="25"/>
      <c r="H501" s="16"/>
      <c r="J501" s="149"/>
      <c r="K501" s="149"/>
      <c r="L501" s="164"/>
    </row>
    <row r="502" spans="3:12">
      <c r="C502" s="149"/>
      <c r="D502" s="149"/>
      <c r="E502" s="164"/>
      <c r="F502" s="25"/>
      <c r="G502" s="25"/>
      <c r="H502" s="16"/>
      <c r="J502" s="149"/>
      <c r="K502" s="149"/>
      <c r="L502" s="164"/>
    </row>
    <row r="503" spans="3:12">
      <c r="C503" s="149"/>
      <c r="D503" s="149"/>
      <c r="E503" s="164"/>
      <c r="F503" s="25"/>
      <c r="G503" s="25"/>
      <c r="H503" s="16"/>
      <c r="J503" s="149"/>
      <c r="K503" s="149"/>
      <c r="L503" s="164"/>
    </row>
    <row r="504" spans="3:12">
      <c r="C504" s="149"/>
      <c r="D504" s="149"/>
      <c r="E504" s="164"/>
      <c r="F504" s="25"/>
      <c r="G504" s="25"/>
      <c r="H504" s="16"/>
      <c r="J504" s="149"/>
      <c r="K504" s="149"/>
      <c r="L504" s="164"/>
    </row>
    <row r="505" spans="3:12">
      <c r="C505" s="149"/>
      <c r="D505" s="149"/>
      <c r="E505" s="164"/>
      <c r="F505" s="25"/>
      <c r="G505" s="25"/>
      <c r="H505" s="16"/>
      <c r="J505" s="149"/>
      <c r="K505" s="149"/>
      <c r="L505" s="164"/>
    </row>
    <row r="506" spans="3:12">
      <c r="C506" s="149"/>
      <c r="D506" s="149"/>
      <c r="E506" s="164"/>
      <c r="F506" s="25"/>
      <c r="G506" s="25"/>
      <c r="H506" s="16"/>
      <c r="J506" s="149"/>
      <c r="K506" s="149"/>
      <c r="L506" s="164"/>
    </row>
    <row r="507" spans="3:12">
      <c r="C507" s="149"/>
      <c r="D507" s="149"/>
      <c r="E507" s="164"/>
      <c r="F507" s="25"/>
      <c r="G507" s="25"/>
      <c r="H507" s="16"/>
      <c r="J507" s="149"/>
      <c r="K507" s="149"/>
      <c r="L507" s="164"/>
    </row>
    <row r="508" spans="3:12">
      <c r="C508" s="149"/>
      <c r="D508" s="149"/>
      <c r="E508" s="164"/>
      <c r="F508" s="25"/>
      <c r="G508" s="25"/>
      <c r="H508" s="16"/>
      <c r="J508" s="149"/>
      <c r="K508" s="149"/>
      <c r="L508" s="164"/>
    </row>
    <row r="509" spans="3:12">
      <c r="C509" s="149"/>
      <c r="D509" s="149"/>
      <c r="E509" s="164"/>
      <c r="F509" s="25"/>
      <c r="G509" s="25"/>
      <c r="H509" s="16"/>
      <c r="J509" s="149"/>
      <c r="K509" s="149"/>
      <c r="L509" s="164"/>
    </row>
    <row r="510" spans="3:12">
      <c r="C510" s="149"/>
      <c r="D510" s="149"/>
      <c r="E510" s="164"/>
      <c r="F510" s="25"/>
      <c r="G510" s="25"/>
      <c r="H510" s="16"/>
      <c r="J510" s="149"/>
      <c r="K510" s="149"/>
      <c r="L510" s="164"/>
    </row>
    <row r="511" spans="3:12">
      <c r="C511" s="149"/>
      <c r="D511" s="149"/>
      <c r="E511" s="164"/>
      <c r="F511" s="25"/>
      <c r="G511" s="25"/>
      <c r="H511" s="16"/>
      <c r="J511" s="149"/>
      <c r="K511" s="149"/>
      <c r="L511" s="164"/>
    </row>
    <row r="512" spans="3:12">
      <c r="C512" s="149"/>
      <c r="D512" s="149"/>
      <c r="E512" s="164"/>
      <c r="F512" s="25"/>
      <c r="G512" s="25"/>
      <c r="H512" s="16"/>
      <c r="J512" s="149"/>
      <c r="K512" s="149"/>
      <c r="L512" s="164"/>
    </row>
    <row r="513" spans="3:12">
      <c r="C513" s="149"/>
      <c r="D513" s="149"/>
      <c r="E513" s="164"/>
      <c r="F513" s="25"/>
      <c r="G513" s="25"/>
      <c r="H513" s="16"/>
      <c r="J513" s="149"/>
      <c r="K513" s="149"/>
      <c r="L513" s="164"/>
    </row>
    <row r="514" spans="3:12">
      <c r="C514" s="149"/>
      <c r="D514" s="149"/>
      <c r="E514" s="164"/>
      <c r="F514" s="25"/>
      <c r="G514" s="25"/>
      <c r="H514" s="16"/>
      <c r="J514" s="149"/>
      <c r="K514" s="149"/>
      <c r="L514" s="164"/>
    </row>
    <row r="515" spans="3:12">
      <c r="C515" s="149"/>
      <c r="D515" s="149"/>
      <c r="E515" s="164"/>
      <c r="F515" s="25"/>
      <c r="G515" s="25"/>
      <c r="H515" s="16"/>
      <c r="J515" s="149"/>
      <c r="K515" s="149"/>
      <c r="L515" s="164"/>
    </row>
    <row r="516" spans="3:12">
      <c r="C516" s="149"/>
      <c r="D516" s="149"/>
      <c r="E516" s="164"/>
      <c r="F516" s="25"/>
      <c r="G516" s="25"/>
      <c r="H516" s="16"/>
      <c r="J516" s="149"/>
      <c r="K516" s="149"/>
      <c r="L516" s="164"/>
    </row>
    <row r="517" spans="3:12">
      <c r="C517" s="149"/>
      <c r="D517" s="149"/>
      <c r="E517" s="164"/>
      <c r="F517" s="25"/>
      <c r="G517" s="25"/>
      <c r="H517" s="16"/>
      <c r="J517" s="149"/>
      <c r="K517" s="149"/>
      <c r="L517" s="164"/>
    </row>
    <row r="518" spans="3:12">
      <c r="C518" s="149"/>
      <c r="D518" s="149"/>
      <c r="E518" s="164"/>
      <c r="F518" s="25"/>
      <c r="G518" s="25"/>
      <c r="H518" s="16"/>
      <c r="J518" s="149"/>
      <c r="K518" s="149"/>
      <c r="L518" s="164"/>
    </row>
    <row r="519" spans="3:12">
      <c r="C519" s="149"/>
      <c r="D519" s="149"/>
      <c r="E519" s="164"/>
      <c r="F519" s="25"/>
      <c r="G519" s="25"/>
      <c r="H519" s="16"/>
      <c r="J519" s="149"/>
      <c r="K519" s="149"/>
      <c r="L519" s="164"/>
    </row>
    <row r="520" spans="3:12">
      <c r="C520" s="149"/>
      <c r="D520" s="149"/>
      <c r="E520" s="164"/>
      <c r="F520" s="25"/>
      <c r="G520" s="25"/>
      <c r="H520" s="16"/>
      <c r="J520" s="149"/>
      <c r="K520" s="149"/>
      <c r="L520" s="164"/>
    </row>
    <row r="521" spans="3:12">
      <c r="C521" s="149"/>
      <c r="D521" s="149"/>
      <c r="E521" s="164"/>
      <c r="F521" s="25"/>
      <c r="G521" s="25"/>
      <c r="H521" s="16"/>
      <c r="J521" s="149"/>
      <c r="K521" s="149"/>
      <c r="L521" s="164"/>
    </row>
    <row r="522" spans="3:12">
      <c r="C522" s="149"/>
      <c r="D522" s="149"/>
      <c r="E522" s="164"/>
      <c r="F522" s="25"/>
      <c r="G522" s="25"/>
      <c r="H522" s="16"/>
      <c r="J522" s="149"/>
      <c r="K522" s="149"/>
      <c r="L522" s="164"/>
    </row>
    <row r="523" spans="3:12">
      <c r="C523" s="149"/>
      <c r="D523" s="149"/>
      <c r="E523" s="164"/>
      <c r="F523" s="25"/>
      <c r="G523" s="25"/>
      <c r="H523" s="16"/>
      <c r="J523" s="149"/>
      <c r="K523" s="149"/>
      <c r="L523" s="164"/>
    </row>
    <row r="524" spans="3:12">
      <c r="C524" s="149"/>
      <c r="D524" s="149"/>
      <c r="E524" s="164"/>
      <c r="F524" s="25"/>
      <c r="G524" s="25"/>
      <c r="H524" s="16"/>
      <c r="J524" s="149"/>
      <c r="K524" s="149"/>
      <c r="L524" s="164"/>
    </row>
    <row r="525" spans="3:12">
      <c r="C525" s="149"/>
      <c r="D525" s="149"/>
      <c r="E525" s="164"/>
      <c r="F525" s="25"/>
      <c r="G525" s="25"/>
      <c r="H525" s="16"/>
      <c r="J525" s="149"/>
      <c r="K525" s="149"/>
      <c r="L525" s="164"/>
    </row>
    <row r="526" spans="3:12">
      <c r="C526" s="149"/>
      <c r="D526" s="149"/>
      <c r="E526" s="164"/>
      <c r="F526" s="25"/>
      <c r="G526" s="25"/>
      <c r="H526" s="16"/>
      <c r="J526" s="149"/>
      <c r="K526" s="149"/>
      <c r="L526" s="164"/>
    </row>
    <row r="527" spans="3:12">
      <c r="C527" s="149"/>
      <c r="D527" s="149"/>
      <c r="E527" s="164"/>
      <c r="F527" s="25"/>
      <c r="G527" s="25"/>
      <c r="H527" s="16"/>
      <c r="J527" s="149"/>
      <c r="K527" s="149"/>
      <c r="L527" s="164"/>
    </row>
    <row r="528" spans="3:12">
      <c r="C528" s="149"/>
      <c r="D528" s="149"/>
      <c r="E528" s="164"/>
      <c r="F528" s="25"/>
      <c r="G528" s="25"/>
      <c r="H528" s="16"/>
      <c r="J528" s="149"/>
      <c r="K528" s="149"/>
      <c r="L528" s="164"/>
    </row>
    <row r="529" spans="3:12">
      <c r="C529" s="149"/>
      <c r="D529" s="149"/>
      <c r="E529" s="164"/>
      <c r="F529" s="25"/>
      <c r="G529" s="25"/>
      <c r="H529" s="16"/>
      <c r="J529" s="149"/>
      <c r="K529" s="149"/>
      <c r="L529" s="164"/>
    </row>
    <row r="530" spans="3:12">
      <c r="C530" s="149"/>
      <c r="D530" s="149"/>
      <c r="E530" s="164"/>
      <c r="F530" s="25"/>
      <c r="G530" s="25"/>
      <c r="H530" s="16"/>
      <c r="J530" s="149"/>
      <c r="K530" s="149"/>
      <c r="L530" s="164"/>
    </row>
    <row r="531" spans="3:12">
      <c r="C531" s="149"/>
      <c r="D531" s="149"/>
      <c r="E531" s="164"/>
      <c r="F531" s="25"/>
      <c r="G531" s="25"/>
      <c r="H531" s="16"/>
      <c r="J531" s="149"/>
      <c r="K531" s="149"/>
      <c r="L531" s="164"/>
    </row>
    <row r="532" spans="3:12">
      <c r="C532" s="149"/>
      <c r="D532" s="149"/>
      <c r="E532" s="164"/>
      <c r="F532" s="25"/>
      <c r="G532" s="25"/>
      <c r="H532" s="16"/>
      <c r="J532" s="149"/>
      <c r="K532" s="149"/>
      <c r="L532" s="164"/>
    </row>
    <row r="533" spans="3:12">
      <c r="C533" s="149"/>
      <c r="D533" s="149"/>
      <c r="E533" s="164"/>
      <c r="F533" s="25"/>
      <c r="G533" s="25"/>
      <c r="H533" s="16"/>
      <c r="J533" s="149"/>
      <c r="K533" s="149"/>
      <c r="L533" s="164"/>
    </row>
    <row r="534" spans="3:12">
      <c r="C534" s="149"/>
      <c r="D534" s="149"/>
      <c r="E534" s="164"/>
      <c r="F534" s="25"/>
      <c r="G534" s="25"/>
      <c r="H534" s="16"/>
      <c r="J534" s="149"/>
      <c r="K534" s="149"/>
      <c r="L534" s="164"/>
    </row>
    <row r="535" spans="3:12">
      <c r="C535" s="149"/>
      <c r="D535" s="149"/>
      <c r="E535" s="164"/>
      <c r="F535" s="25"/>
      <c r="G535" s="25"/>
      <c r="H535" s="16"/>
      <c r="J535" s="149"/>
      <c r="K535" s="149"/>
      <c r="L535" s="164"/>
    </row>
    <row r="536" spans="3:12">
      <c r="C536" s="149"/>
      <c r="D536" s="149"/>
      <c r="E536" s="164"/>
      <c r="F536" s="25"/>
      <c r="G536" s="25"/>
      <c r="H536" s="16"/>
      <c r="J536" s="149"/>
      <c r="K536" s="149"/>
      <c r="L536" s="164"/>
    </row>
    <row r="537" spans="3:12">
      <c r="C537" s="149"/>
      <c r="D537" s="149"/>
      <c r="E537" s="164"/>
      <c r="F537" s="25"/>
      <c r="G537" s="25"/>
      <c r="H537" s="16"/>
      <c r="J537" s="149"/>
      <c r="K537" s="149"/>
      <c r="L537" s="164"/>
    </row>
    <row r="538" spans="3:12">
      <c r="C538" s="149"/>
      <c r="D538" s="149"/>
      <c r="E538" s="164"/>
      <c r="F538" s="25"/>
      <c r="G538" s="25"/>
      <c r="H538" s="16"/>
      <c r="J538" s="149"/>
      <c r="K538" s="149"/>
      <c r="L538" s="164"/>
    </row>
    <row r="539" spans="3:12">
      <c r="C539" s="149"/>
      <c r="D539" s="149"/>
      <c r="E539" s="164"/>
      <c r="F539" s="25"/>
      <c r="G539" s="25"/>
      <c r="H539" s="16"/>
      <c r="J539" s="149"/>
      <c r="K539" s="149"/>
      <c r="L539" s="164"/>
    </row>
    <row r="540" spans="3:12">
      <c r="C540" s="149"/>
      <c r="D540" s="149"/>
      <c r="E540" s="164"/>
      <c r="F540" s="25"/>
      <c r="G540" s="25"/>
      <c r="H540" s="16"/>
      <c r="J540" s="149"/>
      <c r="K540" s="149"/>
      <c r="L540" s="164"/>
    </row>
    <row r="541" spans="3:12">
      <c r="C541" s="149"/>
      <c r="D541" s="149"/>
      <c r="E541" s="164"/>
      <c r="F541" s="25"/>
      <c r="G541" s="25"/>
      <c r="H541" s="16"/>
      <c r="J541" s="149"/>
      <c r="K541" s="149"/>
      <c r="L541" s="164"/>
    </row>
    <row r="542" spans="3:12">
      <c r="C542" s="149"/>
      <c r="D542" s="149"/>
      <c r="E542" s="164"/>
      <c r="F542" s="25"/>
      <c r="G542" s="25"/>
      <c r="H542" s="16"/>
      <c r="J542" s="149"/>
      <c r="K542" s="149"/>
      <c r="L542" s="164"/>
    </row>
    <row r="543" spans="3:12">
      <c r="C543" s="149"/>
      <c r="D543" s="149"/>
      <c r="E543" s="164"/>
      <c r="F543" s="25"/>
      <c r="G543" s="25"/>
      <c r="H543" s="16"/>
      <c r="J543" s="149"/>
      <c r="K543" s="149"/>
      <c r="L543" s="164"/>
    </row>
    <row r="544" spans="3:12">
      <c r="C544" s="149"/>
      <c r="D544" s="149"/>
      <c r="E544" s="164"/>
      <c r="F544" s="25"/>
      <c r="G544" s="25"/>
      <c r="H544" s="16"/>
      <c r="J544" s="149"/>
      <c r="K544" s="149"/>
      <c r="L544" s="164"/>
    </row>
    <row r="545" spans="3:12">
      <c r="C545" s="149"/>
      <c r="D545" s="149"/>
      <c r="E545" s="164"/>
      <c r="F545" s="25"/>
      <c r="G545" s="25"/>
      <c r="H545" s="16"/>
      <c r="J545" s="149"/>
      <c r="K545" s="149"/>
      <c r="L545" s="164"/>
    </row>
    <row r="546" spans="3:12">
      <c r="C546" s="149"/>
      <c r="D546" s="149"/>
      <c r="E546" s="164"/>
      <c r="F546" s="25"/>
      <c r="G546" s="25"/>
      <c r="H546" s="16"/>
      <c r="J546" s="149"/>
      <c r="K546" s="149"/>
      <c r="L546" s="164"/>
    </row>
    <row r="547" spans="3:12">
      <c r="C547" s="149"/>
      <c r="D547" s="149"/>
      <c r="E547" s="164"/>
      <c r="F547" s="25"/>
      <c r="G547" s="25"/>
      <c r="H547" s="16"/>
      <c r="J547" s="149"/>
      <c r="K547" s="149"/>
      <c r="L547" s="164"/>
    </row>
    <row r="548" spans="3:12">
      <c r="C548" s="149"/>
      <c r="D548" s="149"/>
      <c r="E548" s="164"/>
      <c r="F548" s="25"/>
      <c r="G548" s="25"/>
      <c r="H548" s="16"/>
      <c r="J548" s="149"/>
      <c r="K548" s="149"/>
      <c r="L548" s="164"/>
    </row>
    <row r="549" spans="3:12">
      <c r="C549" s="149"/>
      <c r="D549" s="149"/>
      <c r="E549" s="164"/>
      <c r="F549" s="25"/>
      <c r="G549" s="25"/>
      <c r="H549" s="16"/>
      <c r="J549" s="149"/>
      <c r="K549" s="149"/>
      <c r="L549" s="164"/>
    </row>
    <row r="550" spans="3:12">
      <c r="C550" s="149"/>
      <c r="D550" s="149"/>
      <c r="E550" s="164"/>
      <c r="F550" s="25"/>
      <c r="G550" s="25"/>
      <c r="H550" s="16"/>
      <c r="J550" s="149"/>
      <c r="K550" s="149"/>
      <c r="L550" s="164"/>
    </row>
    <row r="551" spans="3:12">
      <c r="C551" s="149"/>
      <c r="D551" s="149"/>
      <c r="E551" s="164"/>
      <c r="F551" s="25"/>
      <c r="G551" s="25"/>
      <c r="H551" s="16"/>
      <c r="J551" s="149"/>
      <c r="K551" s="149"/>
      <c r="L551" s="164"/>
    </row>
    <row r="552" spans="3:12">
      <c r="C552" s="149"/>
      <c r="D552" s="149"/>
      <c r="E552" s="164"/>
      <c r="F552" s="25"/>
      <c r="G552" s="25"/>
      <c r="H552" s="16"/>
      <c r="J552" s="149"/>
      <c r="K552" s="149"/>
      <c r="L552" s="164"/>
    </row>
    <row r="553" spans="3:12">
      <c r="C553" s="149"/>
      <c r="D553" s="149"/>
      <c r="E553" s="164"/>
      <c r="F553" s="25"/>
      <c r="G553" s="25"/>
      <c r="H553" s="16"/>
      <c r="J553" s="149"/>
      <c r="K553" s="149"/>
      <c r="L553" s="164"/>
    </row>
    <row r="554" spans="3:12">
      <c r="C554" s="149"/>
      <c r="D554" s="149"/>
      <c r="E554" s="164"/>
      <c r="F554" s="25"/>
      <c r="G554" s="25"/>
      <c r="H554" s="16"/>
      <c r="J554" s="149"/>
      <c r="K554" s="149"/>
      <c r="L554" s="164"/>
    </row>
    <row r="555" spans="3:12">
      <c r="C555" s="149"/>
      <c r="D555" s="149"/>
      <c r="E555" s="164"/>
      <c r="F555" s="25"/>
      <c r="G555" s="25"/>
      <c r="H555" s="16"/>
      <c r="J555" s="149"/>
      <c r="K555" s="149"/>
      <c r="L555" s="164"/>
    </row>
    <row r="556" spans="3:12">
      <c r="C556" s="149"/>
      <c r="D556" s="149"/>
      <c r="E556" s="164"/>
      <c r="F556" s="25"/>
      <c r="G556" s="25"/>
      <c r="H556" s="16"/>
      <c r="J556" s="149"/>
      <c r="K556" s="149"/>
      <c r="L556" s="164"/>
    </row>
    <row r="557" spans="3:12">
      <c r="C557" s="149"/>
      <c r="D557" s="149"/>
      <c r="E557" s="164"/>
      <c r="F557" s="25"/>
      <c r="G557" s="25"/>
      <c r="H557" s="16"/>
      <c r="J557" s="149"/>
      <c r="K557" s="149"/>
      <c r="L557" s="164"/>
    </row>
    <row r="558" spans="3:12">
      <c r="C558" s="149"/>
      <c r="D558" s="149"/>
      <c r="E558" s="164"/>
      <c r="F558" s="25"/>
      <c r="G558" s="25"/>
      <c r="H558" s="16"/>
      <c r="J558" s="149"/>
      <c r="K558" s="149"/>
      <c r="L558" s="164"/>
    </row>
    <row r="559" spans="3:12">
      <c r="C559" s="149"/>
      <c r="D559" s="149"/>
      <c r="E559" s="164"/>
      <c r="F559" s="25"/>
      <c r="G559" s="25"/>
      <c r="H559" s="16"/>
      <c r="J559" s="149"/>
      <c r="K559" s="149"/>
      <c r="L559" s="164"/>
    </row>
    <row r="560" spans="3:12">
      <c r="C560" s="149"/>
      <c r="D560" s="149"/>
      <c r="E560" s="164"/>
      <c r="F560" s="25"/>
      <c r="G560" s="25"/>
      <c r="H560" s="16"/>
      <c r="J560" s="149"/>
      <c r="K560" s="149"/>
      <c r="L560" s="164"/>
    </row>
    <row r="561" spans="3:12">
      <c r="C561" s="149"/>
      <c r="D561" s="149"/>
      <c r="E561" s="164"/>
      <c r="F561" s="25"/>
      <c r="G561" s="25"/>
      <c r="H561" s="16"/>
      <c r="J561" s="149"/>
      <c r="K561" s="149"/>
      <c r="L561" s="164"/>
    </row>
    <row r="562" spans="3:12">
      <c r="C562" s="149"/>
      <c r="D562" s="149"/>
      <c r="E562" s="164"/>
      <c r="F562" s="25"/>
      <c r="G562" s="25"/>
      <c r="H562" s="16"/>
      <c r="J562" s="149"/>
      <c r="K562" s="149"/>
      <c r="L562" s="164"/>
    </row>
    <row r="563" spans="3:12">
      <c r="C563" s="149"/>
      <c r="D563" s="149"/>
      <c r="E563" s="164"/>
      <c r="F563" s="25"/>
      <c r="G563" s="25"/>
      <c r="H563" s="16"/>
      <c r="J563" s="149"/>
      <c r="K563" s="149"/>
      <c r="L563" s="164"/>
    </row>
    <row r="564" spans="3:12">
      <c r="C564" s="149"/>
      <c r="D564" s="149"/>
      <c r="E564" s="164"/>
      <c r="F564" s="25"/>
      <c r="G564" s="25"/>
      <c r="H564" s="16"/>
      <c r="J564" s="149"/>
      <c r="K564" s="149"/>
      <c r="L564" s="164"/>
    </row>
    <row r="565" spans="3:12">
      <c r="C565" s="149"/>
      <c r="D565" s="149"/>
      <c r="E565" s="164"/>
      <c r="F565" s="25"/>
      <c r="G565" s="25"/>
      <c r="H565" s="16"/>
      <c r="J565" s="149"/>
      <c r="K565" s="149"/>
      <c r="L565" s="164"/>
    </row>
    <row r="566" spans="3:12">
      <c r="C566" s="149"/>
      <c r="D566" s="149"/>
      <c r="E566" s="164"/>
      <c r="F566" s="25"/>
      <c r="G566" s="25"/>
      <c r="H566" s="16"/>
      <c r="J566" s="149"/>
      <c r="K566" s="149"/>
      <c r="L566" s="164"/>
    </row>
    <row r="567" spans="3:12">
      <c r="C567" s="149"/>
      <c r="D567" s="149"/>
      <c r="E567" s="164"/>
      <c r="F567" s="25"/>
      <c r="G567" s="25"/>
      <c r="H567" s="16"/>
      <c r="J567" s="149"/>
      <c r="K567" s="149"/>
      <c r="L567" s="164"/>
    </row>
    <row r="568" spans="3:12">
      <c r="C568" s="149"/>
      <c r="D568" s="149"/>
      <c r="E568" s="164"/>
      <c r="F568" s="25"/>
      <c r="G568" s="25"/>
      <c r="H568" s="16"/>
      <c r="J568" s="149"/>
      <c r="K568" s="149"/>
      <c r="L568" s="164"/>
    </row>
    <row r="569" spans="3:12">
      <c r="C569" s="149"/>
      <c r="D569" s="149"/>
      <c r="E569" s="164"/>
      <c r="F569" s="25"/>
      <c r="G569" s="25"/>
      <c r="H569" s="16"/>
      <c r="J569" s="149"/>
      <c r="K569" s="149"/>
      <c r="L569" s="164"/>
    </row>
    <row r="570" spans="3:12">
      <c r="C570" s="149"/>
      <c r="D570" s="149"/>
      <c r="E570" s="164"/>
      <c r="F570" s="25"/>
      <c r="G570" s="25"/>
      <c r="H570" s="16"/>
      <c r="J570" s="149"/>
      <c r="K570" s="149"/>
      <c r="L570" s="164"/>
    </row>
    <row r="571" spans="3:12">
      <c r="C571" s="149"/>
      <c r="D571" s="149"/>
      <c r="E571" s="164"/>
      <c r="F571" s="25"/>
      <c r="G571" s="25"/>
      <c r="H571" s="16"/>
      <c r="J571" s="149"/>
      <c r="K571" s="149"/>
      <c r="L571" s="164"/>
    </row>
    <row r="572" spans="3:12">
      <c r="C572" s="149"/>
      <c r="D572" s="149"/>
      <c r="E572" s="164"/>
      <c r="F572" s="25"/>
      <c r="G572" s="25"/>
      <c r="H572" s="16"/>
      <c r="J572" s="149"/>
      <c r="K572" s="149"/>
      <c r="L572" s="164"/>
    </row>
    <row r="573" spans="3:12">
      <c r="C573" s="149"/>
      <c r="D573" s="149"/>
      <c r="E573" s="164"/>
      <c r="F573" s="25"/>
      <c r="G573" s="25"/>
      <c r="H573" s="16"/>
      <c r="J573" s="149"/>
      <c r="K573" s="149"/>
      <c r="L573" s="164"/>
    </row>
    <row r="574" spans="3:12">
      <c r="C574" s="149"/>
      <c r="D574" s="149"/>
      <c r="E574" s="164"/>
      <c r="F574" s="25"/>
      <c r="G574" s="25"/>
      <c r="H574" s="16"/>
      <c r="J574" s="149"/>
      <c r="K574" s="149"/>
      <c r="L574" s="164"/>
    </row>
    <row r="575" spans="3:12">
      <c r="C575" s="149"/>
      <c r="D575" s="149"/>
      <c r="E575" s="164"/>
      <c r="F575" s="25"/>
      <c r="G575" s="25"/>
      <c r="H575" s="16"/>
      <c r="J575" s="149"/>
      <c r="K575" s="149"/>
      <c r="L575" s="164"/>
    </row>
    <row r="576" spans="3:12">
      <c r="C576" s="149"/>
      <c r="D576" s="149"/>
      <c r="E576" s="164"/>
      <c r="F576" s="25"/>
      <c r="G576" s="25"/>
      <c r="H576" s="16"/>
      <c r="J576" s="149"/>
      <c r="K576" s="149"/>
      <c r="L576" s="164"/>
    </row>
    <row r="577" spans="3:12">
      <c r="C577" s="149"/>
      <c r="D577" s="149"/>
      <c r="E577" s="164"/>
      <c r="F577" s="25"/>
      <c r="G577" s="25"/>
      <c r="H577" s="16"/>
      <c r="J577" s="149"/>
      <c r="K577" s="149"/>
      <c r="L577" s="164"/>
    </row>
    <row r="578" spans="3:12">
      <c r="C578" s="149"/>
      <c r="D578" s="149"/>
      <c r="E578" s="164"/>
      <c r="F578" s="25"/>
      <c r="G578" s="25"/>
      <c r="H578" s="16"/>
      <c r="J578" s="149"/>
      <c r="K578" s="149"/>
      <c r="L578" s="164"/>
    </row>
    <row r="579" spans="3:12">
      <c r="C579" s="149"/>
      <c r="D579" s="149"/>
      <c r="E579" s="164"/>
      <c r="F579" s="25"/>
      <c r="G579" s="25"/>
      <c r="H579" s="16"/>
      <c r="J579" s="149"/>
      <c r="K579" s="149"/>
      <c r="L579" s="164"/>
    </row>
    <row r="580" spans="3:12">
      <c r="C580" s="149"/>
      <c r="D580" s="149"/>
      <c r="E580" s="164"/>
      <c r="F580" s="25"/>
      <c r="G580" s="25"/>
      <c r="H580" s="16"/>
      <c r="J580" s="149"/>
      <c r="K580" s="149"/>
      <c r="L580" s="164"/>
    </row>
    <row r="581" spans="3:12">
      <c r="C581" s="149"/>
      <c r="D581" s="149"/>
      <c r="E581" s="164"/>
      <c r="F581" s="25"/>
      <c r="G581" s="25"/>
      <c r="H581" s="16"/>
      <c r="J581" s="149"/>
      <c r="K581" s="149"/>
      <c r="L581" s="164"/>
    </row>
    <row r="582" spans="3:12">
      <c r="C582" s="149"/>
      <c r="D582" s="149"/>
      <c r="E582" s="164"/>
      <c r="F582" s="25"/>
      <c r="G582" s="25"/>
      <c r="H582" s="16"/>
      <c r="J582" s="149"/>
      <c r="K582" s="149"/>
      <c r="L582" s="164"/>
    </row>
    <row r="583" spans="3:12">
      <c r="C583" s="149"/>
      <c r="D583" s="149"/>
      <c r="E583" s="164"/>
      <c r="F583" s="25"/>
      <c r="G583" s="25"/>
      <c r="H583" s="16"/>
      <c r="J583" s="149"/>
      <c r="K583" s="149"/>
      <c r="L583" s="164"/>
    </row>
    <row r="584" spans="3:12">
      <c r="C584" s="149"/>
      <c r="D584" s="149"/>
      <c r="E584" s="164"/>
      <c r="F584" s="25"/>
      <c r="G584" s="25"/>
      <c r="H584" s="16"/>
      <c r="J584" s="149"/>
      <c r="K584" s="149"/>
      <c r="L584" s="164"/>
    </row>
    <row r="585" spans="3:12">
      <c r="C585" s="149"/>
      <c r="D585" s="149"/>
      <c r="E585" s="164"/>
      <c r="F585" s="25"/>
      <c r="G585" s="25"/>
      <c r="H585" s="16"/>
      <c r="J585" s="149"/>
      <c r="K585" s="149"/>
      <c r="L585" s="164"/>
    </row>
    <row r="586" spans="3:12">
      <c r="C586" s="149"/>
      <c r="D586" s="149"/>
      <c r="E586" s="164"/>
      <c r="F586" s="25"/>
      <c r="G586" s="25"/>
      <c r="H586" s="16"/>
      <c r="J586" s="149"/>
      <c r="K586" s="149"/>
      <c r="L586" s="164"/>
    </row>
    <row r="587" spans="3:12">
      <c r="C587" s="149"/>
      <c r="D587" s="149"/>
      <c r="E587" s="164"/>
      <c r="F587" s="25"/>
      <c r="G587" s="25"/>
      <c r="H587" s="16"/>
      <c r="J587" s="149"/>
      <c r="K587" s="149"/>
      <c r="L587" s="164"/>
    </row>
    <row r="588" spans="3:12">
      <c r="C588" s="149"/>
      <c r="D588" s="149"/>
      <c r="E588" s="164"/>
      <c r="F588" s="25"/>
      <c r="G588" s="25"/>
      <c r="H588" s="16"/>
      <c r="J588" s="149"/>
      <c r="K588" s="149"/>
      <c r="L588" s="164"/>
    </row>
    <row r="589" spans="3:12">
      <c r="C589" s="149"/>
      <c r="D589" s="149"/>
      <c r="E589" s="164"/>
      <c r="F589" s="25"/>
      <c r="G589" s="25"/>
      <c r="H589" s="16"/>
      <c r="J589" s="149"/>
      <c r="K589" s="149"/>
      <c r="L589" s="164"/>
    </row>
    <row r="590" spans="3:12">
      <c r="C590" s="149"/>
      <c r="D590" s="149"/>
      <c r="E590" s="164"/>
      <c r="F590" s="25"/>
      <c r="G590" s="25"/>
      <c r="H590" s="16"/>
      <c r="J590" s="149"/>
      <c r="K590" s="149"/>
      <c r="L590" s="164"/>
    </row>
    <row r="591" spans="3:12">
      <c r="C591" s="149"/>
      <c r="D591" s="149"/>
      <c r="E591" s="164"/>
      <c r="F591" s="25"/>
      <c r="G591" s="25"/>
      <c r="H591" s="16"/>
      <c r="J591" s="149"/>
      <c r="K591" s="149"/>
      <c r="L591" s="164"/>
    </row>
    <row r="592" spans="3:12">
      <c r="C592" s="149"/>
      <c r="D592" s="149"/>
      <c r="E592" s="164"/>
      <c r="F592" s="25"/>
      <c r="G592" s="25"/>
      <c r="H592" s="16"/>
      <c r="J592" s="149"/>
      <c r="K592" s="149"/>
      <c r="L592" s="164"/>
    </row>
    <row r="593" spans="3:12">
      <c r="C593" s="149"/>
      <c r="D593" s="149"/>
      <c r="E593" s="164"/>
      <c r="F593" s="25"/>
      <c r="G593" s="25"/>
      <c r="H593" s="16"/>
      <c r="J593" s="149"/>
      <c r="K593" s="149"/>
      <c r="L593" s="164"/>
    </row>
    <row r="594" spans="3:12">
      <c r="C594" s="149"/>
      <c r="D594" s="149"/>
      <c r="E594" s="164"/>
      <c r="F594" s="25"/>
      <c r="G594" s="25"/>
      <c r="H594" s="16"/>
      <c r="J594" s="149"/>
      <c r="K594" s="149"/>
      <c r="L594" s="164"/>
    </row>
    <row r="595" spans="3:12">
      <c r="C595" s="149"/>
      <c r="D595" s="149"/>
      <c r="E595" s="164"/>
      <c r="F595" s="25"/>
      <c r="G595" s="25"/>
      <c r="H595" s="16"/>
      <c r="J595" s="149"/>
      <c r="K595" s="149"/>
      <c r="L595" s="164"/>
    </row>
    <row r="596" spans="3:12">
      <c r="C596" s="149"/>
      <c r="D596" s="149"/>
      <c r="E596" s="164"/>
      <c r="F596" s="25"/>
      <c r="G596" s="25"/>
      <c r="H596" s="16"/>
      <c r="J596" s="149"/>
      <c r="K596" s="149"/>
      <c r="L596" s="164"/>
    </row>
    <row r="597" spans="3:12">
      <c r="C597" s="149"/>
      <c r="D597" s="149"/>
      <c r="E597" s="164"/>
      <c r="F597" s="25"/>
      <c r="G597" s="25"/>
      <c r="H597" s="16"/>
      <c r="J597" s="149"/>
      <c r="K597" s="149"/>
      <c r="L597" s="164"/>
    </row>
    <row r="598" spans="3:12">
      <c r="C598" s="149"/>
      <c r="D598" s="149"/>
      <c r="E598" s="164"/>
      <c r="F598" s="25"/>
      <c r="G598" s="25"/>
      <c r="H598" s="16"/>
      <c r="J598" s="149"/>
      <c r="K598" s="149"/>
      <c r="L598" s="164"/>
    </row>
    <row r="599" spans="3:12">
      <c r="C599" s="149"/>
      <c r="D599" s="149"/>
      <c r="E599" s="164"/>
      <c r="F599" s="25"/>
      <c r="G599" s="25"/>
      <c r="H599" s="16"/>
      <c r="J599" s="149"/>
      <c r="K599" s="149"/>
      <c r="L599" s="164"/>
    </row>
    <row r="600" spans="3:12">
      <c r="C600" s="149"/>
      <c r="D600" s="149"/>
      <c r="E600" s="164"/>
      <c r="F600" s="25"/>
      <c r="G600" s="25"/>
      <c r="H600" s="16"/>
      <c r="J600" s="149"/>
      <c r="K600" s="149"/>
      <c r="L600" s="164"/>
    </row>
    <row r="601" spans="3:12">
      <c r="C601" s="149"/>
      <c r="D601" s="149"/>
      <c r="E601" s="164"/>
      <c r="F601" s="25"/>
      <c r="G601" s="25"/>
      <c r="H601" s="16"/>
      <c r="J601" s="149"/>
      <c r="K601" s="149"/>
      <c r="L601" s="164"/>
    </row>
    <row r="602" spans="3:12">
      <c r="C602" s="149"/>
      <c r="D602" s="149"/>
      <c r="E602" s="164"/>
      <c r="F602" s="25"/>
      <c r="G602" s="25"/>
      <c r="H602" s="16"/>
      <c r="J602" s="149"/>
      <c r="K602" s="149"/>
      <c r="L602" s="164"/>
    </row>
    <row r="603" spans="3:12">
      <c r="C603" s="149"/>
      <c r="D603" s="149"/>
      <c r="E603" s="164"/>
      <c r="F603" s="25"/>
      <c r="G603" s="25"/>
      <c r="H603" s="16"/>
      <c r="J603" s="149"/>
      <c r="K603" s="149"/>
      <c r="L603" s="164"/>
    </row>
    <row r="604" spans="3:12">
      <c r="C604" s="149"/>
      <c r="D604" s="149"/>
      <c r="E604" s="164"/>
      <c r="F604" s="25"/>
      <c r="G604" s="25"/>
      <c r="H604" s="16"/>
      <c r="J604" s="149"/>
      <c r="K604" s="149"/>
      <c r="L604" s="164"/>
    </row>
    <row r="605" spans="3:12">
      <c r="C605" s="149"/>
      <c r="D605" s="149"/>
      <c r="E605" s="164"/>
      <c r="F605" s="25"/>
      <c r="G605" s="25"/>
      <c r="H605" s="16"/>
      <c r="J605" s="149"/>
      <c r="K605" s="149"/>
      <c r="L605" s="164"/>
    </row>
    <row r="606" spans="3:12">
      <c r="C606" s="149"/>
      <c r="D606" s="149"/>
      <c r="E606" s="164"/>
      <c r="F606" s="25"/>
      <c r="G606" s="25"/>
      <c r="H606" s="16"/>
      <c r="J606" s="149"/>
      <c r="K606" s="149"/>
      <c r="L606" s="164"/>
    </row>
    <row r="607" spans="3:12">
      <c r="C607" s="149"/>
      <c r="D607" s="149"/>
      <c r="E607" s="164"/>
      <c r="F607" s="25"/>
      <c r="G607" s="25"/>
      <c r="H607" s="16"/>
      <c r="J607" s="149"/>
      <c r="K607" s="149"/>
      <c r="L607" s="164"/>
    </row>
    <row r="608" spans="3:12">
      <c r="C608" s="149"/>
      <c r="D608" s="149"/>
      <c r="E608" s="164"/>
      <c r="F608" s="25"/>
      <c r="G608" s="25"/>
      <c r="H608" s="16"/>
      <c r="J608" s="149"/>
      <c r="K608" s="149"/>
      <c r="L608" s="164"/>
    </row>
    <row r="609" spans="3:12">
      <c r="C609" s="149"/>
      <c r="D609" s="149"/>
      <c r="E609" s="164"/>
      <c r="F609" s="25"/>
      <c r="G609" s="25"/>
      <c r="H609" s="16"/>
      <c r="J609" s="149"/>
      <c r="K609" s="149"/>
      <c r="L609" s="164"/>
    </row>
    <row r="610" spans="3:12">
      <c r="C610" s="149"/>
      <c r="D610" s="149"/>
      <c r="E610" s="164"/>
      <c r="F610" s="25"/>
      <c r="G610" s="25"/>
      <c r="H610" s="16"/>
      <c r="J610" s="149"/>
      <c r="K610" s="149"/>
      <c r="L610" s="164"/>
    </row>
    <row r="611" spans="3:12">
      <c r="C611" s="149"/>
      <c r="D611" s="149"/>
      <c r="E611" s="164"/>
      <c r="F611" s="25"/>
      <c r="G611" s="25"/>
      <c r="H611" s="16"/>
      <c r="J611" s="149"/>
      <c r="K611" s="149"/>
      <c r="L611" s="164"/>
    </row>
    <row r="612" spans="3:12">
      <c r="C612" s="149"/>
      <c r="D612" s="149"/>
      <c r="E612" s="164"/>
      <c r="F612" s="25"/>
      <c r="G612" s="25"/>
      <c r="H612" s="16"/>
      <c r="J612" s="149"/>
      <c r="K612" s="149"/>
      <c r="L612" s="164"/>
    </row>
    <row r="613" spans="3:12">
      <c r="C613" s="149"/>
      <c r="D613" s="149"/>
      <c r="E613" s="164"/>
      <c r="F613" s="25"/>
      <c r="G613" s="25"/>
      <c r="H613" s="16"/>
      <c r="J613" s="149"/>
      <c r="K613" s="149"/>
      <c r="L613" s="164"/>
    </row>
    <row r="614" spans="3:12">
      <c r="C614" s="149"/>
      <c r="D614" s="149"/>
      <c r="E614" s="164"/>
      <c r="F614" s="25"/>
      <c r="G614" s="25"/>
      <c r="H614" s="16"/>
      <c r="J614" s="149"/>
      <c r="K614" s="149"/>
      <c r="L614" s="164"/>
    </row>
    <row r="615" spans="3:12">
      <c r="C615" s="149"/>
      <c r="D615" s="149"/>
      <c r="E615" s="164"/>
      <c r="F615" s="25"/>
      <c r="G615" s="25"/>
      <c r="H615" s="16"/>
      <c r="J615" s="149"/>
      <c r="K615" s="149"/>
      <c r="L615" s="164"/>
    </row>
    <row r="616" spans="3:12">
      <c r="C616" s="149"/>
      <c r="D616" s="149"/>
      <c r="E616" s="164"/>
      <c r="F616" s="25"/>
      <c r="G616" s="25"/>
      <c r="H616" s="16"/>
      <c r="J616" s="149"/>
      <c r="K616" s="149"/>
      <c r="L616" s="164"/>
    </row>
    <row r="617" spans="3:12">
      <c r="C617" s="149"/>
      <c r="D617" s="149"/>
      <c r="E617" s="164"/>
      <c r="F617" s="25"/>
      <c r="G617" s="25"/>
      <c r="H617" s="16"/>
      <c r="J617" s="149"/>
      <c r="K617" s="149"/>
      <c r="L617" s="164"/>
    </row>
    <row r="618" spans="3:12">
      <c r="C618" s="149"/>
      <c r="D618" s="149"/>
      <c r="E618" s="164"/>
      <c r="F618" s="25"/>
      <c r="G618" s="25"/>
      <c r="H618" s="16"/>
      <c r="J618" s="149"/>
      <c r="K618" s="149"/>
      <c r="L618" s="164"/>
    </row>
    <row r="619" spans="3:12">
      <c r="C619" s="149"/>
      <c r="D619" s="149"/>
      <c r="E619" s="164"/>
      <c r="F619" s="25"/>
      <c r="G619" s="25"/>
      <c r="H619" s="16"/>
      <c r="J619" s="149"/>
      <c r="K619" s="149"/>
      <c r="L619" s="164"/>
    </row>
    <row r="620" spans="3:12">
      <c r="C620" s="149"/>
      <c r="D620" s="149"/>
      <c r="E620" s="164"/>
      <c r="F620" s="25"/>
      <c r="G620" s="25"/>
      <c r="H620" s="16"/>
      <c r="J620" s="149"/>
      <c r="K620" s="149"/>
      <c r="L620" s="164"/>
    </row>
    <row r="621" spans="3:12">
      <c r="C621" s="149"/>
      <c r="D621" s="149"/>
      <c r="E621" s="164"/>
      <c r="F621" s="25"/>
      <c r="G621" s="25"/>
      <c r="H621" s="16"/>
      <c r="J621" s="149"/>
      <c r="K621" s="149"/>
      <c r="L621" s="164"/>
    </row>
    <row r="622" spans="3:12">
      <c r="C622" s="149"/>
      <c r="D622" s="149"/>
      <c r="E622" s="164"/>
      <c r="F622" s="25"/>
      <c r="G622" s="25"/>
      <c r="H622" s="16"/>
      <c r="J622" s="149"/>
      <c r="K622" s="149"/>
      <c r="L622" s="164"/>
    </row>
    <row r="623" spans="3:12">
      <c r="C623" s="149"/>
      <c r="D623" s="149"/>
      <c r="E623" s="164"/>
      <c r="F623" s="25"/>
      <c r="G623" s="25"/>
      <c r="H623" s="16"/>
      <c r="J623" s="149"/>
      <c r="K623" s="149"/>
      <c r="L623" s="164"/>
    </row>
    <row r="624" spans="3:12">
      <c r="C624" s="149"/>
      <c r="D624" s="149"/>
      <c r="E624" s="164"/>
      <c r="F624" s="25"/>
      <c r="G624" s="25"/>
      <c r="H624" s="16"/>
      <c r="J624" s="149"/>
      <c r="K624" s="149"/>
      <c r="L624" s="164"/>
    </row>
    <row r="625" spans="3:12">
      <c r="C625" s="149"/>
      <c r="D625" s="149"/>
      <c r="E625" s="164"/>
      <c r="F625" s="25"/>
      <c r="G625" s="25"/>
      <c r="H625" s="16"/>
      <c r="J625" s="149"/>
      <c r="K625" s="149"/>
      <c r="L625" s="164"/>
    </row>
    <row r="626" spans="3:12">
      <c r="C626" s="149"/>
      <c r="D626" s="149"/>
      <c r="E626" s="164"/>
      <c r="F626" s="25"/>
      <c r="G626" s="25"/>
      <c r="H626" s="16"/>
      <c r="J626" s="149"/>
      <c r="K626" s="149"/>
      <c r="L626" s="164"/>
    </row>
    <row r="627" spans="3:12">
      <c r="C627" s="149"/>
      <c r="D627" s="149"/>
      <c r="E627" s="164"/>
      <c r="F627" s="25"/>
      <c r="G627" s="25"/>
      <c r="H627" s="16"/>
      <c r="J627" s="149"/>
      <c r="K627" s="149"/>
      <c r="L627" s="164"/>
    </row>
    <row r="628" spans="3:12">
      <c r="C628" s="149"/>
      <c r="D628" s="149"/>
      <c r="E628" s="164"/>
      <c r="F628" s="25"/>
      <c r="G628" s="25"/>
      <c r="H628" s="16"/>
      <c r="J628" s="149"/>
      <c r="K628" s="149"/>
      <c r="L628" s="164"/>
    </row>
    <row r="629" spans="3:12">
      <c r="C629" s="149"/>
      <c r="D629" s="149"/>
      <c r="E629" s="164"/>
      <c r="F629" s="25"/>
      <c r="G629" s="25"/>
      <c r="H629" s="16"/>
      <c r="J629" s="149"/>
      <c r="K629" s="149"/>
      <c r="L629" s="164"/>
    </row>
    <row r="630" spans="3:12">
      <c r="C630" s="149"/>
      <c r="D630" s="149"/>
      <c r="E630" s="164"/>
      <c r="F630" s="25"/>
      <c r="G630" s="25"/>
      <c r="H630" s="16"/>
      <c r="J630" s="149"/>
      <c r="K630" s="149"/>
      <c r="L630" s="164"/>
    </row>
    <row r="631" spans="3:12">
      <c r="C631" s="149"/>
      <c r="D631" s="149"/>
      <c r="E631" s="164"/>
      <c r="F631" s="25"/>
      <c r="G631" s="25"/>
      <c r="H631" s="16"/>
      <c r="J631" s="149"/>
      <c r="K631" s="149"/>
      <c r="L631" s="164"/>
    </row>
    <row r="632" spans="3:12">
      <c r="C632" s="149"/>
      <c r="D632" s="149"/>
      <c r="E632" s="164"/>
      <c r="F632" s="25"/>
      <c r="G632" s="25"/>
      <c r="H632" s="16"/>
      <c r="J632" s="149"/>
      <c r="K632" s="149"/>
      <c r="L632" s="164"/>
    </row>
    <row r="633" spans="3:12">
      <c r="C633" s="149"/>
      <c r="D633" s="149"/>
      <c r="E633" s="164"/>
      <c r="F633" s="25"/>
      <c r="G633" s="25"/>
      <c r="H633" s="16"/>
      <c r="J633" s="149"/>
      <c r="K633" s="149"/>
      <c r="L633" s="164"/>
    </row>
    <row r="634" spans="3:12">
      <c r="C634" s="149"/>
      <c r="D634" s="149"/>
      <c r="E634" s="164"/>
      <c r="F634" s="25"/>
      <c r="G634" s="25"/>
      <c r="H634" s="16"/>
      <c r="J634" s="149"/>
      <c r="K634" s="149"/>
      <c r="L634" s="164"/>
    </row>
    <row r="635" spans="3:12">
      <c r="C635" s="149"/>
      <c r="D635" s="149"/>
      <c r="E635" s="164"/>
      <c r="F635" s="25"/>
      <c r="G635" s="25"/>
      <c r="H635" s="16"/>
      <c r="J635" s="149"/>
      <c r="K635" s="149"/>
      <c r="L635" s="164"/>
    </row>
    <row r="636" spans="3:12">
      <c r="C636" s="149"/>
      <c r="D636" s="149"/>
      <c r="E636" s="164"/>
      <c r="F636" s="25"/>
      <c r="G636" s="25"/>
      <c r="H636" s="16"/>
      <c r="J636" s="149"/>
      <c r="K636" s="149"/>
      <c r="L636" s="164"/>
    </row>
    <row r="637" spans="3:12">
      <c r="C637" s="149"/>
      <c r="D637" s="149"/>
      <c r="E637" s="164"/>
      <c r="F637" s="25"/>
      <c r="G637" s="25"/>
      <c r="H637" s="16"/>
      <c r="J637" s="149"/>
      <c r="K637" s="149"/>
      <c r="L637" s="164"/>
    </row>
    <row r="638" spans="3:12">
      <c r="C638" s="149"/>
      <c r="D638" s="149"/>
      <c r="E638" s="164"/>
      <c r="F638" s="25"/>
      <c r="G638" s="25"/>
      <c r="H638" s="16"/>
      <c r="J638" s="149"/>
      <c r="K638" s="149"/>
      <c r="L638" s="164"/>
    </row>
    <row r="639" spans="3:12">
      <c r="C639" s="149"/>
      <c r="D639" s="149"/>
      <c r="E639" s="164"/>
      <c r="F639" s="25"/>
      <c r="G639" s="25"/>
      <c r="H639" s="16"/>
      <c r="J639" s="149"/>
      <c r="K639" s="149"/>
      <c r="L639" s="164"/>
    </row>
    <row r="640" spans="3:12">
      <c r="C640" s="149"/>
      <c r="D640" s="149"/>
      <c r="E640" s="164"/>
      <c r="F640" s="25"/>
      <c r="G640" s="25"/>
      <c r="H640" s="16"/>
      <c r="J640" s="149"/>
      <c r="K640" s="149"/>
      <c r="L640" s="164"/>
    </row>
    <row r="641" spans="3:12">
      <c r="C641" s="149"/>
      <c r="D641" s="149"/>
      <c r="E641" s="164"/>
      <c r="F641" s="25"/>
      <c r="G641" s="25"/>
      <c r="H641" s="16"/>
      <c r="J641" s="149"/>
      <c r="K641" s="149"/>
      <c r="L641" s="164"/>
    </row>
    <row r="642" spans="3:12">
      <c r="C642" s="149"/>
      <c r="D642" s="149"/>
      <c r="E642" s="164"/>
      <c r="F642" s="25"/>
      <c r="G642" s="25"/>
      <c r="H642" s="16"/>
      <c r="J642" s="149"/>
      <c r="K642" s="149"/>
      <c r="L642" s="164"/>
    </row>
    <row r="643" spans="3:12">
      <c r="C643" s="149"/>
      <c r="D643" s="149"/>
      <c r="E643" s="164"/>
      <c r="F643" s="25"/>
      <c r="G643" s="25"/>
      <c r="H643" s="16"/>
      <c r="J643" s="149"/>
      <c r="K643" s="149"/>
      <c r="L643" s="164"/>
    </row>
    <row r="644" spans="3:12">
      <c r="C644" s="149"/>
      <c r="D644" s="149"/>
      <c r="E644" s="164"/>
      <c r="F644" s="25"/>
      <c r="G644" s="25"/>
      <c r="H644" s="16"/>
      <c r="J644" s="149"/>
      <c r="K644" s="149"/>
      <c r="L644" s="164"/>
    </row>
    <row r="645" spans="3:12">
      <c r="C645" s="149"/>
      <c r="D645" s="149"/>
      <c r="E645" s="164"/>
      <c r="F645" s="25"/>
      <c r="G645" s="25"/>
      <c r="H645" s="16"/>
      <c r="J645" s="149"/>
      <c r="K645" s="149"/>
      <c r="L645" s="164"/>
    </row>
    <row r="646" spans="3:12">
      <c r="C646" s="149"/>
      <c r="D646" s="149"/>
      <c r="E646" s="164"/>
      <c r="F646" s="25"/>
      <c r="G646" s="25"/>
      <c r="H646" s="16"/>
      <c r="J646" s="149"/>
      <c r="K646" s="149"/>
      <c r="L646" s="164"/>
    </row>
    <row r="647" spans="3:12">
      <c r="C647" s="149"/>
      <c r="D647" s="149"/>
      <c r="E647" s="164"/>
      <c r="F647" s="25"/>
      <c r="G647" s="25"/>
      <c r="H647" s="16"/>
      <c r="J647" s="149"/>
      <c r="K647" s="149"/>
      <c r="L647" s="164"/>
    </row>
    <row r="648" spans="3:12">
      <c r="C648" s="149"/>
      <c r="D648" s="149"/>
      <c r="E648" s="164"/>
      <c r="F648" s="25"/>
      <c r="G648" s="25"/>
      <c r="H648" s="16"/>
      <c r="J648" s="149"/>
      <c r="K648" s="149"/>
      <c r="L648" s="164"/>
    </row>
    <row r="649" spans="3:12">
      <c r="C649" s="149"/>
      <c r="D649" s="149"/>
      <c r="E649" s="164"/>
      <c r="F649" s="25"/>
      <c r="G649" s="25"/>
      <c r="H649" s="16"/>
      <c r="J649" s="149"/>
      <c r="K649" s="149"/>
      <c r="L649" s="164"/>
    </row>
    <row r="650" spans="3:12">
      <c r="C650" s="149"/>
      <c r="D650" s="149"/>
      <c r="E650" s="164"/>
      <c r="F650" s="25"/>
      <c r="G650" s="25"/>
      <c r="H650" s="16"/>
      <c r="J650" s="149"/>
      <c r="K650" s="149"/>
      <c r="L650" s="164"/>
    </row>
    <row r="651" spans="3:12">
      <c r="C651" s="149"/>
      <c r="D651" s="149"/>
      <c r="E651" s="164"/>
      <c r="F651" s="25"/>
      <c r="G651" s="25"/>
      <c r="H651" s="16"/>
      <c r="J651" s="149"/>
      <c r="K651" s="149"/>
      <c r="L651" s="164"/>
    </row>
    <row r="652" spans="3:12">
      <c r="C652" s="149"/>
      <c r="D652" s="149"/>
      <c r="E652" s="164"/>
      <c r="F652" s="25"/>
      <c r="G652" s="25"/>
      <c r="H652" s="16"/>
      <c r="J652" s="149"/>
      <c r="K652" s="149"/>
      <c r="L652" s="164"/>
    </row>
    <row r="653" spans="3:12">
      <c r="C653" s="149"/>
      <c r="D653" s="149"/>
      <c r="E653" s="164"/>
      <c r="F653" s="25"/>
      <c r="G653" s="25"/>
      <c r="H653" s="16"/>
      <c r="J653" s="149"/>
      <c r="K653" s="149"/>
      <c r="L653" s="164"/>
    </row>
    <row r="654" spans="3:12">
      <c r="C654" s="149"/>
      <c r="D654" s="149"/>
      <c r="E654" s="164"/>
      <c r="F654" s="25"/>
      <c r="G654" s="25"/>
      <c r="H654" s="16"/>
      <c r="J654" s="149"/>
      <c r="K654" s="149"/>
      <c r="L654" s="164"/>
    </row>
    <row r="655" spans="3:12">
      <c r="C655" s="149"/>
      <c r="D655" s="149"/>
      <c r="E655" s="164"/>
      <c r="F655" s="25"/>
      <c r="G655" s="25"/>
      <c r="H655" s="16"/>
      <c r="J655" s="149"/>
      <c r="K655" s="149"/>
      <c r="L655" s="164"/>
    </row>
    <row r="656" spans="3:12">
      <c r="C656" s="149"/>
      <c r="D656" s="149"/>
      <c r="E656" s="164"/>
      <c r="F656" s="25"/>
      <c r="G656" s="25"/>
      <c r="H656" s="16"/>
      <c r="J656" s="149"/>
      <c r="K656" s="149"/>
      <c r="L656" s="164"/>
    </row>
    <row r="657" spans="3:12">
      <c r="C657" s="149"/>
      <c r="D657" s="149"/>
      <c r="E657" s="164"/>
      <c r="F657" s="25"/>
      <c r="G657" s="25"/>
      <c r="H657" s="16"/>
      <c r="J657" s="149"/>
      <c r="K657" s="149"/>
      <c r="L657" s="164"/>
    </row>
    <row r="658" spans="3:12">
      <c r="C658" s="149"/>
      <c r="D658" s="149"/>
      <c r="E658" s="164"/>
      <c r="F658" s="25"/>
      <c r="G658" s="25"/>
      <c r="H658" s="16"/>
      <c r="J658" s="149"/>
      <c r="K658" s="149"/>
      <c r="L658" s="164"/>
    </row>
    <row r="659" spans="3:12">
      <c r="C659" s="149"/>
      <c r="D659" s="149"/>
      <c r="E659" s="164"/>
      <c r="F659" s="25"/>
      <c r="G659" s="25"/>
      <c r="H659" s="16"/>
      <c r="J659" s="149"/>
      <c r="K659" s="149"/>
      <c r="L659" s="164"/>
    </row>
    <row r="660" spans="3:12">
      <c r="C660" s="149"/>
      <c r="D660" s="149"/>
      <c r="E660" s="164"/>
      <c r="F660" s="25"/>
      <c r="G660" s="25"/>
      <c r="H660" s="16"/>
      <c r="J660" s="149"/>
      <c r="K660" s="149"/>
      <c r="L660" s="164"/>
    </row>
    <row r="661" spans="3:12">
      <c r="C661" s="149"/>
      <c r="D661" s="149"/>
      <c r="E661" s="164"/>
      <c r="F661" s="25"/>
      <c r="G661" s="25"/>
      <c r="H661" s="16"/>
      <c r="J661" s="149"/>
      <c r="K661" s="149"/>
      <c r="L661" s="164"/>
    </row>
    <row r="662" spans="3:12">
      <c r="C662" s="149"/>
      <c r="D662" s="149"/>
      <c r="E662" s="164"/>
      <c r="F662" s="25"/>
      <c r="G662" s="25"/>
      <c r="H662" s="16"/>
      <c r="J662" s="149"/>
      <c r="K662" s="149"/>
      <c r="L662" s="164"/>
    </row>
    <row r="663" spans="3:12">
      <c r="C663" s="149"/>
      <c r="D663" s="149"/>
      <c r="E663" s="164"/>
      <c r="F663" s="25"/>
      <c r="G663" s="25"/>
      <c r="H663" s="16"/>
      <c r="J663" s="149"/>
      <c r="K663" s="149"/>
      <c r="L663" s="164"/>
    </row>
    <row r="664" spans="3:12">
      <c r="C664" s="149"/>
      <c r="D664" s="149"/>
      <c r="E664" s="164"/>
      <c r="F664" s="25"/>
      <c r="G664" s="25"/>
      <c r="H664" s="16"/>
      <c r="J664" s="149"/>
      <c r="K664" s="149"/>
      <c r="L664" s="164"/>
    </row>
    <row r="665" spans="3:12">
      <c r="C665" s="149"/>
      <c r="D665" s="149"/>
      <c r="E665" s="164"/>
      <c r="F665" s="25"/>
      <c r="G665" s="25"/>
      <c r="H665" s="16"/>
      <c r="J665" s="149"/>
      <c r="K665" s="149"/>
      <c r="L665" s="164"/>
    </row>
    <row r="666" spans="3:12">
      <c r="C666" s="149"/>
      <c r="D666" s="149"/>
      <c r="E666" s="164"/>
      <c r="F666" s="25"/>
      <c r="G666" s="25"/>
      <c r="H666" s="16"/>
      <c r="J666" s="149"/>
      <c r="K666" s="149"/>
      <c r="L666" s="164"/>
    </row>
    <row r="667" spans="3:12">
      <c r="C667" s="149"/>
      <c r="D667" s="149"/>
      <c r="E667" s="164"/>
      <c r="F667" s="25"/>
      <c r="G667" s="25"/>
      <c r="H667" s="16"/>
      <c r="J667" s="149"/>
      <c r="K667" s="149"/>
      <c r="L667" s="164"/>
    </row>
    <row r="668" spans="3:12">
      <c r="C668" s="149"/>
      <c r="D668" s="149"/>
      <c r="E668" s="164"/>
      <c r="F668" s="25"/>
      <c r="G668" s="25"/>
      <c r="H668" s="16"/>
      <c r="J668" s="149"/>
      <c r="K668" s="149"/>
      <c r="L668" s="164"/>
    </row>
    <row r="669" spans="3:12">
      <c r="C669" s="149"/>
      <c r="D669" s="149"/>
      <c r="E669" s="164"/>
      <c r="F669" s="25"/>
      <c r="G669" s="25"/>
      <c r="H669" s="16"/>
      <c r="J669" s="149"/>
      <c r="K669" s="149"/>
      <c r="L669" s="164"/>
    </row>
    <row r="670" spans="3:12">
      <c r="C670" s="149"/>
      <c r="D670" s="149"/>
      <c r="E670" s="164"/>
      <c r="F670" s="25"/>
      <c r="G670" s="25"/>
      <c r="H670" s="16"/>
      <c r="J670" s="149"/>
      <c r="K670" s="149"/>
      <c r="L670" s="164"/>
    </row>
    <row r="671" spans="3:12">
      <c r="C671" s="149"/>
      <c r="D671" s="149"/>
      <c r="E671" s="164"/>
      <c r="F671" s="25"/>
      <c r="G671" s="25"/>
      <c r="H671" s="16"/>
      <c r="J671" s="149"/>
      <c r="K671" s="149"/>
      <c r="L671" s="164"/>
    </row>
    <row r="672" spans="3:12">
      <c r="C672" s="149"/>
      <c r="D672" s="149"/>
      <c r="E672" s="164"/>
      <c r="F672" s="25"/>
      <c r="G672" s="25"/>
      <c r="H672" s="16"/>
      <c r="J672" s="149"/>
      <c r="K672" s="149"/>
      <c r="L672" s="164"/>
    </row>
    <row r="673" spans="3:12">
      <c r="C673" s="149"/>
      <c r="D673" s="149"/>
      <c r="E673" s="164"/>
      <c r="F673" s="25"/>
      <c r="G673" s="25"/>
      <c r="H673" s="16"/>
      <c r="J673" s="149"/>
      <c r="K673" s="149"/>
      <c r="L673" s="164"/>
    </row>
    <row r="674" spans="3:12">
      <c r="C674" s="149"/>
      <c r="D674" s="149"/>
      <c r="E674" s="164"/>
      <c r="F674" s="25"/>
      <c r="G674" s="25"/>
      <c r="H674" s="16"/>
      <c r="J674" s="149"/>
      <c r="K674" s="149"/>
      <c r="L674" s="164"/>
    </row>
    <row r="675" spans="3:12">
      <c r="C675" s="149"/>
      <c r="D675" s="149"/>
      <c r="E675" s="164"/>
      <c r="F675" s="25"/>
      <c r="G675" s="25"/>
      <c r="H675" s="16"/>
      <c r="J675" s="149"/>
      <c r="K675" s="149"/>
      <c r="L675" s="164"/>
    </row>
    <row r="676" spans="3:12">
      <c r="C676" s="149"/>
      <c r="D676" s="149"/>
      <c r="E676" s="164"/>
      <c r="F676" s="25"/>
      <c r="G676" s="25"/>
      <c r="H676" s="16"/>
      <c r="J676" s="149"/>
      <c r="K676" s="149"/>
      <c r="L676" s="164"/>
    </row>
    <row r="677" spans="3:12">
      <c r="C677" s="149"/>
      <c r="D677" s="149"/>
      <c r="E677" s="164"/>
      <c r="F677" s="25"/>
      <c r="G677" s="25"/>
      <c r="H677" s="16"/>
      <c r="J677" s="149"/>
      <c r="K677" s="149"/>
      <c r="L677" s="164"/>
    </row>
    <row r="678" spans="3:12">
      <c r="C678" s="149"/>
      <c r="D678" s="149"/>
      <c r="E678" s="164"/>
      <c r="F678" s="25"/>
      <c r="G678" s="25"/>
      <c r="H678" s="16"/>
      <c r="J678" s="149"/>
      <c r="K678" s="149"/>
      <c r="L678" s="164"/>
    </row>
    <row r="679" spans="3:12">
      <c r="C679" s="149"/>
      <c r="D679" s="149"/>
      <c r="E679" s="164"/>
      <c r="F679" s="25"/>
      <c r="G679" s="25"/>
      <c r="H679" s="16"/>
      <c r="J679" s="149"/>
      <c r="K679" s="149"/>
      <c r="L679" s="164"/>
    </row>
    <row r="680" spans="3:12">
      <c r="C680" s="149"/>
      <c r="D680" s="149"/>
      <c r="E680" s="164"/>
      <c r="F680" s="25"/>
      <c r="G680" s="25"/>
      <c r="H680" s="16"/>
      <c r="J680" s="149"/>
      <c r="K680" s="149"/>
      <c r="L680" s="164"/>
    </row>
    <row r="681" spans="3:12">
      <c r="C681" s="149"/>
      <c r="D681" s="149"/>
      <c r="E681" s="164"/>
      <c r="F681" s="25"/>
      <c r="G681" s="25"/>
      <c r="H681" s="16"/>
      <c r="J681" s="149"/>
      <c r="K681" s="149"/>
      <c r="L681" s="164"/>
    </row>
    <row r="682" spans="3:12">
      <c r="C682" s="149"/>
      <c r="D682" s="149"/>
      <c r="E682" s="164"/>
      <c r="F682" s="25"/>
      <c r="G682" s="25"/>
      <c r="H682" s="16"/>
      <c r="J682" s="149"/>
      <c r="K682" s="149"/>
      <c r="L682" s="164"/>
    </row>
    <row r="683" spans="3:12">
      <c r="C683" s="149"/>
      <c r="D683" s="149"/>
      <c r="E683" s="164"/>
      <c r="F683" s="25"/>
      <c r="G683" s="25"/>
      <c r="H683" s="16"/>
      <c r="J683" s="149"/>
      <c r="K683" s="149"/>
      <c r="L683" s="164"/>
    </row>
    <row r="684" spans="3:12">
      <c r="C684" s="149"/>
      <c r="D684" s="149"/>
      <c r="E684" s="164"/>
      <c r="F684" s="25"/>
      <c r="G684" s="25"/>
      <c r="H684" s="16"/>
      <c r="J684" s="149"/>
      <c r="K684" s="149"/>
      <c r="L684" s="164"/>
    </row>
    <row r="685" spans="3:12">
      <c r="C685" s="149"/>
      <c r="D685" s="149"/>
      <c r="E685" s="164"/>
      <c r="F685" s="25"/>
      <c r="G685" s="25"/>
      <c r="H685" s="16"/>
      <c r="J685" s="149"/>
      <c r="K685" s="149"/>
      <c r="L685" s="164"/>
    </row>
    <row r="686" spans="3:12">
      <c r="C686" s="149"/>
      <c r="D686" s="149"/>
      <c r="E686" s="164"/>
      <c r="F686" s="25"/>
      <c r="G686" s="25"/>
      <c r="H686" s="16"/>
      <c r="J686" s="149"/>
      <c r="K686" s="149"/>
      <c r="L686" s="164"/>
    </row>
    <row r="687" spans="3:12">
      <c r="C687" s="149"/>
      <c r="D687" s="149"/>
      <c r="E687" s="164"/>
      <c r="F687" s="25"/>
      <c r="G687" s="25"/>
      <c r="H687" s="16"/>
      <c r="J687" s="149"/>
      <c r="K687" s="149"/>
      <c r="L687" s="164"/>
    </row>
    <row r="688" spans="3:12">
      <c r="C688" s="149"/>
      <c r="D688" s="149"/>
      <c r="E688" s="164"/>
      <c r="F688" s="25"/>
      <c r="G688" s="25"/>
      <c r="H688" s="16"/>
      <c r="J688" s="149"/>
      <c r="K688" s="149"/>
      <c r="L688" s="164"/>
    </row>
    <row r="689" spans="3:12">
      <c r="C689" s="149"/>
      <c r="D689" s="149"/>
      <c r="E689" s="164"/>
      <c r="F689" s="25"/>
      <c r="G689" s="25"/>
      <c r="H689" s="16"/>
      <c r="J689" s="149"/>
      <c r="K689" s="149"/>
      <c r="L689" s="164"/>
    </row>
    <row r="690" spans="3:12">
      <c r="C690" s="149"/>
      <c r="D690" s="149"/>
      <c r="E690" s="164"/>
      <c r="F690" s="25"/>
      <c r="G690" s="25"/>
      <c r="H690" s="16"/>
      <c r="J690" s="149"/>
      <c r="K690" s="149"/>
      <c r="L690" s="164"/>
    </row>
    <row r="691" spans="3:12">
      <c r="C691" s="149"/>
      <c r="D691" s="149"/>
      <c r="E691" s="164"/>
      <c r="F691" s="25"/>
      <c r="G691" s="25"/>
      <c r="H691" s="16"/>
      <c r="J691" s="149"/>
      <c r="K691" s="149"/>
      <c r="L691" s="164"/>
    </row>
    <row r="692" spans="3:12">
      <c r="C692" s="149"/>
      <c r="D692" s="149"/>
      <c r="E692" s="164"/>
      <c r="F692" s="25"/>
      <c r="G692" s="25"/>
      <c r="H692" s="16"/>
      <c r="J692" s="149"/>
      <c r="K692" s="149"/>
      <c r="L692" s="164"/>
    </row>
    <row r="693" spans="3:12">
      <c r="C693" s="149"/>
      <c r="D693" s="149"/>
      <c r="E693" s="164"/>
      <c r="F693" s="25"/>
      <c r="G693" s="25"/>
      <c r="H693" s="16"/>
      <c r="J693" s="149"/>
      <c r="K693" s="149"/>
      <c r="L693" s="164"/>
    </row>
    <row r="694" spans="3:12">
      <c r="C694" s="149"/>
      <c r="D694" s="149"/>
      <c r="E694" s="164"/>
      <c r="F694" s="25"/>
      <c r="G694" s="25"/>
      <c r="H694" s="16"/>
      <c r="J694" s="149"/>
      <c r="K694" s="149"/>
      <c r="L694" s="164"/>
    </row>
    <row r="695" spans="3:12">
      <c r="C695" s="149"/>
      <c r="D695" s="149"/>
      <c r="E695" s="164"/>
      <c r="F695" s="25"/>
      <c r="G695" s="25"/>
      <c r="H695" s="16"/>
      <c r="J695" s="149"/>
      <c r="K695" s="149"/>
      <c r="L695" s="164"/>
    </row>
    <row r="696" spans="3:12">
      <c r="C696" s="149"/>
      <c r="D696" s="149"/>
      <c r="E696" s="164"/>
      <c r="F696" s="25"/>
      <c r="G696" s="25"/>
      <c r="H696" s="16"/>
      <c r="J696" s="149"/>
      <c r="K696" s="149"/>
      <c r="L696" s="164"/>
    </row>
    <row r="697" spans="3:12">
      <c r="C697" s="149"/>
      <c r="D697" s="149"/>
      <c r="E697" s="164"/>
      <c r="F697" s="25"/>
      <c r="G697" s="25"/>
      <c r="H697" s="16"/>
      <c r="J697" s="149"/>
      <c r="K697" s="149"/>
      <c r="L697" s="164"/>
    </row>
    <row r="698" spans="3:12">
      <c r="C698" s="149"/>
      <c r="D698" s="149"/>
      <c r="E698" s="164"/>
      <c r="F698" s="25"/>
      <c r="G698" s="25"/>
      <c r="H698" s="16"/>
      <c r="J698" s="149"/>
      <c r="K698" s="149"/>
      <c r="L698" s="164"/>
    </row>
    <row r="699" spans="3:12">
      <c r="C699" s="149"/>
      <c r="D699" s="149"/>
      <c r="E699" s="164"/>
      <c r="F699" s="25"/>
      <c r="G699" s="25"/>
      <c r="H699" s="16"/>
      <c r="J699" s="149"/>
      <c r="K699" s="149"/>
      <c r="L699" s="164"/>
    </row>
    <row r="700" spans="3:12">
      <c r="C700" s="149"/>
      <c r="D700" s="149"/>
      <c r="E700" s="164"/>
      <c r="F700" s="25"/>
      <c r="G700" s="25"/>
      <c r="H700" s="16"/>
      <c r="J700" s="149"/>
      <c r="K700" s="149"/>
      <c r="L700" s="164"/>
    </row>
    <row r="701" spans="3:12">
      <c r="C701" s="149"/>
      <c r="D701" s="149"/>
      <c r="E701" s="164"/>
      <c r="F701" s="25"/>
      <c r="G701" s="25"/>
      <c r="H701" s="16"/>
      <c r="J701" s="149"/>
      <c r="K701" s="149"/>
      <c r="L701" s="164"/>
    </row>
    <row r="702" spans="3:12">
      <c r="C702" s="149"/>
      <c r="D702" s="149"/>
      <c r="E702" s="164"/>
      <c r="F702" s="25"/>
      <c r="G702" s="25"/>
      <c r="H702" s="16"/>
      <c r="J702" s="149"/>
      <c r="K702" s="149"/>
      <c r="L702" s="164"/>
    </row>
    <row r="703" spans="3:12">
      <c r="C703" s="149"/>
      <c r="D703" s="149"/>
      <c r="E703" s="164"/>
      <c r="F703" s="25"/>
      <c r="G703" s="25"/>
      <c r="H703" s="16"/>
      <c r="J703" s="149"/>
      <c r="K703" s="149"/>
      <c r="L703" s="164"/>
    </row>
    <row r="704" spans="3:12">
      <c r="C704" s="149"/>
      <c r="D704" s="149"/>
      <c r="E704" s="164"/>
      <c r="F704" s="25"/>
      <c r="G704" s="25"/>
      <c r="H704" s="16"/>
      <c r="J704" s="149"/>
      <c r="K704" s="149"/>
      <c r="L704" s="164"/>
    </row>
    <row r="705" spans="3:12">
      <c r="C705" s="149"/>
      <c r="D705" s="149"/>
      <c r="E705" s="164"/>
      <c r="F705" s="25"/>
      <c r="G705" s="25"/>
      <c r="H705" s="16"/>
      <c r="J705" s="149"/>
      <c r="K705" s="149"/>
      <c r="L705" s="164"/>
    </row>
    <row r="706" spans="3:12">
      <c r="C706" s="149"/>
      <c r="D706" s="149"/>
      <c r="E706" s="164"/>
      <c r="F706" s="25"/>
      <c r="G706" s="25"/>
      <c r="H706" s="16"/>
      <c r="J706" s="149"/>
      <c r="K706" s="149"/>
      <c r="L706" s="164"/>
    </row>
    <row r="707" spans="3:12">
      <c r="C707" s="149"/>
      <c r="D707" s="149"/>
      <c r="E707" s="164"/>
      <c r="F707" s="25"/>
      <c r="G707" s="25"/>
      <c r="H707" s="16"/>
      <c r="J707" s="149"/>
      <c r="K707" s="149"/>
      <c r="L707" s="164"/>
    </row>
    <row r="708" spans="3:12">
      <c r="C708" s="149"/>
      <c r="D708" s="149"/>
      <c r="E708" s="164"/>
      <c r="F708" s="25"/>
      <c r="G708" s="25"/>
      <c r="H708" s="16"/>
      <c r="J708" s="149"/>
      <c r="K708" s="149"/>
      <c r="L708" s="164"/>
    </row>
    <row r="709" spans="3:12">
      <c r="C709" s="149"/>
      <c r="D709" s="149"/>
      <c r="E709" s="164"/>
      <c r="F709" s="25"/>
      <c r="G709" s="25"/>
      <c r="H709" s="16"/>
      <c r="J709" s="149"/>
      <c r="K709" s="149"/>
      <c r="L709" s="164"/>
    </row>
    <row r="710" spans="3:12">
      <c r="C710" s="149"/>
      <c r="D710" s="149"/>
      <c r="E710" s="164"/>
      <c r="F710" s="25"/>
      <c r="G710" s="25"/>
      <c r="H710" s="16"/>
      <c r="J710" s="149"/>
      <c r="K710" s="149"/>
      <c r="L710" s="164"/>
    </row>
    <row r="711" spans="3:12">
      <c r="C711" s="149"/>
      <c r="D711" s="149"/>
      <c r="E711" s="164"/>
      <c r="F711" s="25"/>
      <c r="G711" s="25"/>
      <c r="H711" s="16"/>
      <c r="J711" s="149"/>
      <c r="K711" s="149"/>
      <c r="L711" s="164"/>
    </row>
    <row r="712" spans="3:12">
      <c r="C712" s="149"/>
      <c r="D712" s="149"/>
      <c r="E712" s="164"/>
      <c r="F712" s="25"/>
      <c r="G712" s="25"/>
      <c r="H712" s="16"/>
      <c r="J712" s="149"/>
      <c r="K712" s="149"/>
      <c r="L712" s="164"/>
    </row>
    <row r="713" spans="3:12">
      <c r="C713" s="149"/>
      <c r="D713" s="149"/>
      <c r="E713" s="164"/>
      <c r="F713" s="25"/>
      <c r="G713" s="25"/>
      <c r="H713" s="16"/>
      <c r="J713" s="149"/>
      <c r="K713" s="149"/>
      <c r="L713" s="164"/>
    </row>
    <row r="714" spans="3:12">
      <c r="C714" s="149"/>
      <c r="D714" s="149"/>
      <c r="E714" s="164"/>
      <c r="F714" s="25"/>
      <c r="G714" s="25"/>
      <c r="H714" s="16"/>
      <c r="J714" s="149"/>
      <c r="K714" s="149"/>
      <c r="L714" s="164"/>
    </row>
    <row r="715" spans="3:12">
      <c r="C715" s="149"/>
      <c r="D715" s="149"/>
      <c r="E715" s="164"/>
      <c r="F715" s="25"/>
      <c r="G715" s="25"/>
      <c r="H715" s="16"/>
      <c r="J715" s="149"/>
      <c r="K715" s="149"/>
      <c r="L715" s="164"/>
    </row>
    <row r="716" spans="3:12">
      <c r="C716" s="149"/>
      <c r="D716" s="149"/>
      <c r="E716" s="164"/>
      <c r="F716" s="25"/>
      <c r="G716" s="25"/>
      <c r="H716" s="16"/>
      <c r="J716" s="149"/>
      <c r="K716" s="149"/>
      <c r="L716" s="164"/>
    </row>
    <row r="717" spans="3:12">
      <c r="C717" s="149"/>
      <c r="D717" s="149"/>
      <c r="E717" s="164"/>
      <c r="F717" s="25"/>
      <c r="G717" s="25"/>
      <c r="H717" s="16"/>
      <c r="J717" s="149"/>
      <c r="K717" s="149"/>
      <c r="L717" s="164"/>
    </row>
    <row r="718" spans="3:12">
      <c r="C718" s="149"/>
      <c r="D718" s="149"/>
      <c r="E718" s="164"/>
      <c r="F718" s="25"/>
      <c r="G718" s="25"/>
      <c r="H718" s="16"/>
      <c r="J718" s="149"/>
      <c r="K718" s="149"/>
      <c r="L718" s="164"/>
    </row>
    <row r="719" spans="3:12">
      <c r="C719" s="149"/>
      <c r="D719" s="149"/>
      <c r="E719" s="164"/>
      <c r="F719" s="25"/>
      <c r="G719" s="25"/>
      <c r="H719" s="16"/>
      <c r="J719" s="149"/>
      <c r="K719" s="149"/>
      <c r="L719" s="164"/>
    </row>
    <row r="720" spans="3:12">
      <c r="C720" s="149"/>
      <c r="D720" s="149"/>
      <c r="E720" s="164"/>
      <c r="F720" s="25"/>
      <c r="G720" s="25"/>
      <c r="H720" s="16"/>
      <c r="J720" s="149"/>
      <c r="K720" s="149"/>
      <c r="L720" s="164"/>
    </row>
    <row r="721" spans="3:12">
      <c r="C721" s="149"/>
      <c r="D721" s="149"/>
      <c r="E721" s="164"/>
      <c r="F721" s="25"/>
      <c r="G721" s="25"/>
      <c r="H721" s="16"/>
      <c r="J721" s="149"/>
      <c r="K721" s="149"/>
      <c r="L721" s="164"/>
    </row>
    <row r="722" spans="3:12">
      <c r="C722" s="149"/>
      <c r="D722" s="149"/>
      <c r="E722" s="164"/>
      <c r="F722" s="25"/>
      <c r="G722" s="25"/>
      <c r="H722" s="16"/>
      <c r="J722" s="149"/>
      <c r="K722" s="149"/>
      <c r="L722" s="164"/>
    </row>
    <row r="723" spans="3:12">
      <c r="C723" s="149"/>
      <c r="D723" s="149"/>
      <c r="E723" s="164"/>
      <c r="F723" s="25"/>
      <c r="G723" s="25"/>
      <c r="H723" s="16"/>
      <c r="J723" s="149"/>
      <c r="K723" s="149"/>
      <c r="L723" s="164"/>
    </row>
    <row r="724" spans="3:12">
      <c r="C724" s="149"/>
      <c r="D724" s="149"/>
      <c r="E724" s="164"/>
      <c r="F724" s="25"/>
      <c r="G724" s="25"/>
      <c r="H724" s="16"/>
      <c r="J724" s="149"/>
      <c r="K724" s="149"/>
      <c r="L724" s="164"/>
    </row>
    <row r="725" spans="3:12">
      <c r="C725" s="149"/>
      <c r="D725" s="149"/>
      <c r="E725" s="164"/>
      <c r="F725" s="25"/>
      <c r="G725" s="25"/>
      <c r="H725" s="16"/>
      <c r="J725" s="149"/>
      <c r="K725" s="149"/>
      <c r="L725" s="164"/>
    </row>
    <row r="726" spans="3:12">
      <c r="C726" s="149"/>
      <c r="D726" s="149"/>
      <c r="E726" s="164"/>
      <c r="F726" s="25"/>
      <c r="G726" s="25"/>
      <c r="H726" s="16"/>
      <c r="J726" s="149"/>
      <c r="K726" s="149"/>
      <c r="L726" s="164"/>
    </row>
    <row r="727" spans="3:12">
      <c r="C727" s="149"/>
      <c r="D727" s="149"/>
      <c r="E727" s="164"/>
      <c r="F727" s="25"/>
      <c r="G727" s="25"/>
      <c r="H727" s="16"/>
      <c r="J727" s="149"/>
      <c r="K727" s="149"/>
      <c r="L727" s="164"/>
    </row>
    <row r="728" spans="3:12">
      <c r="C728" s="149"/>
      <c r="D728" s="149"/>
      <c r="E728" s="164"/>
      <c r="F728" s="25"/>
      <c r="G728" s="25"/>
      <c r="H728" s="16"/>
      <c r="J728" s="149"/>
      <c r="K728" s="149"/>
      <c r="L728" s="164"/>
    </row>
    <row r="729" spans="3:12">
      <c r="C729" s="149"/>
      <c r="D729" s="149"/>
      <c r="E729" s="164"/>
      <c r="F729" s="25"/>
      <c r="G729" s="25"/>
      <c r="H729" s="16"/>
      <c r="J729" s="149"/>
      <c r="K729" s="149"/>
      <c r="L729" s="164"/>
    </row>
    <row r="730" spans="3:12">
      <c r="C730" s="149"/>
      <c r="D730" s="149"/>
      <c r="E730" s="164"/>
      <c r="F730" s="25"/>
      <c r="G730" s="25"/>
      <c r="H730" s="16"/>
      <c r="J730" s="149"/>
      <c r="K730" s="149"/>
      <c r="L730" s="164"/>
    </row>
    <row r="731" spans="3:12">
      <c r="C731" s="149"/>
      <c r="D731" s="149"/>
      <c r="E731" s="164"/>
      <c r="F731" s="25"/>
      <c r="G731" s="25"/>
      <c r="H731" s="16"/>
      <c r="J731" s="149"/>
      <c r="K731" s="149"/>
      <c r="L731" s="164"/>
    </row>
    <row r="732" spans="3:12">
      <c r="C732" s="149"/>
      <c r="D732" s="149"/>
      <c r="E732" s="164"/>
      <c r="F732" s="25"/>
      <c r="G732" s="25"/>
      <c r="H732" s="16"/>
      <c r="J732" s="149"/>
      <c r="K732" s="149"/>
      <c r="L732" s="164"/>
    </row>
    <row r="733" spans="3:12">
      <c r="C733" s="149"/>
      <c r="D733" s="149"/>
      <c r="E733" s="164"/>
      <c r="F733" s="25"/>
      <c r="G733" s="25"/>
      <c r="H733" s="16"/>
      <c r="J733" s="149"/>
      <c r="K733" s="149"/>
      <c r="L733" s="164"/>
    </row>
    <row r="734" spans="3:12">
      <c r="C734" s="149"/>
      <c r="D734" s="149"/>
      <c r="E734" s="164"/>
      <c r="F734" s="25"/>
      <c r="G734" s="25"/>
      <c r="H734" s="16"/>
      <c r="J734" s="149"/>
      <c r="K734" s="149"/>
      <c r="L734" s="164"/>
    </row>
    <row r="735" spans="3:12">
      <c r="C735" s="149"/>
      <c r="D735" s="149"/>
      <c r="E735" s="164"/>
      <c r="F735" s="25"/>
      <c r="G735" s="25"/>
      <c r="H735" s="16"/>
      <c r="J735" s="149"/>
      <c r="K735" s="149"/>
      <c r="L735" s="164"/>
    </row>
    <row r="736" spans="3:12">
      <c r="C736" s="149"/>
      <c r="D736" s="149"/>
      <c r="E736" s="164"/>
      <c r="F736" s="25"/>
      <c r="G736" s="25"/>
      <c r="H736" s="16"/>
      <c r="J736" s="149"/>
      <c r="K736" s="149"/>
      <c r="L736" s="164"/>
    </row>
    <row r="737" spans="3:12">
      <c r="C737" s="149"/>
      <c r="D737" s="149"/>
      <c r="E737" s="164"/>
      <c r="F737" s="25"/>
      <c r="G737" s="25"/>
      <c r="H737" s="16"/>
      <c r="J737" s="149"/>
      <c r="K737" s="149"/>
      <c r="L737" s="164"/>
    </row>
    <row r="738" spans="3:12">
      <c r="C738" s="149"/>
      <c r="D738" s="149"/>
      <c r="E738" s="164"/>
      <c r="F738" s="25"/>
      <c r="G738" s="25"/>
      <c r="H738" s="16"/>
      <c r="J738" s="149"/>
      <c r="K738" s="149"/>
      <c r="L738" s="164"/>
    </row>
    <row r="739" spans="3:12">
      <c r="C739" s="149"/>
      <c r="D739" s="149"/>
      <c r="E739" s="164"/>
      <c r="F739" s="25"/>
      <c r="G739" s="25"/>
      <c r="H739" s="16"/>
      <c r="J739" s="149"/>
      <c r="K739" s="149"/>
      <c r="L739" s="164"/>
    </row>
    <row r="740" spans="3:12">
      <c r="C740" s="149"/>
      <c r="D740" s="149"/>
      <c r="E740" s="164"/>
      <c r="F740" s="25"/>
      <c r="G740" s="25"/>
      <c r="H740" s="16"/>
      <c r="J740" s="149"/>
      <c r="K740" s="149"/>
      <c r="L740" s="164"/>
    </row>
    <row r="741" spans="3:12">
      <c r="C741" s="149"/>
      <c r="D741" s="149"/>
      <c r="E741" s="164"/>
      <c r="F741" s="25"/>
      <c r="G741" s="25"/>
      <c r="H741" s="16"/>
      <c r="J741" s="149"/>
      <c r="K741" s="149"/>
      <c r="L741" s="164"/>
    </row>
    <row r="742" spans="3:12">
      <c r="C742" s="149"/>
      <c r="D742" s="149"/>
      <c r="E742" s="164"/>
      <c r="F742" s="25"/>
      <c r="G742" s="25"/>
      <c r="H742" s="16"/>
      <c r="J742" s="149"/>
      <c r="K742" s="149"/>
      <c r="L742" s="164"/>
    </row>
    <row r="743" spans="3:12">
      <c r="C743" s="149"/>
      <c r="D743" s="149"/>
      <c r="E743" s="164"/>
      <c r="F743" s="25"/>
      <c r="G743" s="25"/>
      <c r="H743" s="16"/>
      <c r="J743" s="149"/>
      <c r="K743" s="149"/>
      <c r="L743" s="164"/>
    </row>
    <row r="744" spans="3:12">
      <c r="C744" s="149"/>
      <c r="D744" s="149"/>
      <c r="E744" s="164"/>
      <c r="F744" s="25"/>
      <c r="G744" s="25"/>
      <c r="H744" s="16"/>
      <c r="J744" s="149"/>
      <c r="K744" s="149"/>
      <c r="L744" s="164"/>
    </row>
    <row r="745" spans="3:12">
      <c r="C745" s="149"/>
      <c r="D745" s="149"/>
      <c r="E745" s="164"/>
      <c r="F745" s="25"/>
      <c r="G745" s="25"/>
      <c r="H745" s="16"/>
      <c r="J745" s="149"/>
      <c r="K745" s="149"/>
      <c r="L745" s="164"/>
    </row>
    <row r="746" spans="3:12">
      <c r="C746" s="149"/>
      <c r="D746" s="149"/>
      <c r="E746" s="164"/>
      <c r="F746" s="25"/>
      <c r="G746" s="25"/>
      <c r="H746" s="16"/>
      <c r="J746" s="149"/>
      <c r="K746" s="149"/>
      <c r="L746" s="164"/>
    </row>
    <row r="747" spans="3:12">
      <c r="C747" s="149"/>
      <c r="D747" s="149"/>
      <c r="E747" s="164"/>
      <c r="F747" s="25"/>
      <c r="G747" s="25"/>
      <c r="H747" s="16"/>
      <c r="J747" s="149"/>
      <c r="K747" s="149"/>
      <c r="L747" s="164"/>
    </row>
    <row r="748" spans="3:12">
      <c r="C748" s="149"/>
      <c r="D748" s="149"/>
      <c r="E748" s="164"/>
      <c r="F748" s="25"/>
      <c r="G748" s="25"/>
      <c r="H748" s="16"/>
      <c r="J748" s="149"/>
      <c r="K748" s="149"/>
      <c r="L748" s="164"/>
    </row>
    <row r="749" spans="3:12">
      <c r="C749" s="149"/>
      <c r="D749" s="149"/>
      <c r="E749" s="164"/>
      <c r="F749" s="25"/>
      <c r="G749" s="25"/>
      <c r="H749" s="16"/>
      <c r="J749" s="149"/>
      <c r="K749" s="149"/>
      <c r="L749" s="164"/>
    </row>
    <row r="750" spans="3:12">
      <c r="C750" s="149"/>
      <c r="D750" s="149"/>
      <c r="E750" s="164"/>
      <c r="F750" s="25"/>
      <c r="G750" s="25"/>
      <c r="H750" s="16"/>
      <c r="J750" s="149"/>
      <c r="K750" s="149"/>
      <c r="L750" s="164"/>
    </row>
    <row r="751" spans="3:12">
      <c r="C751" s="149"/>
      <c r="D751" s="149"/>
      <c r="E751" s="164"/>
      <c r="F751" s="25"/>
      <c r="G751" s="25"/>
      <c r="H751" s="16"/>
      <c r="J751" s="149"/>
      <c r="K751" s="149"/>
      <c r="L751" s="164"/>
    </row>
    <row r="752" spans="3:12">
      <c r="C752" s="149"/>
      <c r="D752" s="149"/>
      <c r="E752" s="164"/>
      <c r="F752" s="25"/>
      <c r="G752" s="25"/>
      <c r="H752" s="16"/>
      <c r="J752" s="149"/>
      <c r="K752" s="149"/>
      <c r="L752" s="164"/>
    </row>
    <row r="753" spans="3:12">
      <c r="C753" s="149"/>
      <c r="D753" s="149"/>
      <c r="E753" s="164"/>
      <c r="F753" s="25"/>
      <c r="G753" s="25"/>
      <c r="H753" s="16"/>
      <c r="J753" s="149"/>
      <c r="K753" s="149"/>
      <c r="L753" s="164"/>
    </row>
    <row r="754" spans="3:12">
      <c r="C754" s="149"/>
      <c r="D754" s="149"/>
      <c r="E754" s="164"/>
      <c r="F754" s="25"/>
      <c r="G754" s="25"/>
      <c r="H754" s="16"/>
      <c r="J754" s="149"/>
      <c r="K754" s="149"/>
      <c r="L754" s="164"/>
    </row>
    <row r="755" spans="3:12">
      <c r="C755" s="149"/>
      <c r="D755" s="149"/>
      <c r="E755" s="164"/>
      <c r="F755" s="25"/>
      <c r="G755" s="25"/>
      <c r="H755" s="16"/>
      <c r="J755" s="149"/>
      <c r="K755" s="149"/>
      <c r="L755" s="164"/>
    </row>
    <row r="756" spans="3:12">
      <c r="C756" s="149"/>
      <c r="D756" s="149"/>
      <c r="E756" s="164"/>
      <c r="F756" s="25"/>
      <c r="G756" s="25"/>
      <c r="H756" s="16"/>
      <c r="J756" s="149"/>
      <c r="K756" s="149"/>
      <c r="L756" s="164"/>
    </row>
    <row r="757" spans="3:12">
      <c r="C757" s="149"/>
      <c r="D757" s="149"/>
      <c r="E757" s="164"/>
      <c r="F757" s="25"/>
      <c r="G757" s="25"/>
      <c r="H757" s="16"/>
      <c r="J757" s="149"/>
      <c r="K757" s="149"/>
      <c r="L757" s="164"/>
    </row>
    <row r="758" spans="3:12">
      <c r="C758" s="149"/>
      <c r="D758" s="149"/>
      <c r="E758" s="164"/>
      <c r="F758" s="25"/>
      <c r="G758" s="25"/>
      <c r="H758" s="16"/>
      <c r="J758" s="149"/>
      <c r="K758" s="149"/>
      <c r="L758" s="164"/>
    </row>
    <row r="759" spans="3:12">
      <c r="C759" s="149"/>
      <c r="D759" s="149"/>
      <c r="E759" s="164"/>
      <c r="F759" s="25"/>
      <c r="G759" s="25"/>
      <c r="H759" s="16"/>
      <c r="J759" s="149"/>
      <c r="K759" s="149"/>
      <c r="L759" s="164"/>
    </row>
    <row r="760" spans="3:12">
      <c r="C760" s="149"/>
      <c r="D760" s="149"/>
      <c r="E760" s="164"/>
      <c r="F760" s="25"/>
      <c r="G760" s="25"/>
      <c r="H760" s="16"/>
      <c r="J760" s="149"/>
      <c r="K760" s="149"/>
      <c r="L760" s="164"/>
    </row>
    <row r="761" spans="3:12">
      <c r="C761" s="149"/>
      <c r="D761" s="149"/>
      <c r="E761" s="164"/>
      <c r="F761" s="25"/>
      <c r="G761" s="25"/>
      <c r="H761" s="16"/>
      <c r="J761" s="149"/>
      <c r="K761" s="149"/>
      <c r="L761" s="164"/>
    </row>
    <row r="762" spans="3:12">
      <c r="C762" s="149"/>
      <c r="D762" s="149"/>
      <c r="E762" s="164"/>
      <c r="F762" s="25"/>
      <c r="G762" s="25"/>
      <c r="H762" s="16"/>
      <c r="J762" s="149"/>
      <c r="K762" s="149"/>
      <c r="L762" s="164"/>
    </row>
    <row r="763" spans="3:12">
      <c r="C763" s="149"/>
      <c r="D763" s="149"/>
      <c r="E763" s="164"/>
      <c r="F763" s="25"/>
      <c r="G763" s="25"/>
      <c r="H763" s="16"/>
      <c r="J763" s="149"/>
      <c r="K763" s="149"/>
      <c r="L763" s="164"/>
    </row>
    <row r="764" spans="3:12">
      <c r="C764" s="149"/>
      <c r="D764" s="149"/>
      <c r="E764" s="164"/>
      <c r="F764" s="25"/>
      <c r="G764" s="25"/>
      <c r="H764" s="16"/>
      <c r="J764" s="149"/>
      <c r="K764" s="149"/>
      <c r="L764" s="164"/>
    </row>
    <row r="765" spans="3:12">
      <c r="C765" s="149"/>
      <c r="D765" s="149"/>
      <c r="E765" s="164"/>
      <c r="F765" s="25"/>
      <c r="G765" s="25"/>
      <c r="H765" s="16"/>
      <c r="J765" s="149"/>
      <c r="K765" s="149"/>
      <c r="L765" s="164"/>
    </row>
    <row r="766" spans="3:12">
      <c r="C766" s="149"/>
      <c r="D766" s="149"/>
      <c r="E766" s="164"/>
      <c r="F766" s="25"/>
      <c r="G766" s="25"/>
      <c r="H766" s="16"/>
      <c r="J766" s="149"/>
      <c r="K766" s="149"/>
      <c r="L766" s="164"/>
    </row>
    <row r="767" spans="3:12">
      <c r="C767" s="149"/>
      <c r="D767" s="149"/>
      <c r="E767" s="164"/>
      <c r="F767" s="25"/>
      <c r="G767" s="25"/>
      <c r="H767" s="16"/>
      <c r="J767" s="149"/>
      <c r="K767" s="149"/>
      <c r="L767" s="164"/>
    </row>
    <row r="768" spans="3:12">
      <c r="C768" s="149"/>
      <c r="D768" s="149"/>
      <c r="E768" s="164"/>
      <c r="F768" s="25"/>
      <c r="G768" s="25"/>
      <c r="H768" s="16"/>
      <c r="J768" s="149"/>
      <c r="K768" s="149"/>
      <c r="L768" s="164"/>
    </row>
    <row r="769" spans="3:12">
      <c r="C769" s="149"/>
      <c r="D769" s="149"/>
      <c r="E769" s="164"/>
      <c r="F769" s="25"/>
      <c r="G769" s="25"/>
      <c r="H769" s="16"/>
      <c r="J769" s="149"/>
      <c r="K769" s="149"/>
      <c r="L769" s="164"/>
    </row>
    <row r="770" spans="3:12">
      <c r="C770" s="149"/>
      <c r="D770" s="149"/>
      <c r="E770" s="164"/>
      <c r="F770" s="25"/>
      <c r="G770" s="25"/>
      <c r="H770" s="16"/>
      <c r="J770" s="149"/>
      <c r="K770" s="149"/>
      <c r="L770" s="164"/>
    </row>
    <row r="771" spans="3:12">
      <c r="C771" s="149"/>
      <c r="D771" s="149"/>
      <c r="E771" s="164"/>
      <c r="F771" s="25"/>
      <c r="G771" s="25"/>
      <c r="H771" s="16"/>
      <c r="J771" s="149"/>
      <c r="K771" s="149"/>
      <c r="L771" s="164"/>
    </row>
    <row r="772" spans="3:12">
      <c r="C772" s="149"/>
      <c r="D772" s="149"/>
      <c r="E772" s="164"/>
      <c r="F772" s="25"/>
      <c r="G772" s="25"/>
      <c r="H772" s="16"/>
      <c r="J772" s="149"/>
      <c r="K772" s="149"/>
      <c r="L772" s="164"/>
    </row>
    <row r="773" spans="3:12">
      <c r="C773" s="149"/>
      <c r="D773" s="149"/>
      <c r="E773" s="164"/>
      <c r="F773" s="25"/>
      <c r="G773" s="25"/>
      <c r="H773" s="16"/>
      <c r="J773" s="149"/>
      <c r="K773" s="149"/>
      <c r="L773" s="164"/>
    </row>
    <row r="774" spans="3:12">
      <c r="C774" s="149"/>
      <c r="D774" s="149"/>
      <c r="E774" s="164"/>
      <c r="F774" s="25"/>
      <c r="G774" s="25"/>
      <c r="H774" s="16"/>
      <c r="J774" s="149"/>
      <c r="K774" s="149"/>
      <c r="L774" s="164"/>
    </row>
    <row r="775" spans="3:12">
      <c r="C775" s="149"/>
      <c r="D775" s="149"/>
      <c r="E775" s="164"/>
      <c r="F775" s="25"/>
      <c r="G775" s="25"/>
      <c r="H775" s="16"/>
      <c r="J775" s="149"/>
      <c r="K775" s="149"/>
      <c r="L775" s="164"/>
    </row>
    <row r="776" spans="3:12">
      <c r="C776" s="149"/>
      <c r="D776" s="149"/>
      <c r="E776" s="164"/>
      <c r="F776" s="25"/>
      <c r="G776" s="25"/>
      <c r="H776" s="16"/>
      <c r="J776" s="149"/>
      <c r="K776" s="149"/>
      <c r="L776" s="164"/>
    </row>
    <row r="777" spans="3:12">
      <c r="C777" s="149"/>
      <c r="D777" s="149"/>
      <c r="E777" s="164"/>
      <c r="F777" s="25"/>
      <c r="G777" s="25"/>
      <c r="H777" s="16"/>
      <c r="J777" s="149"/>
      <c r="K777" s="149"/>
      <c r="L777" s="164"/>
    </row>
    <row r="778" spans="3:12">
      <c r="C778" s="149"/>
      <c r="D778" s="149"/>
      <c r="E778" s="164"/>
      <c r="F778" s="25"/>
      <c r="G778" s="25"/>
      <c r="H778" s="16"/>
      <c r="J778" s="149"/>
      <c r="K778" s="149"/>
      <c r="L778" s="164"/>
    </row>
    <row r="779" spans="3:12">
      <c r="C779" s="149"/>
      <c r="D779" s="149"/>
      <c r="E779" s="164"/>
      <c r="F779" s="25"/>
      <c r="G779" s="25"/>
      <c r="H779" s="16"/>
      <c r="J779" s="149"/>
      <c r="K779" s="149"/>
      <c r="L779" s="164"/>
    </row>
    <row r="780" spans="3:12">
      <c r="C780" s="149"/>
      <c r="D780" s="149"/>
      <c r="E780" s="164"/>
      <c r="F780" s="25"/>
      <c r="G780" s="25"/>
      <c r="H780" s="16"/>
      <c r="J780" s="149"/>
      <c r="K780" s="149"/>
      <c r="L780" s="164"/>
    </row>
    <row r="781" spans="3:12">
      <c r="C781" s="149"/>
      <c r="D781" s="149"/>
      <c r="E781" s="164"/>
      <c r="F781" s="25"/>
      <c r="G781" s="25"/>
      <c r="H781" s="16"/>
      <c r="J781" s="149"/>
      <c r="K781" s="149"/>
      <c r="L781" s="164"/>
    </row>
    <row r="782" spans="3:12">
      <c r="C782" s="149"/>
      <c r="D782" s="149"/>
      <c r="E782" s="164"/>
      <c r="F782" s="25"/>
      <c r="G782" s="25"/>
      <c r="H782" s="16"/>
      <c r="J782" s="149"/>
      <c r="K782" s="149"/>
      <c r="L782" s="164"/>
    </row>
    <row r="783" spans="3:12">
      <c r="C783" s="149"/>
      <c r="D783" s="149"/>
      <c r="E783" s="164"/>
      <c r="F783" s="25"/>
      <c r="G783" s="25"/>
      <c r="H783" s="16"/>
      <c r="J783" s="149"/>
      <c r="K783" s="149"/>
      <c r="L783" s="164"/>
    </row>
    <row r="784" spans="3:12">
      <c r="C784" s="149"/>
      <c r="D784" s="149"/>
      <c r="E784" s="164"/>
      <c r="F784" s="25"/>
      <c r="G784" s="25"/>
      <c r="H784" s="16"/>
      <c r="J784" s="149"/>
      <c r="K784" s="149"/>
      <c r="L784" s="164"/>
    </row>
    <row r="785" spans="3:12">
      <c r="C785" s="149"/>
      <c r="D785" s="149"/>
      <c r="E785" s="164"/>
      <c r="F785" s="25"/>
      <c r="G785" s="25"/>
      <c r="H785" s="16"/>
      <c r="J785" s="149"/>
      <c r="K785" s="149"/>
      <c r="L785" s="164"/>
    </row>
    <row r="786" spans="3:12">
      <c r="C786" s="149"/>
      <c r="D786" s="149"/>
      <c r="E786" s="164"/>
      <c r="F786" s="25"/>
      <c r="G786" s="25"/>
      <c r="H786" s="16"/>
      <c r="J786" s="149"/>
      <c r="K786" s="149"/>
      <c r="L786" s="164"/>
    </row>
    <row r="787" spans="3:12">
      <c r="C787" s="149"/>
      <c r="D787" s="149"/>
      <c r="E787" s="164"/>
      <c r="F787" s="25"/>
      <c r="G787" s="25"/>
      <c r="H787" s="16"/>
      <c r="J787" s="149"/>
      <c r="K787" s="149"/>
      <c r="L787" s="164"/>
    </row>
    <row r="788" spans="3:12">
      <c r="C788" s="149"/>
      <c r="D788" s="149"/>
      <c r="E788" s="164"/>
      <c r="F788" s="25"/>
      <c r="G788" s="25"/>
      <c r="H788" s="16"/>
      <c r="J788" s="149"/>
      <c r="K788" s="149"/>
      <c r="L788" s="164"/>
    </row>
    <row r="789" spans="3:12">
      <c r="C789" s="149"/>
      <c r="D789" s="149"/>
      <c r="E789" s="164"/>
      <c r="F789" s="25"/>
      <c r="G789" s="25"/>
      <c r="H789" s="16"/>
      <c r="J789" s="149"/>
      <c r="K789" s="149"/>
      <c r="L789" s="164"/>
    </row>
    <row r="790" spans="3:12">
      <c r="C790" s="149"/>
      <c r="D790" s="149"/>
      <c r="E790" s="164"/>
      <c r="F790" s="25"/>
      <c r="G790" s="25"/>
      <c r="H790" s="16"/>
      <c r="J790" s="149"/>
      <c r="K790" s="149"/>
      <c r="L790" s="164"/>
    </row>
    <row r="791" spans="3:12">
      <c r="C791" s="149"/>
      <c r="D791" s="149"/>
      <c r="E791" s="164"/>
      <c r="F791" s="25"/>
      <c r="G791" s="25"/>
      <c r="H791" s="16"/>
      <c r="J791" s="149"/>
      <c r="K791" s="149"/>
      <c r="L791" s="164"/>
    </row>
    <row r="792" spans="3:12">
      <c r="C792" s="149"/>
      <c r="D792" s="149"/>
      <c r="E792" s="164"/>
      <c r="F792" s="25"/>
      <c r="G792" s="25"/>
      <c r="H792" s="16"/>
      <c r="J792" s="149"/>
      <c r="K792" s="149"/>
      <c r="L792" s="164"/>
    </row>
    <row r="793" spans="3:12">
      <c r="C793" s="149"/>
      <c r="D793" s="149"/>
      <c r="E793" s="164"/>
      <c r="F793" s="25"/>
      <c r="G793" s="25"/>
      <c r="H793" s="16"/>
      <c r="J793" s="149"/>
      <c r="K793" s="149"/>
      <c r="L793" s="164"/>
    </row>
    <row r="794" spans="3:12">
      <c r="C794" s="149"/>
      <c r="D794" s="149"/>
      <c r="E794" s="164"/>
      <c r="F794" s="25"/>
      <c r="G794" s="25"/>
      <c r="H794" s="16"/>
      <c r="J794" s="149"/>
      <c r="K794" s="149"/>
      <c r="L794" s="164"/>
    </row>
    <row r="795" spans="3:12">
      <c r="C795" s="149"/>
      <c r="D795" s="149"/>
      <c r="E795" s="164"/>
      <c r="F795" s="25"/>
      <c r="G795" s="25"/>
      <c r="H795" s="16"/>
      <c r="J795" s="149"/>
      <c r="K795" s="149"/>
      <c r="L795" s="164"/>
    </row>
    <row r="796" spans="3:12">
      <c r="C796" s="149"/>
      <c r="D796" s="149"/>
      <c r="E796" s="164"/>
      <c r="F796" s="25"/>
      <c r="G796" s="25"/>
      <c r="H796" s="16"/>
      <c r="J796" s="149"/>
      <c r="K796" s="149"/>
      <c r="L796" s="164"/>
    </row>
    <row r="797" spans="3:12">
      <c r="C797" s="149"/>
      <c r="D797" s="149"/>
      <c r="E797" s="164"/>
      <c r="F797" s="25"/>
      <c r="G797" s="25"/>
      <c r="H797" s="16"/>
      <c r="J797" s="149"/>
      <c r="K797" s="149"/>
      <c r="L797" s="164"/>
    </row>
    <row r="798" spans="3:12">
      <c r="C798" s="149"/>
      <c r="D798" s="149"/>
      <c r="E798" s="164"/>
      <c r="F798" s="25"/>
      <c r="G798" s="25"/>
      <c r="H798" s="16"/>
      <c r="J798" s="149"/>
      <c r="K798" s="149"/>
      <c r="L798" s="164"/>
    </row>
    <row r="799" spans="3:12">
      <c r="C799" s="149"/>
      <c r="D799" s="149"/>
      <c r="E799" s="164"/>
      <c r="F799" s="25"/>
      <c r="G799" s="25"/>
      <c r="H799" s="16"/>
      <c r="J799" s="149"/>
      <c r="K799" s="149"/>
      <c r="L799" s="164"/>
    </row>
    <row r="800" spans="3:12">
      <c r="C800" s="149"/>
      <c r="D800" s="149"/>
      <c r="E800" s="164"/>
      <c r="F800" s="25"/>
      <c r="G800" s="25"/>
      <c r="H800" s="16"/>
      <c r="J800" s="149"/>
      <c r="K800" s="149"/>
      <c r="L800" s="164"/>
    </row>
    <row r="801" spans="3:12">
      <c r="C801" s="149"/>
      <c r="D801" s="149"/>
      <c r="E801" s="164"/>
      <c r="F801" s="25"/>
      <c r="G801" s="25"/>
      <c r="H801" s="16"/>
      <c r="J801" s="149"/>
      <c r="K801" s="149"/>
      <c r="L801" s="164"/>
    </row>
    <row r="802" spans="3:12">
      <c r="C802" s="149"/>
      <c r="D802" s="149"/>
      <c r="E802" s="164"/>
      <c r="F802" s="25"/>
      <c r="G802" s="25"/>
      <c r="H802" s="16"/>
      <c r="J802" s="149"/>
      <c r="K802" s="149"/>
      <c r="L802" s="164"/>
    </row>
    <row r="803" spans="3:12">
      <c r="C803" s="149"/>
      <c r="D803" s="149"/>
      <c r="E803" s="164"/>
      <c r="F803" s="25"/>
      <c r="G803" s="25"/>
      <c r="H803" s="16"/>
      <c r="J803" s="149"/>
      <c r="K803" s="149"/>
      <c r="L803" s="164"/>
    </row>
    <row r="804" spans="3:12">
      <c r="C804" s="149"/>
      <c r="D804" s="149"/>
      <c r="E804" s="164"/>
      <c r="F804" s="25"/>
      <c r="G804" s="25"/>
      <c r="H804" s="16"/>
      <c r="J804" s="149"/>
      <c r="K804" s="149"/>
      <c r="L804" s="164"/>
    </row>
    <row r="805" spans="3:12">
      <c r="C805" s="149"/>
      <c r="D805" s="149"/>
      <c r="E805" s="164"/>
      <c r="F805" s="25"/>
      <c r="G805" s="25"/>
      <c r="H805" s="16"/>
      <c r="J805" s="149"/>
      <c r="K805" s="149"/>
      <c r="L805" s="164"/>
    </row>
    <row r="806" spans="3:12">
      <c r="C806" s="149"/>
      <c r="D806" s="149"/>
      <c r="E806" s="164"/>
      <c r="F806" s="25"/>
      <c r="G806" s="25"/>
      <c r="H806" s="16"/>
      <c r="J806" s="149"/>
      <c r="K806" s="149"/>
      <c r="L806" s="164"/>
    </row>
    <row r="807" spans="3:12">
      <c r="C807" s="149"/>
      <c r="D807" s="149"/>
      <c r="E807" s="164"/>
      <c r="F807" s="25"/>
      <c r="G807" s="25"/>
      <c r="H807" s="16"/>
      <c r="J807" s="149"/>
      <c r="K807" s="149"/>
      <c r="L807" s="164"/>
    </row>
    <row r="808" spans="3:12">
      <c r="C808" s="149"/>
      <c r="D808" s="149"/>
      <c r="E808" s="164"/>
      <c r="F808" s="25"/>
      <c r="G808" s="25"/>
      <c r="H808" s="16"/>
      <c r="J808" s="149"/>
      <c r="K808" s="149"/>
      <c r="L808" s="164"/>
    </row>
    <row r="809" spans="3:12">
      <c r="C809" s="149"/>
      <c r="D809" s="149"/>
      <c r="E809" s="164"/>
      <c r="F809" s="25"/>
      <c r="G809" s="25"/>
      <c r="H809" s="16"/>
      <c r="J809" s="149"/>
      <c r="K809" s="149"/>
      <c r="L809" s="164"/>
    </row>
    <row r="810" spans="3:12">
      <c r="C810" s="149"/>
      <c r="D810" s="149"/>
      <c r="E810" s="164"/>
      <c r="F810" s="25"/>
      <c r="G810" s="25"/>
      <c r="H810" s="16"/>
      <c r="J810" s="149"/>
      <c r="K810" s="149"/>
      <c r="L810" s="164"/>
    </row>
    <row r="811" spans="3:12">
      <c r="C811" s="149"/>
      <c r="D811" s="149"/>
      <c r="E811" s="164"/>
      <c r="F811" s="25"/>
      <c r="G811" s="25"/>
      <c r="H811" s="16"/>
      <c r="J811" s="149"/>
      <c r="K811" s="149"/>
      <c r="L811" s="164"/>
    </row>
    <row r="812" spans="3:12">
      <c r="C812" s="149"/>
      <c r="D812" s="149"/>
      <c r="E812" s="164"/>
      <c r="F812" s="25"/>
      <c r="G812" s="25"/>
      <c r="H812" s="16"/>
      <c r="J812" s="149"/>
      <c r="K812" s="149"/>
      <c r="L812" s="164"/>
    </row>
    <row r="813" spans="3:12">
      <c r="C813" s="149"/>
      <c r="D813" s="149"/>
      <c r="E813" s="164"/>
      <c r="F813" s="25"/>
      <c r="G813" s="25"/>
      <c r="H813" s="16"/>
      <c r="J813" s="149"/>
      <c r="K813" s="149"/>
      <c r="L813" s="164"/>
    </row>
    <row r="814" spans="3:12">
      <c r="C814" s="149"/>
      <c r="D814" s="149"/>
      <c r="E814" s="164"/>
      <c r="F814" s="25"/>
      <c r="G814" s="25"/>
      <c r="H814" s="16"/>
      <c r="J814" s="149"/>
      <c r="K814" s="149"/>
      <c r="L814" s="164"/>
    </row>
    <row r="815" spans="3:12">
      <c r="C815" s="149"/>
      <c r="D815" s="149"/>
      <c r="E815" s="164"/>
      <c r="F815" s="25"/>
      <c r="G815" s="25"/>
      <c r="H815" s="16"/>
      <c r="J815" s="149"/>
      <c r="K815" s="149"/>
      <c r="L815" s="164"/>
    </row>
    <row r="816" spans="3:12">
      <c r="C816" s="149"/>
      <c r="D816" s="149"/>
      <c r="E816" s="164"/>
      <c r="F816" s="25"/>
      <c r="G816" s="25"/>
      <c r="H816" s="16"/>
      <c r="J816" s="149"/>
      <c r="K816" s="149"/>
      <c r="L816" s="164"/>
    </row>
    <row r="817" spans="3:12">
      <c r="C817" s="149"/>
      <c r="D817" s="149"/>
      <c r="E817" s="164"/>
      <c r="F817" s="25"/>
      <c r="G817" s="25"/>
      <c r="H817" s="16"/>
      <c r="J817" s="149"/>
      <c r="K817" s="149"/>
      <c r="L817" s="164"/>
    </row>
    <row r="818" spans="3:12">
      <c r="C818" s="149"/>
      <c r="D818" s="149"/>
      <c r="E818" s="164"/>
      <c r="F818" s="25"/>
      <c r="G818" s="25"/>
      <c r="H818" s="16"/>
      <c r="J818" s="149"/>
      <c r="K818" s="149"/>
      <c r="L818" s="164"/>
    </row>
    <row r="819" spans="3:12">
      <c r="C819" s="149"/>
      <c r="D819" s="149"/>
      <c r="E819" s="164"/>
      <c r="F819" s="25"/>
      <c r="G819" s="25"/>
      <c r="H819" s="16"/>
      <c r="J819" s="149"/>
      <c r="K819" s="149"/>
      <c r="L819" s="164"/>
    </row>
    <row r="820" spans="3:12">
      <c r="C820" s="149"/>
      <c r="D820" s="149"/>
      <c r="E820" s="164"/>
      <c r="F820" s="25"/>
      <c r="G820" s="25"/>
      <c r="H820" s="16"/>
      <c r="J820" s="149"/>
      <c r="K820" s="149"/>
      <c r="L820" s="164"/>
    </row>
    <row r="821" spans="3:12">
      <c r="C821" s="149"/>
      <c r="D821" s="149"/>
      <c r="E821" s="164"/>
      <c r="F821" s="25"/>
      <c r="G821" s="25"/>
      <c r="H821" s="16"/>
      <c r="J821" s="149"/>
      <c r="K821" s="149"/>
      <c r="L821" s="164"/>
    </row>
    <row r="822" spans="3:12">
      <c r="C822" s="149"/>
      <c r="D822" s="149"/>
      <c r="E822" s="164"/>
      <c r="F822" s="25"/>
      <c r="G822" s="25"/>
      <c r="H822" s="16"/>
      <c r="J822" s="149"/>
      <c r="K822" s="149"/>
      <c r="L822" s="164"/>
    </row>
    <row r="823" spans="3:12">
      <c r="C823" s="149"/>
      <c r="D823" s="149"/>
      <c r="E823" s="164"/>
      <c r="F823" s="25"/>
      <c r="G823" s="25"/>
      <c r="H823" s="16"/>
      <c r="J823" s="149"/>
      <c r="K823" s="149"/>
      <c r="L823" s="164"/>
    </row>
    <row r="824" spans="3:12">
      <c r="C824" s="149"/>
      <c r="D824" s="149"/>
      <c r="E824" s="164"/>
      <c r="F824" s="25"/>
      <c r="G824" s="25"/>
      <c r="H824" s="16"/>
      <c r="J824" s="149"/>
      <c r="K824" s="149"/>
      <c r="L824" s="164"/>
    </row>
    <row r="825" spans="3:12">
      <c r="C825" s="149"/>
      <c r="D825" s="149"/>
      <c r="E825" s="164"/>
      <c r="F825" s="25"/>
      <c r="G825" s="25"/>
      <c r="H825" s="16"/>
      <c r="J825" s="149"/>
      <c r="K825" s="149"/>
      <c r="L825" s="164"/>
    </row>
    <row r="826" spans="3:12">
      <c r="C826" s="149"/>
      <c r="D826" s="149"/>
      <c r="E826" s="164"/>
      <c r="F826" s="25"/>
      <c r="G826" s="25"/>
      <c r="H826" s="16"/>
      <c r="J826" s="149"/>
      <c r="K826" s="149"/>
      <c r="L826" s="164"/>
    </row>
    <row r="827" spans="3:12">
      <c r="C827" s="149"/>
      <c r="D827" s="149"/>
      <c r="E827" s="164"/>
      <c r="F827" s="25"/>
      <c r="G827" s="25"/>
      <c r="H827" s="16"/>
      <c r="J827" s="149"/>
      <c r="K827" s="149"/>
      <c r="L827" s="164"/>
    </row>
    <row r="828" spans="3:12">
      <c r="C828" s="149"/>
      <c r="D828" s="149"/>
      <c r="E828" s="164"/>
      <c r="F828" s="25"/>
      <c r="G828" s="25"/>
      <c r="H828" s="16"/>
      <c r="J828" s="149"/>
      <c r="K828" s="149"/>
      <c r="L828" s="164"/>
    </row>
    <row r="829" spans="3:12">
      <c r="C829" s="149"/>
      <c r="D829" s="149"/>
      <c r="E829" s="164"/>
      <c r="F829" s="25"/>
      <c r="G829" s="25"/>
      <c r="H829" s="16"/>
      <c r="J829" s="149"/>
      <c r="K829" s="149"/>
      <c r="L829" s="164"/>
    </row>
    <row r="830" spans="3:12">
      <c r="C830" s="149"/>
      <c r="D830" s="149"/>
      <c r="E830" s="164"/>
      <c r="F830" s="25"/>
      <c r="G830" s="25"/>
      <c r="H830" s="16"/>
      <c r="J830" s="149"/>
      <c r="K830" s="149"/>
      <c r="L830" s="164"/>
    </row>
    <row r="831" spans="3:12">
      <c r="C831" s="149"/>
      <c r="D831" s="149"/>
      <c r="E831" s="164"/>
      <c r="F831" s="25"/>
      <c r="G831" s="25"/>
      <c r="H831" s="16"/>
      <c r="J831" s="149"/>
      <c r="K831" s="149"/>
      <c r="L831" s="164"/>
    </row>
    <row r="832" spans="3:12">
      <c r="C832" s="149"/>
      <c r="D832" s="149"/>
      <c r="E832" s="164"/>
      <c r="F832" s="25"/>
      <c r="G832" s="25"/>
      <c r="H832" s="16"/>
      <c r="J832" s="149"/>
      <c r="K832" s="149"/>
      <c r="L832" s="164"/>
    </row>
    <row r="833" spans="3:12">
      <c r="C833" s="149"/>
      <c r="D833" s="149"/>
      <c r="E833" s="164"/>
      <c r="F833" s="25"/>
      <c r="G833" s="25"/>
      <c r="H833" s="16"/>
      <c r="J833" s="149"/>
      <c r="K833" s="149"/>
      <c r="L833" s="164"/>
    </row>
    <row r="834" spans="3:12">
      <c r="C834" s="149"/>
      <c r="D834" s="149"/>
      <c r="E834" s="164"/>
      <c r="F834" s="25"/>
      <c r="G834" s="25"/>
      <c r="H834" s="16"/>
      <c r="J834" s="149"/>
      <c r="K834" s="149"/>
      <c r="L834" s="164"/>
    </row>
    <row r="835" spans="3:12">
      <c r="C835" s="149"/>
      <c r="D835" s="149"/>
      <c r="E835" s="164"/>
      <c r="F835" s="25"/>
      <c r="G835" s="25"/>
      <c r="H835" s="16"/>
      <c r="J835" s="149"/>
      <c r="K835" s="149"/>
      <c r="L835" s="164"/>
    </row>
    <row r="836" spans="3:12">
      <c r="C836" s="149"/>
      <c r="D836" s="149"/>
      <c r="E836" s="164"/>
      <c r="F836" s="25"/>
      <c r="G836" s="25"/>
      <c r="H836" s="16"/>
      <c r="J836" s="149"/>
      <c r="K836" s="149"/>
      <c r="L836" s="164"/>
    </row>
    <row r="837" spans="3:12">
      <c r="C837" s="149"/>
      <c r="D837" s="149"/>
      <c r="E837" s="164"/>
      <c r="F837" s="25"/>
      <c r="G837" s="25"/>
      <c r="H837" s="16"/>
      <c r="J837" s="149"/>
      <c r="K837" s="149"/>
      <c r="L837" s="164"/>
    </row>
    <row r="838" spans="3:12">
      <c r="C838" s="149"/>
      <c r="D838" s="149"/>
      <c r="E838" s="164"/>
      <c r="F838" s="25"/>
      <c r="G838" s="25"/>
      <c r="H838" s="16"/>
      <c r="J838" s="149"/>
      <c r="K838" s="149"/>
      <c r="L838" s="164"/>
    </row>
    <row r="839" spans="3:12">
      <c r="C839" s="149"/>
      <c r="D839" s="149"/>
      <c r="E839" s="164"/>
      <c r="F839" s="25"/>
      <c r="G839" s="25"/>
      <c r="H839" s="16"/>
      <c r="J839" s="149"/>
      <c r="K839" s="149"/>
      <c r="L839" s="164"/>
    </row>
    <row r="840" spans="3:12">
      <c r="C840" s="149"/>
      <c r="D840" s="149"/>
      <c r="E840" s="164"/>
      <c r="F840" s="25"/>
      <c r="G840" s="25"/>
      <c r="H840" s="16"/>
      <c r="J840" s="149"/>
      <c r="K840" s="149"/>
      <c r="L840" s="164"/>
    </row>
    <row r="841" spans="3:12">
      <c r="C841" s="149"/>
      <c r="D841" s="149"/>
      <c r="E841" s="164"/>
      <c r="F841" s="25"/>
      <c r="G841" s="25"/>
      <c r="H841" s="16"/>
      <c r="J841" s="149"/>
      <c r="K841" s="149"/>
      <c r="L841" s="164"/>
    </row>
    <row r="842" spans="3:12">
      <c r="C842" s="149"/>
      <c r="D842" s="149"/>
      <c r="E842" s="164"/>
      <c r="F842" s="25"/>
      <c r="G842" s="25"/>
      <c r="H842" s="16"/>
      <c r="J842" s="149"/>
      <c r="K842" s="149"/>
      <c r="L842" s="164"/>
    </row>
    <row r="843" spans="3:12">
      <c r="C843" s="149"/>
      <c r="D843" s="149"/>
      <c r="E843" s="164"/>
      <c r="F843" s="25"/>
      <c r="G843" s="25"/>
      <c r="H843" s="16"/>
      <c r="J843" s="149"/>
      <c r="K843" s="149"/>
      <c r="L843" s="164"/>
    </row>
    <row r="844" spans="3:12">
      <c r="C844" s="149"/>
      <c r="D844" s="149"/>
      <c r="E844" s="164"/>
      <c r="F844" s="25"/>
      <c r="G844" s="25"/>
      <c r="H844" s="16"/>
      <c r="J844" s="149"/>
      <c r="K844" s="149"/>
      <c r="L844" s="164"/>
    </row>
    <row r="845" spans="3:12">
      <c r="C845" s="149"/>
      <c r="D845" s="149"/>
      <c r="E845" s="164"/>
      <c r="F845" s="25"/>
      <c r="G845" s="25"/>
      <c r="H845" s="16"/>
      <c r="J845" s="149"/>
      <c r="K845" s="149"/>
      <c r="L845" s="164"/>
    </row>
    <row r="846" spans="3:12">
      <c r="C846" s="149"/>
      <c r="D846" s="149"/>
      <c r="E846" s="164"/>
      <c r="F846" s="25"/>
      <c r="G846" s="25"/>
      <c r="H846" s="16"/>
      <c r="J846" s="149"/>
      <c r="K846" s="149"/>
      <c r="L846" s="164"/>
    </row>
    <row r="847" spans="3:12">
      <c r="C847" s="149"/>
      <c r="D847" s="149"/>
      <c r="E847" s="164"/>
      <c r="F847" s="25"/>
      <c r="G847" s="25"/>
      <c r="H847" s="16"/>
      <c r="J847" s="149"/>
      <c r="K847" s="149"/>
      <c r="L847" s="164"/>
    </row>
    <row r="848" spans="3:12">
      <c r="C848" s="149"/>
      <c r="D848" s="149"/>
      <c r="E848" s="164"/>
      <c r="F848" s="25"/>
      <c r="G848" s="25"/>
      <c r="H848" s="16"/>
      <c r="J848" s="149"/>
      <c r="K848" s="149"/>
      <c r="L848" s="164"/>
    </row>
    <row r="849" spans="3:12">
      <c r="C849" s="149"/>
      <c r="D849" s="149"/>
      <c r="E849" s="164"/>
      <c r="F849" s="25"/>
      <c r="G849" s="25"/>
      <c r="H849" s="16"/>
      <c r="J849" s="149"/>
      <c r="K849" s="149"/>
      <c r="L849" s="164"/>
    </row>
    <row r="850" spans="3:12">
      <c r="C850" s="149"/>
      <c r="D850" s="149"/>
      <c r="E850" s="164"/>
      <c r="F850" s="25"/>
      <c r="G850" s="25"/>
      <c r="H850" s="16"/>
      <c r="J850" s="149"/>
      <c r="K850" s="149"/>
      <c r="L850" s="164"/>
    </row>
    <row r="851" spans="3:12">
      <c r="C851" s="149"/>
      <c r="D851" s="149"/>
      <c r="E851" s="164"/>
      <c r="F851" s="25"/>
      <c r="G851" s="25"/>
      <c r="H851" s="16"/>
      <c r="J851" s="149"/>
      <c r="K851" s="149"/>
      <c r="L851" s="164"/>
    </row>
    <row r="852" spans="3:12">
      <c r="C852" s="149"/>
      <c r="D852" s="149"/>
      <c r="E852" s="164"/>
      <c r="F852" s="25"/>
      <c r="G852" s="25"/>
      <c r="H852" s="16"/>
      <c r="J852" s="149"/>
      <c r="K852" s="149"/>
      <c r="L852" s="164"/>
    </row>
    <row r="853" spans="3:12">
      <c r="C853" s="149"/>
      <c r="D853" s="149"/>
      <c r="E853" s="164"/>
      <c r="F853" s="25"/>
      <c r="G853" s="25"/>
      <c r="H853" s="16"/>
      <c r="J853" s="149"/>
      <c r="K853" s="149"/>
      <c r="L853" s="164"/>
    </row>
    <row r="854" spans="3:12">
      <c r="C854" s="149"/>
      <c r="D854" s="149"/>
      <c r="E854" s="164"/>
      <c r="F854" s="25"/>
      <c r="G854" s="25"/>
      <c r="H854" s="16"/>
      <c r="J854" s="149"/>
      <c r="K854" s="149"/>
      <c r="L854" s="164"/>
    </row>
    <row r="855" spans="3:12">
      <c r="C855" s="149"/>
      <c r="D855" s="149"/>
      <c r="E855" s="164"/>
      <c r="F855" s="25"/>
      <c r="G855" s="25"/>
      <c r="H855" s="16"/>
      <c r="J855" s="149"/>
      <c r="K855" s="149"/>
      <c r="L855" s="164"/>
    </row>
    <row r="856" spans="3:12">
      <c r="C856" s="149"/>
      <c r="D856" s="149"/>
      <c r="E856" s="164"/>
      <c r="F856" s="25"/>
      <c r="G856" s="25"/>
      <c r="H856" s="16"/>
      <c r="J856" s="149"/>
      <c r="K856" s="149"/>
      <c r="L856" s="164"/>
    </row>
    <row r="857" spans="3:12">
      <c r="C857" s="149"/>
      <c r="D857" s="149"/>
      <c r="E857" s="164"/>
      <c r="F857" s="25"/>
      <c r="G857" s="25"/>
      <c r="H857" s="16"/>
      <c r="J857" s="149"/>
      <c r="K857" s="149"/>
      <c r="L857" s="164"/>
    </row>
    <row r="858" spans="3:12">
      <c r="C858" s="149"/>
      <c r="D858" s="149"/>
      <c r="E858" s="164"/>
      <c r="F858" s="25"/>
      <c r="G858" s="25"/>
      <c r="H858" s="16"/>
      <c r="J858" s="149"/>
      <c r="K858" s="149"/>
      <c r="L858" s="164"/>
    </row>
    <row r="859" spans="3:12">
      <c r="C859" s="149"/>
      <c r="D859" s="149"/>
      <c r="E859" s="164"/>
      <c r="F859" s="25"/>
      <c r="G859" s="25"/>
      <c r="H859" s="16"/>
      <c r="J859" s="149"/>
      <c r="K859" s="149"/>
      <c r="L859" s="164"/>
    </row>
    <row r="860" spans="3:12">
      <c r="C860" s="149"/>
      <c r="D860" s="149"/>
      <c r="E860" s="164"/>
      <c r="F860" s="25"/>
      <c r="G860" s="25"/>
      <c r="H860" s="16"/>
      <c r="J860" s="149"/>
      <c r="K860" s="149"/>
      <c r="L860" s="164"/>
    </row>
    <row r="861" spans="3:12">
      <c r="C861" s="149"/>
      <c r="D861" s="149"/>
      <c r="E861" s="164"/>
      <c r="F861" s="25"/>
      <c r="G861" s="25"/>
      <c r="H861" s="16"/>
      <c r="J861" s="149"/>
      <c r="K861" s="149"/>
      <c r="L861" s="164"/>
    </row>
    <row r="862" spans="3:12">
      <c r="C862" s="149"/>
      <c r="D862" s="149"/>
      <c r="E862" s="164"/>
      <c r="F862" s="25"/>
      <c r="G862" s="25"/>
      <c r="H862" s="16"/>
      <c r="J862" s="149"/>
      <c r="K862" s="149"/>
      <c r="L862" s="164"/>
    </row>
    <row r="863" spans="3:12">
      <c r="C863" s="149"/>
      <c r="D863" s="149"/>
      <c r="E863" s="164"/>
      <c r="F863" s="25"/>
      <c r="G863" s="25"/>
      <c r="H863" s="16"/>
      <c r="J863" s="149"/>
      <c r="K863" s="149"/>
      <c r="L863" s="164"/>
    </row>
    <row r="864" spans="3:12">
      <c r="C864" s="149"/>
      <c r="D864" s="149"/>
      <c r="E864" s="164"/>
      <c r="F864" s="25"/>
      <c r="G864" s="25"/>
      <c r="H864" s="16"/>
      <c r="J864" s="149"/>
      <c r="K864" s="149"/>
      <c r="L864" s="164"/>
    </row>
    <row r="865" spans="3:12">
      <c r="C865" s="149"/>
      <c r="D865" s="149"/>
      <c r="E865" s="164"/>
      <c r="F865" s="25"/>
      <c r="G865" s="25"/>
      <c r="H865" s="16"/>
      <c r="J865" s="149"/>
      <c r="K865" s="149"/>
      <c r="L865" s="164"/>
    </row>
    <row r="866" spans="3:12">
      <c r="C866" s="149"/>
      <c r="D866" s="149"/>
      <c r="E866" s="164"/>
      <c r="F866" s="25"/>
      <c r="G866" s="25"/>
      <c r="H866" s="16"/>
      <c r="J866" s="149"/>
      <c r="K866" s="149"/>
      <c r="L866" s="164"/>
    </row>
    <row r="867" spans="3:12">
      <c r="C867" s="149"/>
      <c r="D867" s="149"/>
      <c r="E867" s="164"/>
      <c r="F867" s="25"/>
      <c r="G867" s="25"/>
      <c r="H867" s="16"/>
      <c r="J867" s="149"/>
      <c r="K867" s="149"/>
      <c r="L867" s="164"/>
    </row>
    <row r="868" spans="3:12">
      <c r="C868" s="149"/>
      <c r="D868" s="149"/>
      <c r="E868" s="164"/>
      <c r="F868" s="25"/>
      <c r="G868" s="25"/>
      <c r="H868" s="16"/>
      <c r="J868" s="149"/>
      <c r="K868" s="149"/>
      <c r="L868" s="164"/>
    </row>
    <row r="869" spans="3:12">
      <c r="C869" s="149"/>
      <c r="D869" s="149"/>
      <c r="E869" s="164"/>
      <c r="F869" s="25"/>
      <c r="G869" s="25"/>
      <c r="H869" s="16"/>
      <c r="J869" s="149"/>
      <c r="K869" s="149"/>
      <c r="L869" s="164"/>
    </row>
    <row r="870" spans="3:12">
      <c r="C870" s="149"/>
      <c r="D870" s="149"/>
      <c r="E870" s="164"/>
      <c r="F870" s="25"/>
      <c r="G870" s="25"/>
      <c r="H870" s="16"/>
      <c r="J870" s="149"/>
      <c r="K870" s="149"/>
      <c r="L870" s="164"/>
    </row>
    <row r="871" spans="3:12">
      <c r="C871" s="149"/>
      <c r="D871" s="149"/>
      <c r="E871" s="164"/>
      <c r="F871" s="25"/>
      <c r="G871" s="25"/>
      <c r="H871" s="16"/>
      <c r="J871" s="149"/>
      <c r="K871" s="149"/>
      <c r="L871" s="164"/>
    </row>
    <row r="872" spans="3:12">
      <c r="C872" s="149"/>
      <c r="D872" s="149"/>
      <c r="E872" s="164"/>
      <c r="F872" s="25"/>
      <c r="G872" s="25"/>
      <c r="H872" s="16"/>
      <c r="J872" s="149"/>
      <c r="K872" s="149"/>
      <c r="L872" s="164"/>
    </row>
    <row r="873" spans="3:12">
      <c r="C873" s="149"/>
      <c r="D873" s="149"/>
      <c r="E873" s="164"/>
      <c r="F873" s="25"/>
      <c r="G873" s="25"/>
      <c r="H873" s="16"/>
      <c r="J873" s="149"/>
      <c r="K873" s="149"/>
      <c r="L873" s="164"/>
    </row>
    <row r="874" spans="3:12">
      <c r="C874" s="149"/>
      <c r="D874" s="149"/>
      <c r="E874" s="164"/>
      <c r="F874" s="25"/>
      <c r="G874" s="25"/>
      <c r="H874" s="16"/>
      <c r="J874" s="149"/>
      <c r="K874" s="149"/>
      <c r="L874" s="164"/>
    </row>
    <row r="875" spans="3:12">
      <c r="C875" s="149"/>
      <c r="D875" s="149"/>
      <c r="E875" s="164"/>
      <c r="F875" s="25"/>
      <c r="G875" s="25"/>
      <c r="H875" s="16"/>
      <c r="J875" s="149"/>
      <c r="K875" s="149"/>
      <c r="L875" s="164"/>
    </row>
    <row r="876" spans="3:12">
      <c r="C876" s="149"/>
      <c r="D876" s="149"/>
      <c r="E876" s="164"/>
      <c r="F876" s="25"/>
      <c r="G876" s="25"/>
      <c r="H876" s="16"/>
      <c r="J876" s="149"/>
      <c r="K876" s="149"/>
      <c r="L876" s="164"/>
    </row>
    <row r="877" spans="3:12">
      <c r="C877" s="149"/>
      <c r="D877" s="149"/>
      <c r="E877" s="164"/>
      <c r="F877" s="25"/>
      <c r="G877" s="25"/>
      <c r="H877" s="16"/>
      <c r="J877" s="149"/>
      <c r="K877" s="149"/>
      <c r="L877" s="164"/>
    </row>
    <row r="878" spans="3:12">
      <c r="C878" s="149"/>
      <c r="D878" s="149"/>
      <c r="E878" s="164"/>
      <c r="F878" s="25"/>
      <c r="G878" s="25"/>
      <c r="H878" s="16"/>
      <c r="J878" s="149"/>
      <c r="K878" s="149"/>
      <c r="L878" s="164"/>
    </row>
    <row r="879" spans="3:12">
      <c r="C879" s="149"/>
      <c r="D879" s="149"/>
      <c r="E879" s="164"/>
      <c r="F879" s="25"/>
      <c r="G879" s="25"/>
      <c r="H879" s="16"/>
      <c r="J879" s="149"/>
      <c r="K879" s="149"/>
      <c r="L879" s="164"/>
    </row>
    <row r="880" spans="3:12">
      <c r="C880" s="149"/>
      <c r="D880" s="149"/>
      <c r="E880" s="164"/>
      <c r="F880" s="25"/>
      <c r="G880" s="25"/>
      <c r="H880" s="16"/>
      <c r="J880" s="149"/>
      <c r="K880" s="149"/>
      <c r="L880" s="164"/>
    </row>
    <row r="881" spans="3:12">
      <c r="C881" s="150"/>
      <c r="D881" s="150"/>
      <c r="E881" s="152"/>
      <c r="F881" s="25"/>
      <c r="G881" s="25"/>
      <c r="H881" s="16"/>
      <c r="J881" s="150"/>
      <c r="K881" s="150"/>
      <c r="L881" s="152"/>
    </row>
    <row r="882" spans="3:12">
      <c r="C882" s="177"/>
      <c r="D882" s="177"/>
      <c r="E882" s="178"/>
      <c r="F882" s="25"/>
      <c r="G882" s="25"/>
      <c r="H882" s="16"/>
      <c r="J882" s="177"/>
      <c r="K882" s="177"/>
      <c r="L882" s="178"/>
    </row>
    <row r="883" spans="3:12">
      <c r="C883" s="177"/>
      <c r="D883" s="177"/>
      <c r="E883" s="178"/>
      <c r="F883" s="25"/>
      <c r="G883" s="25"/>
      <c r="H883" s="16"/>
      <c r="J883" s="177"/>
      <c r="K883" s="177"/>
      <c r="L883" s="178"/>
    </row>
    <row r="884" spans="3:12">
      <c r="C884" s="177"/>
      <c r="D884" s="177"/>
      <c r="E884" s="178"/>
      <c r="F884" s="25"/>
      <c r="G884" s="25"/>
      <c r="H884" s="16"/>
      <c r="J884" s="177"/>
      <c r="K884" s="177"/>
      <c r="L884" s="178"/>
    </row>
    <row r="885" spans="3:12">
      <c r="C885" s="177"/>
      <c r="D885" s="177"/>
      <c r="E885" s="178"/>
      <c r="F885" s="25"/>
      <c r="G885" s="25"/>
      <c r="H885" s="16"/>
      <c r="J885" s="177"/>
      <c r="K885" s="177"/>
      <c r="L885" s="178"/>
    </row>
    <row r="886" spans="3:12">
      <c r="C886" s="177"/>
      <c r="D886" s="177"/>
      <c r="E886" s="178"/>
      <c r="F886" s="25"/>
      <c r="G886" s="25"/>
      <c r="H886" s="16"/>
      <c r="J886" s="177"/>
      <c r="K886" s="177"/>
      <c r="L886" s="178"/>
    </row>
    <row r="887" spans="3:12">
      <c r="C887" s="177"/>
      <c r="D887" s="177"/>
      <c r="E887" s="178"/>
      <c r="F887" s="25"/>
      <c r="G887" s="25"/>
      <c r="H887" s="16"/>
      <c r="J887" s="177"/>
      <c r="K887" s="177"/>
      <c r="L887" s="178"/>
    </row>
    <row r="888" spans="3:12">
      <c r="C888" s="177"/>
      <c r="D888" s="177"/>
      <c r="E888" s="178"/>
      <c r="F888" s="25"/>
      <c r="G888" s="25"/>
      <c r="H888" s="16"/>
      <c r="J888" s="177"/>
      <c r="K888" s="177"/>
      <c r="L888" s="178"/>
    </row>
    <row r="889" spans="3:12">
      <c r="C889" s="177"/>
      <c r="D889" s="177"/>
      <c r="E889" s="97"/>
      <c r="F889" s="25"/>
      <c r="G889" s="25"/>
      <c r="H889" s="16"/>
      <c r="J889" s="177"/>
      <c r="K889" s="177"/>
      <c r="L889" s="97"/>
    </row>
    <row r="890" spans="3:12">
      <c r="C890" s="177"/>
      <c r="D890" s="177"/>
      <c r="E890" s="97"/>
      <c r="F890" s="25"/>
      <c r="G890" s="25"/>
      <c r="H890" s="16"/>
      <c r="J890" s="177"/>
      <c r="K890" s="177"/>
      <c r="L890" s="97"/>
    </row>
    <row r="891" spans="3:12">
      <c r="C891" s="177"/>
      <c r="D891" s="177"/>
      <c r="E891" s="97"/>
      <c r="F891" s="25"/>
      <c r="G891" s="25"/>
      <c r="H891" s="16"/>
      <c r="J891" s="177"/>
      <c r="K891" s="177"/>
      <c r="L891" s="97"/>
    </row>
    <row r="892" spans="3:12">
      <c r="C892" s="177"/>
      <c r="D892" s="177"/>
      <c r="E892" s="97"/>
      <c r="F892" s="25"/>
      <c r="G892" s="25"/>
      <c r="H892" s="16"/>
      <c r="J892" s="177"/>
      <c r="K892" s="177"/>
      <c r="L892" s="97"/>
    </row>
    <row r="893" spans="3:12">
      <c r="C893" s="177"/>
      <c r="D893" s="177"/>
      <c r="E893" s="97"/>
      <c r="F893" s="25"/>
      <c r="G893" s="25"/>
      <c r="H893" s="16"/>
      <c r="J893" s="177"/>
      <c r="K893" s="177"/>
      <c r="L893" s="97"/>
    </row>
    <row r="894" spans="3:12">
      <c r="C894" s="177"/>
      <c r="D894" s="177"/>
      <c r="E894" s="97"/>
      <c r="F894" s="25"/>
      <c r="G894" s="25"/>
      <c r="H894" s="16"/>
      <c r="J894" s="177"/>
      <c r="K894" s="177"/>
      <c r="L894" s="97"/>
    </row>
    <row r="895" spans="3:12">
      <c r="C895" s="177"/>
      <c r="D895" s="177"/>
      <c r="E895" s="97"/>
      <c r="F895" s="25"/>
      <c r="G895" s="25"/>
      <c r="H895" s="16"/>
      <c r="J895" s="177"/>
      <c r="K895" s="177"/>
      <c r="L895" s="97"/>
    </row>
    <row r="896" spans="3:12">
      <c r="C896" s="177"/>
      <c r="D896" s="177"/>
      <c r="E896" s="97"/>
      <c r="F896" s="25"/>
      <c r="G896" s="25"/>
      <c r="H896" s="16"/>
      <c r="J896" s="177"/>
      <c r="K896" s="177"/>
      <c r="L896" s="97"/>
    </row>
    <row r="897" spans="3:12">
      <c r="C897" s="97"/>
      <c r="D897" s="97"/>
      <c r="E897" s="97"/>
      <c r="F897" s="25"/>
      <c r="G897" s="25"/>
      <c r="H897" s="16"/>
      <c r="J897" s="97"/>
      <c r="K897" s="97"/>
      <c r="L897" s="97"/>
    </row>
    <row r="898" spans="3:12">
      <c r="C898" s="97"/>
      <c r="D898" s="97"/>
      <c r="E898" s="97"/>
      <c r="F898" s="25"/>
      <c r="G898" s="25"/>
      <c r="H898" s="16"/>
      <c r="J898" s="97"/>
      <c r="K898" s="97"/>
      <c r="L898" s="97"/>
    </row>
    <row r="899" spans="3:12">
      <c r="C899" s="97"/>
      <c r="D899" s="97"/>
      <c r="E899" s="97"/>
      <c r="F899" s="25"/>
      <c r="G899" s="25"/>
      <c r="H899" s="16"/>
      <c r="J899" s="97"/>
      <c r="K899" s="97"/>
      <c r="L899" s="97"/>
    </row>
    <row r="900" spans="3:12">
      <c r="C900" s="97"/>
      <c r="D900" s="97"/>
      <c r="E900" s="97"/>
      <c r="F900" s="25"/>
      <c r="G900" s="25"/>
      <c r="H900" s="16"/>
      <c r="J900" s="97"/>
      <c r="K900" s="97"/>
      <c r="L900" s="97"/>
    </row>
    <row r="901" spans="3:12">
      <c r="C901" s="97"/>
      <c r="D901" s="97"/>
      <c r="E901" s="97"/>
      <c r="F901" s="25"/>
      <c r="G901" s="25"/>
      <c r="H901" s="16"/>
      <c r="J901" s="97"/>
      <c r="K901" s="97"/>
      <c r="L901" s="97"/>
    </row>
    <row r="902" spans="3:12">
      <c r="C902" s="97"/>
      <c r="D902" s="97"/>
      <c r="E902" s="97"/>
      <c r="F902" s="25"/>
      <c r="G902" s="25"/>
      <c r="H902" s="16"/>
      <c r="J902" s="97"/>
      <c r="K902" s="97"/>
      <c r="L902" s="97"/>
    </row>
    <row r="903" spans="3:12">
      <c r="C903" s="97"/>
      <c r="D903" s="97"/>
      <c r="E903" s="97"/>
      <c r="F903" s="25"/>
      <c r="G903" s="25"/>
      <c r="H903" s="16"/>
      <c r="J903" s="97"/>
      <c r="K903" s="97"/>
      <c r="L903" s="97"/>
    </row>
    <row r="904" spans="3:12">
      <c r="C904" s="97"/>
      <c r="D904" s="97"/>
      <c r="E904" s="97"/>
      <c r="F904" s="25"/>
      <c r="G904" s="25"/>
      <c r="H904" s="16"/>
      <c r="J904" s="97"/>
      <c r="K904" s="97"/>
      <c r="L904" s="97"/>
    </row>
    <row r="905" spans="3:12">
      <c r="C905" s="97"/>
      <c r="D905" s="97"/>
      <c r="E905" s="97"/>
      <c r="F905" s="25"/>
      <c r="G905" s="25"/>
      <c r="H905" s="16"/>
      <c r="J905" s="97"/>
      <c r="K905" s="97"/>
      <c r="L905" s="97"/>
    </row>
    <row r="906" spans="3:12">
      <c r="C906" s="97"/>
      <c r="D906" s="97"/>
      <c r="E906" s="97"/>
      <c r="F906" s="25"/>
      <c r="G906" s="25"/>
      <c r="H906" s="16"/>
      <c r="J906" s="97"/>
      <c r="K906" s="97"/>
      <c r="L906" s="97"/>
    </row>
    <row r="907" spans="3:12">
      <c r="C907" s="97"/>
      <c r="D907" s="97"/>
      <c r="E907" s="97"/>
      <c r="F907" s="25"/>
      <c r="G907" s="25"/>
      <c r="H907" s="16"/>
      <c r="J907" s="97"/>
      <c r="K907" s="97"/>
      <c r="L907" s="97"/>
    </row>
    <row r="908" spans="3:12">
      <c r="C908" s="97"/>
      <c r="D908" s="97"/>
      <c r="E908" s="97"/>
      <c r="F908" s="25"/>
      <c r="G908" s="25"/>
      <c r="H908" s="16"/>
      <c r="J908" s="97"/>
      <c r="K908" s="97"/>
      <c r="L908" s="97"/>
    </row>
    <row r="909" spans="3:12">
      <c r="C909" s="97"/>
      <c r="D909" s="97"/>
      <c r="E909" s="97"/>
      <c r="F909" s="25"/>
      <c r="G909" s="25"/>
      <c r="H909" s="16"/>
      <c r="J909" s="97"/>
      <c r="K909" s="97"/>
      <c r="L909" s="97"/>
    </row>
    <row r="910" spans="3:12">
      <c r="C910" s="97"/>
      <c r="D910" s="97"/>
      <c r="E910" s="97"/>
      <c r="F910" s="25"/>
      <c r="G910" s="25"/>
      <c r="H910" s="16"/>
      <c r="J910" s="97"/>
      <c r="K910" s="97"/>
      <c r="L910" s="97"/>
    </row>
    <row r="911" spans="3:12">
      <c r="C911" s="97"/>
      <c r="D911" s="97"/>
      <c r="E911" s="97"/>
      <c r="F911" s="25"/>
      <c r="G911" s="25"/>
      <c r="H911" s="16"/>
      <c r="J911" s="97"/>
      <c r="K911" s="97"/>
      <c r="L911" s="97"/>
    </row>
    <row r="912" spans="3:12">
      <c r="C912" s="97"/>
      <c r="D912" s="97"/>
      <c r="E912" s="97"/>
      <c r="F912" s="25"/>
      <c r="G912" s="25"/>
      <c r="H912" s="16"/>
      <c r="J912" s="97"/>
      <c r="K912" s="97"/>
      <c r="L912" s="97"/>
    </row>
    <row r="913" spans="3:12">
      <c r="C913" s="97"/>
      <c r="D913" s="97"/>
      <c r="E913" s="97"/>
      <c r="F913" s="25"/>
      <c r="G913" s="25"/>
      <c r="H913" s="16"/>
      <c r="J913" s="97"/>
      <c r="K913" s="97"/>
      <c r="L913" s="97"/>
    </row>
    <row r="914" spans="3:12">
      <c r="C914" s="97"/>
      <c r="D914" s="97"/>
      <c r="E914" s="97"/>
      <c r="F914" s="25"/>
      <c r="G914" s="25"/>
      <c r="H914" s="16"/>
      <c r="J914" s="97"/>
      <c r="K914" s="97"/>
      <c r="L914" s="97"/>
    </row>
    <row r="915" spans="3:12">
      <c r="C915" s="97"/>
      <c r="D915" s="97"/>
      <c r="E915" s="97"/>
      <c r="F915" s="25"/>
      <c r="G915" s="25"/>
      <c r="H915" s="16"/>
      <c r="J915" s="97"/>
      <c r="K915" s="97"/>
      <c r="L915" s="97"/>
    </row>
    <row r="916" spans="3:12">
      <c r="C916" s="97"/>
      <c r="D916" s="97"/>
      <c r="E916" s="97"/>
      <c r="F916" s="25"/>
      <c r="G916" s="25"/>
      <c r="H916" s="16"/>
      <c r="J916" s="97"/>
      <c r="K916" s="97"/>
      <c r="L916" s="97"/>
    </row>
    <row r="917" spans="3:12">
      <c r="C917" s="97"/>
      <c r="D917" s="97"/>
      <c r="E917" s="97"/>
      <c r="F917" s="25"/>
      <c r="G917" s="25"/>
      <c r="H917" s="16"/>
      <c r="J917" s="97"/>
      <c r="K917" s="97"/>
      <c r="L917" s="97"/>
    </row>
    <row r="918" spans="3:12">
      <c r="C918" s="97"/>
      <c r="D918" s="97"/>
      <c r="E918" s="97"/>
      <c r="F918" s="25"/>
      <c r="G918" s="25"/>
      <c r="H918" s="16"/>
      <c r="J918" s="97"/>
      <c r="K918" s="97"/>
      <c r="L918" s="97"/>
    </row>
    <row r="919" spans="3:12">
      <c r="C919" s="97"/>
      <c r="D919" s="97"/>
      <c r="E919" s="97"/>
      <c r="F919" s="25"/>
      <c r="G919" s="25"/>
      <c r="H919" s="16"/>
      <c r="J919" s="97"/>
      <c r="K919" s="97"/>
      <c r="L919" s="97"/>
    </row>
    <row r="920" spans="3:12">
      <c r="C920" s="97"/>
      <c r="D920" s="97"/>
      <c r="E920" s="97"/>
      <c r="F920" s="25"/>
      <c r="G920" s="25"/>
      <c r="H920" s="16"/>
      <c r="J920" s="97"/>
      <c r="K920" s="97"/>
      <c r="L920" s="97"/>
    </row>
    <row r="921" spans="3:12">
      <c r="C921" s="97"/>
      <c r="D921" s="97"/>
      <c r="E921" s="97"/>
      <c r="F921" s="25"/>
      <c r="G921" s="25"/>
      <c r="H921" s="16"/>
      <c r="J921" s="97"/>
      <c r="K921" s="97"/>
      <c r="L921" s="97"/>
    </row>
    <row r="922" spans="3:12">
      <c r="C922" s="97"/>
      <c r="D922" s="97"/>
      <c r="E922" s="97"/>
      <c r="F922" s="25"/>
      <c r="G922" s="25"/>
      <c r="H922" s="16"/>
      <c r="J922" s="97"/>
      <c r="K922" s="97"/>
      <c r="L922" s="97"/>
    </row>
    <row r="923" spans="3:12">
      <c r="C923" s="97"/>
      <c r="D923" s="97"/>
      <c r="E923" s="97"/>
      <c r="F923" s="25"/>
      <c r="G923" s="25"/>
      <c r="H923" s="16"/>
      <c r="J923" s="97"/>
      <c r="K923" s="97"/>
      <c r="L923" s="97"/>
    </row>
    <row r="924" spans="3:12">
      <c r="C924" s="97"/>
      <c r="D924" s="97"/>
      <c r="E924" s="97"/>
      <c r="F924" s="25"/>
      <c r="G924" s="25"/>
      <c r="H924" s="16"/>
      <c r="J924" s="97"/>
      <c r="K924" s="97"/>
      <c r="L924" s="97"/>
    </row>
    <row r="925" spans="3:12">
      <c r="C925" s="97"/>
      <c r="D925" s="97"/>
      <c r="E925" s="97"/>
      <c r="F925" s="25"/>
      <c r="G925" s="25"/>
      <c r="H925" s="16"/>
      <c r="J925" s="97"/>
      <c r="K925" s="97"/>
      <c r="L925" s="97"/>
    </row>
    <row r="926" spans="3:12">
      <c r="C926" s="97"/>
      <c r="D926" s="97"/>
      <c r="E926" s="97"/>
      <c r="F926" s="25"/>
      <c r="G926" s="25"/>
      <c r="H926" s="16"/>
      <c r="J926" s="97"/>
      <c r="K926" s="97"/>
      <c r="L926" s="97"/>
    </row>
    <row r="927" spans="3:12">
      <c r="C927" s="97"/>
      <c r="D927" s="97"/>
      <c r="E927" s="97"/>
      <c r="F927" s="25"/>
      <c r="G927" s="25"/>
      <c r="H927" s="16"/>
      <c r="J927" s="97"/>
      <c r="K927" s="97"/>
      <c r="L927" s="97"/>
    </row>
    <row r="928" spans="3:12">
      <c r="C928" s="97"/>
      <c r="D928" s="97"/>
      <c r="E928" s="97"/>
      <c r="F928" s="25"/>
      <c r="G928" s="25"/>
      <c r="H928" s="16"/>
      <c r="J928" s="97"/>
      <c r="K928" s="97"/>
      <c r="L928" s="97"/>
    </row>
    <row r="929" spans="3:12">
      <c r="C929" s="97"/>
      <c r="D929" s="97"/>
      <c r="E929" s="97"/>
      <c r="F929" s="25"/>
      <c r="G929" s="25"/>
      <c r="H929" s="16"/>
      <c r="J929" s="97"/>
      <c r="K929" s="97"/>
      <c r="L929" s="97"/>
    </row>
    <row r="930" spans="3:12">
      <c r="C930" s="97"/>
      <c r="D930" s="97"/>
      <c r="E930" s="97"/>
      <c r="F930" s="25"/>
      <c r="G930" s="25"/>
      <c r="H930" s="16"/>
      <c r="J930" s="97"/>
      <c r="K930" s="97"/>
      <c r="L930" s="97"/>
    </row>
    <row r="931" spans="3:12">
      <c r="C931" s="97"/>
      <c r="D931" s="97"/>
      <c r="E931" s="97"/>
      <c r="F931" s="25"/>
      <c r="G931" s="25"/>
      <c r="H931" s="16"/>
      <c r="J931" s="97"/>
      <c r="K931" s="97"/>
      <c r="L931" s="97"/>
    </row>
    <row r="932" spans="3:12">
      <c r="C932" s="97"/>
      <c r="D932" s="97"/>
      <c r="E932" s="97"/>
      <c r="F932" s="25"/>
      <c r="G932" s="25"/>
      <c r="H932" s="16"/>
      <c r="J932" s="97"/>
      <c r="K932" s="97"/>
      <c r="L932" s="97"/>
    </row>
    <row r="933" spans="3:12">
      <c r="C933" s="97"/>
      <c r="D933" s="97"/>
      <c r="E933" s="97"/>
      <c r="F933" s="25"/>
      <c r="G933" s="25"/>
      <c r="H933" s="16"/>
      <c r="J933" s="97"/>
      <c r="K933" s="97"/>
      <c r="L933" s="97"/>
    </row>
    <row r="934" spans="3:12">
      <c r="C934" s="97"/>
      <c r="D934" s="97"/>
      <c r="E934" s="97"/>
      <c r="F934" s="25"/>
      <c r="G934" s="25"/>
      <c r="H934" s="16"/>
      <c r="J934" s="97"/>
      <c r="K934" s="97"/>
      <c r="L934" s="97"/>
    </row>
    <row r="935" spans="3:12">
      <c r="C935" s="97"/>
      <c r="D935" s="97"/>
      <c r="E935" s="97"/>
      <c r="F935" s="25"/>
      <c r="G935" s="25"/>
      <c r="H935" s="16"/>
      <c r="J935" s="97"/>
      <c r="K935" s="97"/>
      <c r="L935" s="97"/>
    </row>
    <row r="936" spans="3:12">
      <c r="C936" s="97"/>
      <c r="D936" s="97"/>
      <c r="E936" s="97"/>
      <c r="F936" s="25"/>
      <c r="G936" s="25"/>
      <c r="H936" s="16"/>
      <c r="J936" s="97"/>
      <c r="K936" s="97"/>
      <c r="L936" s="97"/>
    </row>
    <row r="937" spans="3:12">
      <c r="C937" s="97"/>
      <c r="D937" s="97"/>
      <c r="E937" s="97"/>
      <c r="F937" s="25"/>
      <c r="G937" s="25"/>
      <c r="H937" s="16"/>
      <c r="J937" s="97"/>
      <c r="K937" s="97"/>
      <c r="L937" s="97"/>
    </row>
    <row r="938" spans="3:12">
      <c r="C938" s="97"/>
      <c r="D938" s="97"/>
      <c r="E938" s="97"/>
      <c r="F938" s="25"/>
      <c r="G938" s="25"/>
      <c r="H938" s="16"/>
      <c r="J938" s="97"/>
      <c r="K938" s="97"/>
      <c r="L938" s="97"/>
    </row>
    <row r="939" spans="3:12">
      <c r="C939" s="97"/>
      <c r="D939" s="97"/>
      <c r="E939" s="97"/>
      <c r="F939" s="25"/>
      <c r="G939" s="25"/>
      <c r="H939" s="16"/>
      <c r="J939" s="97"/>
      <c r="K939" s="97"/>
      <c r="L939" s="97"/>
    </row>
    <row r="940" spans="3:12">
      <c r="C940" s="97"/>
      <c r="D940" s="97"/>
      <c r="E940" s="97"/>
      <c r="F940" s="25"/>
      <c r="G940" s="25"/>
      <c r="H940" s="16"/>
      <c r="J940" s="97"/>
      <c r="K940" s="97"/>
      <c r="L940" s="97"/>
    </row>
    <row r="941" spans="3:12">
      <c r="C941" s="97"/>
      <c r="D941" s="97"/>
      <c r="E941" s="97"/>
      <c r="F941" s="25"/>
      <c r="G941" s="25"/>
      <c r="H941" s="16"/>
      <c r="J941" s="97"/>
      <c r="K941" s="97"/>
      <c r="L941" s="97"/>
    </row>
    <row r="942" spans="3:12">
      <c r="C942" s="97"/>
      <c r="D942" s="97"/>
      <c r="E942" s="97"/>
      <c r="F942" s="25"/>
      <c r="G942" s="25"/>
      <c r="H942" s="16"/>
      <c r="J942" s="97"/>
      <c r="K942" s="97"/>
      <c r="L942" s="97"/>
    </row>
    <row r="943" spans="3:12">
      <c r="C943" s="97"/>
      <c r="D943" s="97"/>
      <c r="E943" s="97"/>
      <c r="F943" s="25"/>
      <c r="G943" s="25"/>
      <c r="H943" s="16"/>
      <c r="J943" s="97"/>
      <c r="K943" s="97"/>
      <c r="L943" s="97"/>
    </row>
    <row r="944" spans="3:12">
      <c r="C944" s="97"/>
      <c r="D944" s="97"/>
      <c r="E944" s="97"/>
      <c r="F944" s="25"/>
      <c r="G944" s="25"/>
      <c r="H944" s="16"/>
      <c r="J944" s="97"/>
      <c r="K944" s="97"/>
      <c r="L944" s="97"/>
    </row>
    <row r="945" spans="3:12">
      <c r="C945" s="97"/>
      <c r="D945" s="97"/>
      <c r="E945" s="97"/>
      <c r="F945" s="25"/>
      <c r="G945" s="25"/>
      <c r="H945" s="16"/>
      <c r="J945" s="97"/>
      <c r="K945" s="97"/>
      <c r="L945" s="97"/>
    </row>
    <row r="946" spans="3:12">
      <c r="C946" s="97"/>
      <c r="D946" s="97"/>
      <c r="E946" s="97"/>
      <c r="F946" s="25"/>
      <c r="G946" s="25"/>
      <c r="H946" s="16"/>
      <c r="J946" s="97"/>
      <c r="K946" s="97"/>
      <c r="L946" s="97"/>
    </row>
    <row r="947" spans="3:12">
      <c r="C947" s="97"/>
      <c r="D947" s="97"/>
      <c r="E947" s="97"/>
      <c r="F947" s="25"/>
      <c r="G947" s="25"/>
      <c r="H947" s="16"/>
      <c r="J947" s="97"/>
      <c r="K947" s="97"/>
      <c r="L947" s="97"/>
    </row>
    <row r="948" spans="3:12">
      <c r="C948" s="97"/>
      <c r="D948" s="97"/>
      <c r="E948" s="97"/>
      <c r="F948" s="25"/>
      <c r="G948" s="25"/>
      <c r="H948" s="16"/>
      <c r="J948" s="97"/>
      <c r="K948" s="97"/>
      <c r="L948" s="97"/>
    </row>
    <row r="949" spans="3:12">
      <c r="C949" s="97"/>
      <c r="D949" s="97"/>
      <c r="E949" s="97"/>
      <c r="F949" s="25"/>
      <c r="G949" s="25"/>
      <c r="H949" s="16"/>
      <c r="J949" s="97"/>
      <c r="K949" s="97"/>
      <c r="L949" s="97"/>
    </row>
    <row r="950" spans="3:12">
      <c r="C950" s="97"/>
      <c r="D950" s="97"/>
      <c r="E950" s="97"/>
      <c r="F950" s="25"/>
      <c r="G950" s="25"/>
      <c r="H950" s="16"/>
      <c r="J950" s="97"/>
      <c r="K950" s="97"/>
      <c r="L950" s="97"/>
    </row>
    <row r="951" spans="3:12">
      <c r="C951" s="97"/>
      <c r="D951" s="97"/>
      <c r="E951" s="97"/>
      <c r="F951" s="25"/>
      <c r="G951" s="25"/>
      <c r="H951" s="16"/>
      <c r="J951" s="97"/>
      <c r="K951" s="97"/>
      <c r="L951" s="97"/>
    </row>
    <row r="952" spans="3:12">
      <c r="C952" s="97"/>
      <c r="D952" s="97"/>
      <c r="E952" s="97"/>
      <c r="F952" s="25"/>
      <c r="G952" s="25"/>
      <c r="H952" s="16"/>
      <c r="J952" s="97"/>
      <c r="K952" s="97"/>
      <c r="L952" s="97"/>
    </row>
    <row r="953" spans="3:12">
      <c r="C953" s="97"/>
      <c r="D953" s="97"/>
      <c r="E953" s="97"/>
      <c r="F953" s="25"/>
      <c r="G953" s="25"/>
      <c r="H953" s="16"/>
      <c r="J953" s="97"/>
      <c r="K953" s="97"/>
      <c r="L953" s="97"/>
    </row>
    <row r="954" spans="3:12">
      <c r="C954" s="97"/>
      <c r="D954" s="97"/>
      <c r="E954" s="97"/>
      <c r="F954" s="25"/>
      <c r="G954" s="25"/>
      <c r="H954" s="16"/>
      <c r="J954" s="97"/>
      <c r="K954" s="97"/>
      <c r="L954" s="97"/>
    </row>
    <row r="955" spans="3:12">
      <c r="C955" s="97"/>
      <c r="D955" s="97"/>
      <c r="E955" s="97"/>
      <c r="F955" s="25"/>
      <c r="G955" s="25"/>
      <c r="H955" s="16"/>
      <c r="J955" s="97"/>
      <c r="K955" s="97"/>
      <c r="L955" s="97"/>
    </row>
    <row r="956" spans="3:12">
      <c r="C956" s="97"/>
      <c r="D956" s="97"/>
      <c r="E956" s="97"/>
      <c r="F956" s="25"/>
      <c r="G956" s="25"/>
      <c r="H956" s="16"/>
      <c r="J956" s="97"/>
      <c r="K956" s="97"/>
      <c r="L956" s="97"/>
    </row>
    <row r="957" spans="3:12">
      <c r="C957" s="97"/>
      <c r="D957" s="97"/>
      <c r="E957" s="97"/>
      <c r="F957" s="25"/>
      <c r="G957" s="25"/>
      <c r="H957" s="16"/>
      <c r="J957" s="97"/>
      <c r="K957" s="97"/>
      <c r="L957" s="97"/>
    </row>
    <row r="958" spans="3:12">
      <c r="C958" s="97"/>
      <c r="D958" s="97"/>
      <c r="E958" s="97"/>
      <c r="F958" s="25"/>
      <c r="G958" s="25"/>
      <c r="H958" s="16"/>
      <c r="J958" s="97"/>
      <c r="K958" s="97"/>
      <c r="L958" s="97"/>
    </row>
    <row r="959" spans="3:12">
      <c r="C959" s="97"/>
      <c r="D959" s="97"/>
      <c r="E959" s="97"/>
      <c r="F959" s="25"/>
      <c r="G959" s="25"/>
      <c r="H959" s="16"/>
      <c r="J959" s="97"/>
      <c r="K959" s="97"/>
      <c r="L959" s="97"/>
    </row>
    <row r="960" spans="3:12">
      <c r="C960" s="97"/>
      <c r="D960" s="97"/>
      <c r="E960" s="97"/>
      <c r="F960" s="25"/>
      <c r="G960" s="25"/>
      <c r="H960" s="16"/>
      <c r="J960" s="97"/>
      <c r="K960" s="97"/>
      <c r="L960" s="97"/>
    </row>
    <row r="961" spans="3:12">
      <c r="C961" s="97"/>
      <c r="D961" s="97"/>
      <c r="E961" s="97"/>
      <c r="F961" s="25"/>
      <c r="G961" s="25"/>
      <c r="H961" s="16"/>
      <c r="J961" s="97"/>
      <c r="K961" s="97"/>
      <c r="L961" s="97"/>
    </row>
    <row r="962" spans="3:12">
      <c r="C962" s="97"/>
      <c r="D962" s="97"/>
      <c r="E962" s="97"/>
      <c r="F962" s="25"/>
      <c r="G962" s="25"/>
      <c r="H962" s="16"/>
      <c r="J962" s="97"/>
      <c r="K962" s="97"/>
      <c r="L962" s="97"/>
    </row>
    <row r="963" spans="3:12">
      <c r="C963" s="97"/>
      <c r="D963" s="97"/>
      <c r="E963" s="97"/>
      <c r="F963" s="25"/>
      <c r="G963" s="25"/>
      <c r="H963" s="16"/>
      <c r="J963" s="97"/>
      <c r="K963" s="97"/>
      <c r="L963" s="97"/>
    </row>
    <row r="964" spans="3:12">
      <c r="C964" s="97"/>
      <c r="D964" s="97"/>
      <c r="E964" s="97"/>
      <c r="F964" s="25"/>
      <c r="G964" s="25"/>
      <c r="H964" s="16"/>
      <c r="J964" s="97"/>
      <c r="K964" s="97"/>
      <c r="L964" s="97"/>
    </row>
    <row r="965" spans="3:12">
      <c r="C965" s="97"/>
      <c r="D965" s="97"/>
      <c r="E965" s="97"/>
      <c r="F965" s="25"/>
      <c r="G965" s="25"/>
      <c r="H965" s="16"/>
      <c r="J965" s="97"/>
      <c r="K965" s="97"/>
      <c r="L965" s="97"/>
    </row>
    <row r="966" spans="3:12">
      <c r="C966" s="97"/>
      <c r="D966" s="97"/>
      <c r="E966" s="97"/>
      <c r="F966" s="25"/>
      <c r="G966" s="25"/>
      <c r="H966" s="16"/>
      <c r="J966" s="97"/>
      <c r="K966" s="97"/>
      <c r="L966" s="97"/>
    </row>
    <row r="967" spans="3:12">
      <c r="C967" s="97"/>
      <c r="D967" s="97"/>
      <c r="E967" s="97"/>
      <c r="F967" s="25"/>
      <c r="G967" s="25"/>
      <c r="H967" s="16"/>
      <c r="J967" s="97"/>
      <c r="K967" s="97"/>
      <c r="L967" s="97"/>
    </row>
    <row r="968" spans="3:12">
      <c r="C968" s="97"/>
      <c r="D968" s="97"/>
      <c r="E968" s="97"/>
      <c r="F968" s="25"/>
      <c r="G968" s="25"/>
      <c r="H968" s="16"/>
      <c r="J968" s="97"/>
      <c r="K968" s="97"/>
      <c r="L968" s="97"/>
    </row>
    <row r="969" spans="3:12">
      <c r="C969" s="97"/>
      <c r="D969" s="97"/>
      <c r="E969" s="97"/>
      <c r="F969" s="25"/>
      <c r="G969" s="25"/>
      <c r="H969" s="16"/>
      <c r="J969" s="97"/>
      <c r="K969" s="97"/>
      <c r="L969" s="97"/>
    </row>
    <row r="970" spans="3:12">
      <c r="C970" s="97"/>
      <c r="D970" s="97"/>
      <c r="E970" s="97"/>
      <c r="F970" s="25"/>
      <c r="G970" s="25"/>
      <c r="H970" s="16"/>
      <c r="J970" s="97"/>
      <c r="K970" s="97"/>
      <c r="L970" s="97"/>
    </row>
    <row r="971" spans="3:12">
      <c r="C971" s="97"/>
      <c r="D971" s="97"/>
      <c r="E971" s="97"/>
      <c r="F971" s="25"/>
      <c r="G971" s="25"/>
      <c r="H971" s="16"/>
      <c r="J971" s="97"/>
      <c r="K971" s="97"/>
      <c r="L971" s="97"/>
    </row>
    <row r="972" spans="3:12">
      <c r="C972" s="97"/>
      <c r="D972" s="97"/>
      <c r="E972" s="97"/>
      <c r="F972" s="25"/>
      <c r="G972" s="25"/>
      <c r="H972" s="16"/>
      <c r="J972" s="97"/>
      <c r="K972" s="97"/>
      <c r="L972" s="97"/>
    </row>
    <row r="973" spans="3:12">
      <c r="C973" s="97"/>
      <c r="D973" s="97"/>
      <c r="E973" s="97"/>
      <c r="F973" s="25"/>
      <c r="G973" s="25"/>
      <c r="H973" s="16"/>
      <c r="J973" s="97"/>
      <c r="K973" s="97"/>
      <c r="L973" s="97"/>
    </row>
    <row r="974" spans="3:12">
      <c r="C974" s="97"/>
      <c r="D974" s="97"/>
      <c r="E974" s="97"/>
      <c r="F974" s="25"/>
      <c r="G974" s="25"/>
      <c r="H974" s="16"/>
      <c r="J974" s="97"/>
      <c r="K974" s="97"/>
      <c r="L974" s="97"/>
    </row>
    <row r="975" spans="3:12">
      <c r="C975" s="97"/>
      <c r="D975" s="97"/>
      <c r="E975" s="97"/>
      <c r="F975" s="25"/>
      <c r="G975" s="25"/>
      <c r="H975" s="16"/>
      <c r="J975" s="97"/>
      <c r="K975" s="97"/>
      <c r="L975" s="97"/>
    </row>
    <row r="976" spans="3:12">
      <c r="C976" s="97"/>
      <c r="D976" s="97"/>
      <c r="E976" s="97"/>
      <c r="F976" s="25"/>
      <c r="G976" s="25"/>
      <c r="H976" s="16"/>
      <c r="J976" s="97"/>
      <c r="K976" s="97"/>
      <c r="L976" s="97"/>
    </row>
    <row r="977" spans="3:12">
      <c r="C977" s="97"/>
      <c r="D977" s="97"/>
      <c r="E977" s="97"/>
      <c r="F977" s="25"/>
      <c r="G977" s="25"/>
      <c r="H977" s="16"/>
      <c r="J977" s="97"/>
      <c r="K977" s="97"/>
      <c r="L977" s="97"/>
    </row>
    <row r="978" spans="3:12">
      <c r="C978" s="97"/>
      <c r="D978" s="97"/>
      <c r="E978" s="97"/>
      <c r="F978" s="25"/>
      <c r="G978" s="25"/>
      <c r="H978" s="16"/>
      <c r="J978" s="97"/>
      <c r="K978" s="97"/>
      <c r="L978" s="97"/>
    </row>
    <row r="979" spans="3:12">
      <c r="C979" s="97"/>
      <c r="D979" s="97"/>
      <c r="E979" s="97"/>
      <c r="F979" s="25"/>
      <c r="G979" s="25"/>
      <c r="H979" s="16"/>
      <c r="J979" s="97"/>
      <c r="K979" s="97"/>
      <c r="L979" s="97"/>
    </row>
    <row r="980" spans="3:12">
      <c r="C980" s="97"/>
      <c r="D980" s="97"/>
      <c r="E980" s="97"/>
      <c r="F980" s="25"/>
      <c r="G980" s="25"/>
      <c r="H980" s="16"/>
      <c r="J980" s="97"/>
      <c r="K980" s="97"/>
      <c r="L980" s="97"/>
    </row>
    <row r="981" spans="3:12">
      <c r="C981" s="97"/>
      <c r="D981" s="97"/>
      <c r="E981" s="97"/>
      <c r="F981" s="25"/>
      <c r="G981" s="25"/>
      <c r="H981" s="16"/>
      <c r="J981" s="97"/>
      <c r="K981" s="97"/>
      <c r="L981" s="97"/>
    </row>
    <row r="982" spans="3:12">
      <c r="C982" s="97"/>
      <c r="D982" s="97"/>
      <c r="E982" s="97"/>
      <c r="F982" s="25"/>
      <c r="G982" s="25"/>
      <c r="H982" s="16"/>
      <c r="J982" s="97"/>
      <c r="K982" s="97"/>
      <c r="L982" s="97"/>
    </row>
    <row r="983" spans="3:12">
      <c r="C983" s="97"/>
      <c r="D983" s="97"/>
      <c r="E983" s="97"/>
      <c r="F983" s="25"/>
      <c r="G983" s="25"/>
      <c r="H983" s="16"/>
      <c r="J983" s="97"/>
      <c r="K983" s="97"/>
      <c r="L983" s="97"/>
    </row>
    <row r="984" spans="3:12">
      <c r="C984" s="97"/>
      <c r="D984" s="97"/>
      <c r="E984" s="97"/>
      <c r="F984" s="25"/>
      <c r="G984" s="25"/>
      <c r="H984" s="16"/>
      <c r="J984" s="97"/>
      <c r="K984" s="97"/>
      <c r="L984" s="97"/>
    </row>
    <row r="985" spans="3:12">
      <c r="C985" s="97"/>
      <c r="D985" s="97"/>
      <c r="E985" s="97"/>
      <c r="F985" s="25"/>
      <c r="G985" s="25"/>
      <c r="H985" s="16"/>
      <c r="J985" s="97"/>
      <c r="K985" s="97"/>
      <c r="L985" s="97"/>
    </row>
    <row r="986" spans="3:12">
      <c r="C986" s="97"/>
      <c r="D986" s="97"/>
      <c r="E986" s="97"/>
      <c r="F986" s="25"/>
      <c r="G986" s="25"/>
      <c r="H986" s="16"/>
      <c r="J986" s="97"/>
      <c r="K986" s="97"/>
      <c r="L986" s="97"/>
    </row>
    <row r="987" spans="3:12">
      <c r="C987" s="97"/>
      <c r="D987" s="97"/>
      <c r="E987" s="97"/>
      <c r="F987" s="25"/>
      <c r="G987" s="25"/>
      <c r="H987" s="16"/>
      <c r="J987" s="97"/>
      <c r="K987" s="97"/>
      <c r="L987" s="97"/>
    </row>
    <row r="988" spans="3:12">
      <c r="C988" s="97"/>
      <c r="D988" s="97"/>
      <c r="E988" s="97"/>
      <c r="F988" s="25"/>
      <c r="G988" s="25"/>
      <c r="H988" s="16"/>
      <c r="J988" s="97"/>
      <c r="K988" s="97"/>
      <c r="L988" s="97"/>
    </row>
    <row r="989" spans="3:12">
      <c r="C989" s="97"/>
      <c r="D989" s="97"/>
      <c r="E989" s="97"/>
      <c r="F989" s="25"/>
      <c r="G989" s="25"/>
      <c r="H989" s="16"/>
      <c r="J989" s="97"/>
      <c r="K989" s="97"/>
      <c r="L989" s="97"/>
    </row>
    <row r="990" spans="3:12">
      <c r="C990" s="97"/>
      <c r="D990" s="97"/>
      <c r="E990" s="97"/>
      <c r="F990" s="25"/>
      <c r="G990" s="25"/>
      <c r="H990" s="16"/>
      <c r="J990" s="97"/>
      <c r="K990" s="97"/>
      <c r="L990" s="97"/>
    </row>
    <row r="991" spans="3:12">
      <c r="C991" s="97"/>
      <c r="D991" s="97"/>
      <c r="E991" s="97"/>
      <c r="F991" s="25"/>
      <c r="G991" s="25"/>
      <c r="H991" s="16"/>
      <c r="J991" s="97"/>
      <c r="K991" s="97"/>
      <c r="L991" s="97"/>
    </row>
    <row r="992" spans="3:12">
      <c r="C992" s="97"/>
      <c r="D992" s="97"/>
      <c r="E992" s="97"/>
      <c r="F992" s="25"/>
      <c r="G992" s="25"/>
      <c r="H992" s="16"/>
      <c r="J992" s="97"/>
      <c r="K992" s="97"/>
      <c r="L992" s="97"/>
    </row>
  </sheetData>
  <autoFilter ref="A5:M197">
    <filterColumn colId="2" showButton="0"/>
    <filterColumn colId="3" showButton="0"/>
    <filterColumn colId="9" showButton="0"/>
    <filterColumn colId="10" showButton="0"/>
    <filterColumn colId="11" showButton="0"/>
  </autoFilter>
  <sortState ref="A7:M196">
    <sortCondition descending="1" ref="C7:C196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92"/>
  <sheetViews>
    <sheetView showGridLines="0" workbookViewId="0">
      <selection activeCell="C36" sqref="C36"/>
    </sheetView>
  </sheetViews>
  <sheetFormatPr defaultRowHeight="12.75"/>
  <cols>
    <col min="1" max="1" width="56.42578125" style="125" customWidth="1"/>
    <col min="2" max="2" width="13.5703125" style="125" customWidth="1"/>
    <col min="3" max="5" width="11.42578125" style="88" customWidth="1"/>
    <col min="6" max="6" width="11.42578125" style="125" customWidth="1"/>
    <col min="7" max="8" width="11.42578125" style="126" customWidth="1"/>
    <col min="257" max="257" width="56.42578125" customWidth="1"/>
    <col min="258" max="258" width="13.5703125" customWidth="1"/>
    <col min="259" max="264" width="11.42578125" customWidth="1"/>
    <col min="513" max="513" width="56.42578125" customWidth="1"/>
    <col min="514" max="514" width="13.5703125" customWidth="1"/>
    <col min="515" max="520" width="11.42578125" customWidth="1"/>
    <col min="769" max="769" width="56.42578125" customWidth="1"/>
    <col min="770" max="770" width="13.5703125" customWidth="1"/>
    <col min="771" max="776" width="11.42578125" customWidth="1"/>
    <col min="1025" max="1025" width="56.42578125" customWidth="1"/>
    <col min="1026" max="1026" width="13.5703125" customWidth="1"/>
    <col min="1027" max="1032" width="11.42578125" customWidth="1"/>
    <col min="1281" max="1281" width="56.42578125" customWidth="1"/>
    <col min="1282" max="1282" width="13.5703125" customWidth="1"/>
    <col min="1283" max="1288" width="11.42578125" customWidth="1"/>
    <col min="1537" max="1537" width="56.42578125" customWidth="1"/>
    <col min="1538" max="1538" width="13.5703125" customWidth="1"/>
    <col min="1539" max="1544" width="11.42578125" customWidth="1"/>
    <col min="1793" max="1793" width="56.42578125" customWidth="1"/>
    <col min="1794" max="1794" width="13.5703125" customWidth="1"/>
    <col min="1795" max="1800" width="11.42578125" customWidth="1"/>
    <col min="2049" max="2049" width="56.42578125" customWidth="1"/>
    <col min="2050" max="2050" width="13.5703125" customWidth="1"/>
    <col min="2051" max="2056" width="11.42578125" customWidth="1"/>
    <col min="2305" max="2305" width="56.42578125" customWidth="1"/>
    <col min="2306" max="2306" width="13.5703125" customWidth="1"/>
    <col min="2307" max="2312" width="11.42578125" customWidth="1"/>
    <col min="2561" max="2561" width="56.42578125" customWidth="1"/>
    <col min="2562" max="2562" width="13.5703125" customWidth="1"/>
    <col min="2563" max="2568" width="11.42578125" customWidth="1"/>
    <col min="2817" max="2817" width="56.42578125" customWidth="1"/>
    <col min="2818" max="2818" width="13.5703125" customWidth="1"/>
    <col min="2819" max="2824" width="11.42578125" customWidth="1"/>
    <col min="3073" max="3073" width="56.42578125" customWidth="1"/>
    <col min="3074" max="3074" width="13.5703125" customWidth="1"/>
    <col min="3075" max="3080" width="11.42578125" customWidth="1"/>
    <col min="3329" max="3329" width="56.42578125" customWidth="1"/>
    <col min="3330" max="3330" width="13.5703125" customWidth="1"/>
    <col min="3331" max="3336" width="11.42578125" customWidth="1"/>
    <col min="3585" max="3585" width="56.42578125" customWidth="1"/>
    <col min="3586" max="3586" width="13.5703125" customWidth="1"/>
    <col min="3587" max="3592" width="11.42578125" customWidth="1"/>
    <col min="3841" max="3841" width="56.42578125" customWidth="1"/>
    <col min="3842" max="3842" width="13.5703125" customWidth="1"/>
    <col min="3843" max="3848" width="11.42578125" customWidth="1"/>
    <col min="4097" max="4097" width="56.42578125" customWidth="1"/>
    <col min="4098" max="4098" width="13.5703125" customWidth="1"/>
    <col min="4099" max="4104" width="11.42578125" customWidth="1"/>
    <col min="4353" max="4353" width="56.42578125" customWidth="1"/>
    <col min="4354" max="4354" width="13.5703125" customWidth="1"/>
    <col min="4355" max="4360" width="11.42578125" customWidth="1"/>
    <col min="4609" max="4609" width="56.42578125" customWidth="1"/>
    <col min="4610" max="4610" width="13.5703125" customWidth="1"/>
    <col min="4611" max="4616" width="11.42578125" customWidth="1"/>
    <col min="4865" max="4865" width="56.42578125" customWidth="1"/>
    <col min="4866" max="4866" width="13.5703125" customWidth="1"/>
    <col min="4867" max="4872" width="11.42578125" customWidth="1"/>
    <col min="5121" max="5121" width="56.42578125" customWidth="1"/>
    <col min="5122" max="5122" width="13.5703125" customWidth="1"/>
    <col min="5123" max="5128" width="11.42578125" customWidth="1"/>
    <col min="5377" max="5377" width="56.42578125" customWidth="1"/>
    <col min="5378" max="5378" width="13.5703125" customWidth="1"/>
    <col min="5379" max="5384" width="11.42578125" customWidth="1"/>
    <col min="5633" max="5633" width="56.42578125" customWidth="1"/>
    <col min="5634" max="5634" width="13.5703125" customWidth="1"/>
    <col min="5635" max="5640" width="11.42578125" customWidth="1"/>
    <col min="5889" max="5889" width="56.42578125" customWidth="1"/>
    <col min="5890" max="5890" width="13.5703125" customWidth="1"/>
    <col min="5891" max="5896" width="11.42578125" customWidth="1"/>
    <col min="6145" max="6145" width="56.42578125" customWidth="1"/>
    <col min="6146" max="6146" width="13.5703125" customWidth="1"/>
    <col min="6147" max="6152" width="11.42578125" customWidth="1"/>
    <col min="6401" max="6401" width="56.42578125" customWidth="1"/>
    <col min="6402" max="6402" width="13.5703125" customWidth="1"/>
    <col min="6403" max="6408" width="11.42578125" customWidth="1"/>
    <col min="6657" max="6657" width="56.42578125" customWidth="1"/>
    <col min="6658" max="6658" width="13.5703125" customWidth="1"/>
    <col min="6659" max="6664" width="11.42578125" customWidth="1"/>
    <col min="6913" max="6913" width="56.42578125" customWidth="1"/>
    <col min="6914" max="6914" width="13.5703125" customWidth="1"/>
    <col min="6915" max="6920" width="11.42578125" customWidth="1"/>
    <col min="7169" max="7169" width="56.42578125" customWidth="1"/>
    <col min="7170" max="7170" width="13.5703125" customWidth="1"/>
    <col min="7171" max="7176" width="11.42578125" customWidth="1"/>
    <col min="7425" max="7425" width="56.42578125" customWidth="1"/>
    <col min="7426" max="7426" width="13.5703125" customWidth="1"/>
    <col min="7427" max="7432" width="11.42578125" customWidth="1"/>
    <col min="7681" max="7681" width="56.42578125" customWidth="1"/>
    <col min="7682" max="7682" width="13.5703125" customWidth="1"/>
    <col min="7683" max="7688" width="11.42578125" customWidth="1"/>
    <col min="7937" max="7937" width="56.42578125" customWidth="1"/>
    <col min="7938" max="7938" width="13.5703125" customWidth="1"/>
    <col min="7939" max="7944" width="11.42578125" customWidth="1"/>
    <col min="8193" max="8193" width="56.42578125" customWidth="1"/>
    <col min="8194" max="8194" width="13.5703125" customWidth="1"/>
    <col min="8195" max="8200" width="11.42578125" customWidth="1"/>
    <col min="8449" max="8449" width="56.42578125" customWidth="1"/>
    <col min="8450" max="8450" width="13.5703125" customWidth="1"/>
    <col min="8451" max="8456" width="11.42578125" customWidth="1"/>
    <col min="8705" max="8705" width="56.42578125" customWidth="1"/>
    <col min="8706" max="8706" width="13.5703125" customWidth="1"/>
    <col min="8707" max="8712" width="11.42578125" customWidth="1"/>
    <col min="8961" max="8961" width="56.42578125" customWidth="1"/>
    <col min="8962" max="8962" width="13.5703125" customWidth="1"/>
    <col min="8963" max="8968" width="11.42578125" customWidth="1"/>
    <col min="9217" max="9217" width="56.42578125" customWidth="1"/>
    <col min="9218" max="9218" width="13.5703125" customWidth="1"/>
    <col min="9219" max="9224" width="11.42578125" customWidth="1"/>
    <col min="9473" max="9473" width="56.42578125" customWidth="1"/>
    <col min="9474" max="9474" width="13.5703125" customWidth="1"/>
    <col min="9475" max="9480" width="11.42578125" customWidth="1"/>
    <col min="9729" max="9729" width="56.42578125" customWidth="1"/>
    <col min="9730" max="9730" width="13.5703125" customWidth="1"/>
    <col min="9731" max="9736" width="11.42578125" customWidth="1"/>
    <col min="9985" max="9985" width="56.42578125" customWidth="1"/>
    <col min="9986" max="9986" width="13.5703125" customWidth="1"/>
    <col min="9987" max="9992" width="11.42578125" customWidth="1"/>
    <col min="10241" max="10241" width="56.42578125" customWidth="1"/>
    <col min="10242" max="10242" width="13.5703125" customWidth="1"/>
    <col min="10243" max="10248" width="11.42578125" customWidth="1"/>
    <col min="10497" max="10497" width="56.42578125" customWidth="1"/>
    <col min="10498" max="10498" width="13.5703125" customWidth="1"/>
    <col min="10499" max="10504" width="11.42578125" customWidth="1"/>
    <col min="10753" max="10753" width="56.42578125" customWidth="1"/>
    <col min="10754" max="10754" width="13.5703125" customWidth="1"/>
    <col min="10755" max="10760" width="11.42578125" customWidth="1"/>
    <col min="11009" max="11009" width="56.42578125" customWidth="1"/>
    <col min="11010" max="11010" width="13.5703125" customWidth="1"/>
    <col min="11011" max="11016" width="11.42578125" customWidth="1"/>
    <col min="11265" max="11265" width="56.42578125" customWidth="1"/>
    <col min="11266" max="11266" width="13.5703125" customWidth="1"/>
    <col min="11267" max="11272" width="11.42578125" customWidth="1"/>
    <col min="11521" max="11521" width="56.42578125" customWidth="1"/>
    <col min="11522" max="11522" width="13.5703125" customWidth="1"/>
    <col min="11523" max="11528" width="11.42578125" customWidth="1"/>
    <col min="11777" max="11777" width="56.42578125" customWidth="1"/>
    <col min="11778" max="11778" width="13.5703125" customWidth="1"/>
    <col min="11779" max="11784" width="11.42578125" customWidth="1"/>
    <col min="12033" max="12033" width="56.42578125" customWidth="1"/>
    <col min="12034" max="12034" width="13.5703125" customWidth="1"/>
    <col min="12035" max="12040" width="11.42578125" customWidth="1"/>
    <col min="12289" max="12289" width="56.42578125" customWidth="1"/>
    <col min="12290" max="12290" width="13.5703125" customWidth="1"/>
    <col min="12291" max="12296" width="11.42578125" customWidth="1"/>
    <col min="12545" max="12545" width="56.42578125" customWidth="1"/>
    <col min="12546" max="12546" width="13.5703125" customWidth="1"/>
    <col min="12547" max="12552" width="11.42578125" customWidth="1"/>
    <col min="12801" max="12801" width="56.42578125" customWidth="1"/>
    <col min="12802" max="12802" width="13.5703125" customWidth="1"/>
    <col min="12803" max="12808" width="11.42578125" customWidth="1"/>
    <col min="13057" max="13057" width="56.42578125" customWidth="1"/>
    <col min="13058" max="13058" width="13.5703125" customWidth="1"/>
    <col min="13059" max="13064" width="11.42578125" customWidth="1"/>
    <col min="13313" max="13313" width="56.42578125" customWidth="1"/>
    <col min="13314" max="13314" width="13.5703125" customWidth="1"/>
    <col min="13315" max="13320" width="11.42578125" customWidth="1"/>
    <col min="13569" max="13569" width="56.42578125" customWidth="1"/>
    <col min="13570" max="13570" width="13.5703125" customWidth="1"/>
    <col min="13571" max="13576" width="11.42578125" customWidth="1"/>
    <col min="13825" max="13825" width="56.42578125" customWidth="1"/>
    <col min="13826" max="13826" width="13.5703125" customWidth="1"/>
    <col min="13827" max="13832" width="11.42578125" customWidth="1"/>
    <col min="14081" max="14081" width="56.42578125" customWidth="1"/>
    <col min="14082" max="14082" width="13.5703125" customWidth="1"/>
    <col min="14083" max="14088" width="11.42578125" customWidth="1"/>
    <col min="14337" max="14337" width="56.42578125" customWidth="1"/>
    <col min="14338" max="14338" width="13.5703125" customWidth="1"/>
    <col min="14339" max="14344" width="11.42578125" customWidth="1"/>
    <col min="14593" max="14593" width="56.42578125" customWidth="1"/>
    <col min="14594" max="14594" width="13.5703125" customWidth="1"/>
    <col min="14595" max="14600" width="11.42578125" customWidth="1"/>
    <col min="14849" max="14849" width="56.42578125" customWidth="1"/>
    <col min="14850" max="14850" width="13.5703125" customWidth="1"/>
    <col min="14851" max="14856" width="11.42578125" customWidth="1"/>
    <col min="15105" max="15105" width="56.42578125" customWidth="1"/>
    <col min="15106" max="15106" width="13.5703125" customWidth="1"/>
    <col min="15107" max="15112" width="11.42578125" customWidth="1"/>
    <col min="15361" max="15361" width="56.42578125" customWidth="1"/>
    <col min="15362" max="15362" width="13.5703125" customWidth="1"/>
    <col min="15363" max="15368" width="11.42578125" customWidth="1"/>
    <col min="15617" max="15617" width="56.42578125" customWidth="1"/>
    <col min="15618" max="15618" width="13.5703125" customWidth="1"/>
    <col min="15619" max="15624" width="11.42578125" customWidth="1"/>
    <col min="15873" max="15873" width="56.42578125" customWidth="1"/>
    <col min="15874" max="15874" width="13.5703125" customWidth="1"/>
    <col min="15875" max="15880" width="11.42578125" customWidth="1"/>
    <col min="16129" max="16129" width="56.42578125" customWidth="1"/>
    <col min="16130" max="16130" width="13.5703125" customWidth="1"/>
    <col min="16131" max="16136" width="11.42578125" customWidth="1"/>
  </cols>
  <sheetData>
    <row r="1" spans="1:8" s="126" customFormat="1" ht="20.25">
      <c r="A1" s="124" t="s">
        <v>2423</v>
      </c>
      <c r="B1" s="125"/>
      <c r="C1" s="88"/>
      <c r="D1" s="88"/>
      <c r="E1" s="88"/>
      <c r="F1" s="125"/>
    </row>
    <row r="2" spans="1:8" s="126" customFormat="1" ht="15.75" customHeight="1">
      <c r="A2" s="127" t="s">
        <v>2426</v>
      </c>
      <c r="B2" s="125"/>
      <c r="C2" s="87"/>
      <c r="D2" s="88"/>
      <c r="E2" s="87"/>
      <c r="F2" s="125"/>
    </row>
    <row r="3" spans="1:8" s="126" customFormat="1" ht="12">
      <c r="A3" s="125"/>
      <c r="B3" s="125"/>
      <c r="C3" s="88"/>
      <c r="D3" s="88"/>
      <c r="E3" s="88"/>
      <c r="F3" s="125"/>
    </row>
    <row r="4" spans="1:8" s="126" customFormat="1" ht="12">
      <c r="C4" s="89"/>
      <c r="D4" s="89"/>
      <c r="E4" s="89"/>
    </row>
    <row r="5" spans="1:8" s="125" customFormat="1" ht="22.5" customHeight="1">
      <c r="A5" s="128" t="s">
        <v>2424</v>
      </c>
      <c r="B5" s="128" t="s">
        <v>201</v>
      </c>
      <c r="C5" s="189" t="s">
        <v>1385</v>
      </c>
      <c r="D5" s="190"/>
      <c r="E5" s="191"/>
      <c r="F5" s="129"/>
      <c r="G5" s="128" t="s">
        <v>624</v>
      </c>
      <c r="H5" s="128" t="s">
        <v>2425</v>
      </c>
    </row>
    <row r="6" spans="1:8" s="132" customFormat="1" ht="22.5">
      <c r="A6" s="112"/>
      <c r="B6" s="179"/>
      <c r="C6" s="90" t="s">
        <v>2437</v>
      </c>
      <c r="D6" s="147" t="s">
        <v>2270</v>
      </c>
      <c r="E6" s="147" t="s">
        <v>196</v>
      </c>
      <c r="F6" s="130" t="s">
        <v>197</v>
      </c>
      <c r="G6" s="131" t="s">
        <v>625</v>
      </c>
      <c r="H6" s="131" t="s">
        <v>1887</v>
      </c>
    </row>
    <row r="7" spans="1:8" ht="12.75" customHeight="1">
      <c r="A7" s="133" t="s">
        <v>934</v>
      </c>
      <c r="B7" s="180" t="s">
        <v>915</v>
      </c>
      <c r="C7" s="158">
        <v>32.688153030000002</v>
      </c>
      <c r="D7" s="159">
        <v>50.800275090000007</v>
      </c>
      <c r="E7" s="160">
        <f t="shared" ref="E7:E53" si="0">IF(ISERROR(C7/D7-1),"",((C7/D7-1)))</f>
        <v>-0.35653590512869804</v>
      </c>
      <c r="F7" s="183">
        <f t="shared" ref="F7:F53" si="1">C7/$C$54</f>
        <v>0.56474376718582031</v>
      </c>
      <c r="G7" s="135">
        <v>83.919651819999999</v>
      </c>
      <c r="H7" s="134">
        <v>197.36136363636399</v>
      </c>
    </row>
    <row r="8" spans="1:8" ht="12.75" customHeight="1">
      <c r="A8" s="133" t="s">
        <v>646</v>
      </c>
      <c r="B8" s="181" t="s">
        <v>647</v>
      </c>
      <c r="C8" s="92">
        <v>3.5821800000000001</v>
      </c>
      <c r="D8" s="148">
        <v>7.8632991500000005</v>
      </c>
      <c r="E8" s="93">
        <f t="shared" si="0"/>
        <v>-0.54444312346936463</v>
      </c>
      <c r="F8" s="183">
        <f t="shared" si="1"/>
        <v>6.188828797029472E-2</v>
      </c>
      <c r="G8" s="135">
        <v>36.522746900000001</v>
      </c>
      <c r="H8" s="134">
        <v>165.00972727272699</v>
      </c>
    </row>
    <row r="9" spans="1:8" ht="12.75" customHeight="1">
      <c r="A9" s="133" t="s">
        <v>946</v>
      </c>
      <c r="B9" s="181" t="s">
        <v>929</v>
      </c>
      <c r="C9" s="92">
        <v>2.7270807799999996</v>
      </c>
      <c r="D9" s="148">
        <v>2.7219586600000003</v>
      </c>
      <c r="E9" s="93">
        <f t="shared" si="0"/>
        <v>1.8817772934138777E-3</v>
      </c>
      <c r="F9" s="183">
        <f t="shared" si="1"/>
        <v>4.7114986022728032E-2</v>
      </c>
      <c r="G9" s="135">
        <v>4.4899680027459947</v>
      </c>
      <c r="H9" s="134">
        <v>49.793772727272703</v>
      </c>
    </row>
    <row r="10" spans="1:8" ht="12.75" customHeight="1">
      <c r="A10" s="133" t="s">
        <v>1375</v>
      </c>
      <c r="B10" s="181" t="s">
        <v>1364</v>
      </c>
      <c r="C10" s="92">
        <v>2.5979427899999998</v>
      </c>
      <c r="D10" s="148">
        <v>3.1702896000000003</v>
      </c>
      <c r="E10" s="93">
        <f t="shared" si="0"/>
        <v>-0.18053455116529427</v>
      </c>
      <c r="F10" s="183">
        <f t="shared" si="1"/>
        <v>4.4883906313437874E-2</v>
      </c>
      <c r="G10" s="135">
        <v>4.1760788227629133</v>
      </c>
      <c r="H10" s="134">
        <v>31.651272727272701</v>
      </c>
    </row>
    <row r="11" spans="1:8" ht="12.75" customHeight="1">
      <c r="A11" s="133" t="s">
        <v>939</v>
      </c>
      <c r="B11" s="181" t="s">
        <v>920</v>
      </c>
      <c r="C11" s="92">
        <v>2.1794237000000001</v>
      </c>
      <c r="D11" s="148">
        <v>7.5731100199999997</v>
      </c>
      <c r="E11" s="93">
        <f t="shared" si="0"/>
        <v>-0.71221549743179358</v>
      </c>
      <c r="F11" s="183">
        <f t="shared" si="1"/>
        <v>3.7653273022261638E-2</v>
      </c>
      <c r="G11" s="135">
        <v>14.892204798243423</v>
      </c>
      <c r="H11" s="134">
        <v>37.053181818181798</v>
      </c>
    </row>
    <row r="12" spans="1:8" ht="12.75" customHeight="1">
      <c r="A12" s="133" t="s">
        <v>937</v>
      </c>
      <c r="B12" s="181" t="s">
        <v>918</v>
      </c>
      <c r="C12" s="92">
        <v>2.0613831899999999</v>
      </c>
      <c r="D12" s="148">
        <v>11.743352079999999</v>
      </c>
      <c r="E12" s="93">
        <f t="shared" si="0"/>
        <v>-0.82446381783011313</v>
      </c>
      <c r="F12" s="183">
        <f t="shared" si="1"/>
        <v>3.5613921265778031E-2</v>
      </c>
      <c r="G12" s="135">
        <v>2.1067936361973616</v>
      </c>
      <c r="H12" s="134">
        <v>47.277090909090902</v>
      </c>
    </row>
    <row r="13" spans="1:8" ht="12.75" customHeight="1">
      <c r="A13" s="133" t="s">
        <v>1370</v>
      </c>
      <c r="B13" s="181" t="s">
        <v>1358</v>
      </c>
      <c r="C13" s="92">
        <v>1.83704826</v>
      </c>
      <c r="D13" s="148">
        <v>4.7053495999999999</v>
      </c>
      <c r="E13" s="93">
        <f t="shared" si="0"/>
        <v>-0.6095830456465976</v>
      </c>
      <c r="F13" s="183">
        <f t="shared" si="1"/>
        <v>3.1738151553023251E-2</v>
      </c>
      <c r="G13" s="135">
        <v>9.1993647753894336</v>
      </c>
      <c r="H13" s="134">
        <v>36.759818181818197</v>
      </c>
    </row>
    <row r="14" spans="1:8" ht="12.75" customHeight="1">
      <c r="A14" s="133" t="s">
        <v>938</v>
      </c>
      <c r="B14" s="181" t="s">
        <v>919</v>
      </c>
      <c r="C14" s="92">
        <v>1.75537619</v>
      </c>
      <c r="D14" s="148">
        <v>2.1593161599999999</v>
      </c>
      <c r="E14" s="93">
        <f t="shared" si="0"/>
        <v>-0.18706846986223635</v>
      </c>
      <c r="F14" s="183">
        <f t="shared" si="1"/>
        <v>3.0327126817446017E-2</v>
      </c>
      <c r="G14" s="135">
        <v>2.2147302935127082</v>
      </c>
      <c r="H14" s="134">
        <v>49.004727272727301</v>
      </c>
    </row>
    <row r="15" spans="1:8" ht="12.75" customHeight="1">
      <c r="A15" s="133" t="s">
        <v>1371</v>
      </c>
      <c r="B15" s="181" t="s">
        <v>1360</v>
      </c>
      <c r="C15" s="92">
        <v>1.55502824</v>
      </c>
      <c r="D15" s="148">
        <v>2.04807614</v>
      </c>
      <c r="E15" s="93">
        <f t="shared" si="0"/>
        <v>-0.24073709486210804</v>
      </c>
      <c r="F15" s="183">
        <f t="shared" si="1"/>
        <v>2.686577322163056E-2</v>
      </c>
      <c r="G15" s="135">
        <v>3.7483660210032048</v>
      </c>
      <c r="H15" s="134">
        <v>32.688727272727299</v>
      </c>
    </row>
    <row r="16" spans="1:8" ht="12.75" customHeight="1">
      <c r="A16" s="133" t="s">
        <v>944</v>
      </c>
      <c r="B16" s="181" t="s">
        <v>927</v>
      </c>
      <c r="C16" s="92">
        <v>1.4210172299999999</v>
      </c>
      <c r="D16" s="148">
        <v>2.5440214600000002</v>
      </c>
      <c r="E16" s="93">
        <f t="shared" si="0"/>
        <v>-0.44142875665836567</v>
      </c>
      <c r="F16" s="183">
        <f t="shared" si="1"/>
        <v>2.4550503754973373E-2</v>
      </c>
      <c r="G16" s="135">
        <v>11.638699562071798</v>
      </c>
      <c r="H16" s="134">
        <v>313.73961904761899</v>
      </c>
    </row>
    <row r="17" spans="1:8" ht="12.75" customHeight="1">
      <c r="A17" s="133" t="s">
        <v>936</v>
      </c>
      <c r="B17" s="181" t="s">
        <v>917</v>
      </c>
      <c r="C17" s="92">
        <v>1.00333413</v>
      </c>
      <c r="D17" s="148">
        <v>2.7184812699999998</v>
      </c>
      <c r="E17" s="93">
        <f t="shared" si="0"/>
        <v>-0.63092108043105988</v>
      </c>
      <c r="F17" s="183">
        <f t="shared" si="1"/>
        <v>1.7334313621276742E-2</v>
      </c>
      <c r="G17" s="135">
        <v>2.0659186250987553</v>
      </c>
      <c r="H17" s="134">
        <v>34.416409090909099</v>
      </c>
    </row>
    <row r="18" spans="1:8" ht="12.75" customHeight="1">
      <c r="A18" s="133" t="s">
        <v>1519</v>
      </c>
      <c r="B18" s="181" t="s">
        <v>1359</v>
      </c>
      <c r="C18" s="92">
        <v>0.77212811000000003</v>
      </c>
      <c r="D18" s="148">
        <v>1.1424241100000001</v>
      </c>
      <c r="E18" s="93">
        <f t="shared" si="0"/>
        <v>-0.324131814760107</v>
      </c>
      <c r="F18" s="183">
        <f t="shared" si="1"/>
        <v>1.3339834073563974E-2</v>
      </c>
      <c r="G18" s="135">
        <v>2.4316671914026977</v>
      </c>
      <c r="H18" s="134">
        <v>33.796545454545502</v>
      </c>
    </row>
    <row r="19" spans="1:8" ht="12.75" customHeight="1">
      <c r="A19" s="133" t="s">
        <v>1369</v>
      </c>
      <c r="B19" s="181" t="s">
        <v>1357</v>
      </c>
      <c r="C19" s="92">
        <v>0.73026406999999993</v>
      </c>
      <c r="D19" s="148">
        <v>0.58419159999999992</v>
      </c>
      <c r="E19" s="93">
        <f t="shared" si="0"/>
        <v>0.25004205811928837</v>
      </c>
      <c r="F19" s="183">
        <f t="shared" si="1"/>
        <v>1.2616561160667374E-2</v>
      </c>
      <c r="G19" s="135">
        <v>0.86845873488857439</v>
      </c>
      <c r="H19" s="134">
        <v>47.386136363636403</v>
      </c>
    </row>
    <row r="20" spans="1:8" ht="12.75" customHeight="1">
      <c r="A20" s="133" t="s">
        <v>386</v>
      </c>
      <c r="B20" s="181" t="s">
        <v>389</v>
      </c>
      <c r="C20" s="92">
        <v>0.65118328000000003</v>
      </c>
      <c r="D20" s="148">
        <v>0.54308000000000001</v>
      </c>
      <c r="E20" s="93">
        <f t="shared" si="0"/>
        <v>0.19905590336598666</v>
      </c>
      <c r="F20" s="183">
        <f t="shared" si="1"/>
        <v>1.1250305220307483E-2</v>
      </c>
      <c r="G20" s="135">
        <v>4.0831718199999996</v>
      </c>
      <c r="H20" s="134">
        <v>89.709238095238106</v>
      </c>
    </row>
    <row r="21" spans="1:8" ht="12.75" customHeight="1">
      <c r="A21" s="133" t="s">
        <v>940</v>
      </c>
      <c r="B21" s="181" t="s">
        <v>921</v>
      </c>
      <c r="C21" s="92">
        <v>0.56147157999999997</v>
      </c>
      <c r="D21" s="148">
        <v>1.9528997699999999</v>
      </c>
      <c r="E21" s="93">
        <f t="shared" si="0"/>
        <v>-0.71249339642249021</v>
      </c>
      <c r="F21" s="183">
        <f t="shared" si="1"/>
        <v>9.7003821221089848E-3</v>
      </c>
      <c r="G21" s="135">
        <v>24.498106043264368</v>
      </c>
      <c r="H21" s="134">
        <v>39.486818181818201</v>
      </c>
    </row>
    <row r="22" spans="1:8" ht="12.75" customHeight="1">
      <c r="A22" s="133" t="s">
        <v>1374</v>
      </c>
      <c r="B22" s="181" t="s">
        <v>1363</v>
      </c>
      <c r="C22" s="92">
        <v>0.41739808</v>
      </c>
      <c r="D22" s="148">
        <v>0</v>
      </c>
      <c r="E22" s="93" t="str">
        <f t="shared" si="0"/>
        <v/>
      </c>
      <c r="F22" s="183">
        <f t="shared" si="1"/>
        <v>7.2112659255783107E-3</v>
      </c>
      <c r="G22" s="135">
        <v>0.74398073508981166</v>
      </c>
      <c r="H22" s="134">
        <v>48.130181818181804</v>
      </c>
    </row>
    <row r="23" spans="1:8" ht="12.75" customHeight="1">
      <c r="A23" s="133" t="s">
        <v>943</v>
      </c>
      <c r="B23" s="181" t="s">
        <v>924</v>
      </c>
      <c r="C23" s="92">
        <v>0.31778988000000002</v>
      </c>
      <c r="D23" s="148">
        <v>7.0290619999999998E-2</v>
      </c>
      <c r="E23" s="93">
        <f t="shared" si="0"/>
        <v>3.5210851746648419</v>
      </c>
      <c r="F23" s="183">
        <f t="shared" si="1"/>
        <v>5.4903638587355755E-3</v>
      </c>
      <c r="G23" s="135">
        <v>1.6968387015539985</v>
      </c>
      <c r="H23" s="134">
        <v>48.762318181818202</v>
      </c>
    </row>
    <row r="24" spans="1:8" ht="12.75" customHeight="1">
      <c r="A24" s="133" t="s">
        <v>1366</v>
      </c>
      <c r="B24" s="181" t="s">
        <v>1354</v>
      </c>
      <c r="C24" s="92">
        <v>0.26991102</v>
      </c>
      <c r="D24" s="148">
        <v>1.0535381799999999</v>
      </c>
      <c r="E24" s="93">
        <f t="shared" si="0"/>
        <v>-0.74380518416522878</v>
      </c>
      <c r="F24" s="183">
        <f t="shared" si="1"/>
        <v>4.6631746400560489E-3</v>
      </c>
      <c r="G24" s="135">
        <v>1.0131822781226059</v>
      </c>
      <c r="H24" s="134">
        <v>34.365000000000002</v>
      </c>
    </row>
    <row r="25" spans="1:8" ht="12.75" customHeight="1">
      <c r="A25" s="133" t="s">
        <v>935</v>
      </c>
      <c r="B25" s="181" t="s">
        <v>916</v>
      </c>
      <c r="C25" s="92">
        <v>0.22699</v>
      </c>
      <c r="D25" s="148">
        <v>0.8933354</v>
      </c>
      <c r="E25" s="93">
        <f t="shared" si="0"/>
        <v>-0.74590730424429608</v>
      </c>
      <c r="F25" s="183">
        <f t="shared" si="1"/>
        <v>3.92164058935542E-3</v>
      </c>
      <c r="G25" s="135">
        <v>0.18</v>
      </c>
      <c r="H25" s="134">
        <v>158.35554999999999</v>
      </c>
    </row>
    <row r="26" spans="1:8" ht="12.75" customHeight="1">
      <c r="A26" s="133" t="s">
        <v>942</v>
      </c>
      <c r="B26" s="181" t="s">
        <v>923</v>
      </c>
      <c r="C26" s="92">
        <v>0.21176222</v>
      </c>
      <c r="D26" s="148">
        <v>1.78372416</v>
      </c>
      <c r="E26" s="93">
        <f t="shared" si="0"/>
        <v>-0.88128084781898119</v>
      </c>
      <c r="F26" s="183">
        <f t="shared" si="1"/>
        <v>3.6585546378431299E-3</v>
      </c>
      <c r="G26" s="135">
        <v>5.6088079742770365</v>
      </c>
      <c r="H26" s="134">
        <v>32.484499999999997</v>
      </c>
    </row>
    <row r="27" spans="1:8" ht="12.75" customHeight="1">
      <c r="A27" s="133" t="s">
        <v>1365</v>
      </c>
      <c r="B27" s="181" t="s">
        <v>1353</v>
      </c>
      <c r="C27" s="92">
        <v>0.15955560999999999</v>
      </c>
      <c r="D27" s="148">
        <v>1.5272770099999999</v>
      </c>
      <c r="E27" s="93">
        <f t="shared" si="0"/>
        <v>-0.89552935783404475</v>
      </c>
      <c r="F27" s="183">
        <f t="shared" si="1"/>
        <v>2.7565961339061787E-3</v>
      </c>
      <c r="G27" s="135">
        <v>0.77854326001341589</v>
      </c>
      <c r="H27" s="134">
        <v>33.269500000000001</v>
      </c>
    </row>
    <row r="28" spans="1:8" ht="12.75" customHeight="1">
      <c r="A28" s="133" t="s">
        <v>941</v>
      </c>
      <c r="B28" s="181" t="s">
        <v>922</v>
      </c>
      <c r="C28" s="92">
        <v>0.1061285</v>
      </c>
      <c r="D28" s="148">
        <v>0.60964326000000002</v>
      </c>
      <c r="E28" s="93">
        <f t="shared" si="0"/>
        <v>-0.82591704532253829</v>
      </c>
      <c r="F28" s="183">
        <f t="shared" si="1"/>
        <v>1.8335514044116774E-3</v>
      </c>
      <c r="G28" s="135">
        <v>0.51750590258179929</v>
      </c>
      <c r="H28" s="134">
        <v>33.184090909090898</v>
      </c>
    </row>
    <row r="29" spans="1:8" ht="12.75" customHeight="1">
      <c r="A29" s="133" t="s">
        <v>945</v>
      </c>
      <c r="B29" s="181" t="s">
        <v>928</v>
      </c>
      <c r="C29" s="92">
        <v>4.4402999999999998E-2</v>
      </c>
      <c r="D29" s="148">
        <v>9.3300000000000002E-4</v>
      </c>
      <c r="E29" s="93">
        <f t="shared" si="0"/>
        <v>46.591639871382633</v>
      </c>
      <c r="F29" s="183">
        <f t="shared" si="1"/>
        <v>7.6713779060376538E-4</v>
      </c>
      <c r="G29" s="135">
        <v>0.33252203215323844</v>
      </c>
      <c r="H29" s="134">
        <v>49.7632727272727</v>
      </c>
    </row>
    <row r="30" spans="1:8" ht="12.75" customHeight="1">
      <c r="A30" s="133" t="s">
        <v>1367</v>
      </c>
      <c r="B30" s="181" t="s">
        <v>1355</v>
      </c>
      <c r="C30" s="92">
        <v>2.98497E-3</v>
      </c>
      <c r="D30" s="148">
        <v>3.0474400000000002E-3</v>
      </c>
      <c r="E30" s="93">
        <f t="shared" si="0"/>
        <v>-2.0499173076418353E-2</v>
      </c>
      <c r="F30" s="183">
        <f t="shared" si="1"/>
        <v>5.1570463500631074E-5</v>
      </c>
      <c r="G30" s="135">
        <v>10.615508994271885</v>
      </c>
      <c r="H30" s="134">
        <v>68.818904761904804</v>
      </c>
    </row>
    <row r="31" spans="1:8" ht="12.75" customHeight="1">
      <c r="A31" s="133" t="s">
        <v>947</v>
      </c>
      <c r="B31" s="181" t="s">
        <v>930</v>
      </c>
      <c r="C31" s="92">
        <v>1.4499999999999999E-3</v>
      </c>
      <c r="D31" s="148">
        <v>1.4544397199999999</v>
      </c>
      <c r="E31" s="93">
        <f t="shared" si="0"/>
        <v>-0.99900305252939603</v>
      </c>
      <c r="F31" s="183">
        <f t="shared" si="1"/>
        <v>2.5051230691067263E-5</v>
      </c>
      <c r="G31" s="135">
        <v>9.9127491230673002</v>
      </c>
      <c r="H31" s="134">
        <v>315.67838095238102</v>
      </c>
    </row>
    <row r="32" spans="1:8" ht="12.75" customHeight="1">
      <c r="A32" s="133" t="s">
        <v>1373</v>
      </c>
      <c r="B32" s="181" t="s">
        <v>1362</v>
      </c>
      <c r="C32" s="92">
        <v>0</v>
      </c>
      <c r="D32" s="148">
        <v>0.42633347999999999</v>
      </c>
      <c r="E32" s="93">
        <f t="shared" si="0"/>
        <v>-1</v>
      </c>
      <c r="F32" s="183">
        <f t="shared" si="1"/>
        <v>0</v>
      </c>
      <c r="G32" s="135">
        <v>0.38262132520888359</v>
      </c>
      <c r="H32" s="134">
        <v>99.644476190476198</v>
      </c>
    </row>
    <row r="33" spans="1:8" ht="12.75" customHeight="1">
      <c r="A33" s="133" t="s">
        <v>1368</v>
      </c>
      <c r="B33" s="181" t="s">
        <v>1356</v>
      </c>
      <c r="C33" s="92">
        <v>0</v>
      </c>
      <c r="D33" s="148">
        <v>0.36052314000000002</v>
      </c>
      <c r="E33" s="93">
        <f t="shared" si="0"/>
        <v>-1</v>
      </c>
      <c r="F33" s="183">
        <f t="shared" si="1"/>
        <v>0</v>
      </c>
      <c r="G33" s="135">
        <v>0.53674676525723097</v>
      </c>
      <c r="H33" s="134">
        <v>101.30414285714301</v>
      </c>
    </row>
    <row r="34" spans="1:8" ht="12.75" customHeight="1">
      <c r="A34" s="133" t="s">
        <v>577</v>
      </c>
      <c r="B34" s="181" t="s">
        <v>931</v>
      </c>
      <c r="C34" s="92">
        <v>0</v>
      </c>
      <c r="D34" s="148">
        <v>1.0368479999999999E-2</v>
      </c>
      <c r="E34" s="93">
        <f t="shared" si="0"/>
        <v>-1</v>
      </c>
      <c r="F34" s="183">
        <f t="shared" si="1"/>
        <v>0</v>
      </c>
      <c r="G34" s="135">
        <v>6.2544300000000002</v>
      </c>
      <c r="H34" s="134">
        <v>89.522809523809499</v>
      </c>
    </row>
    <row r="35" spans="1:8" ht="12.75" customHeight="1">
      <c r="A35" s="133" t="s">
        <v>384</v>
      </c>
      <c r="B35" s="181" t="s">
        <v>387</v>
      </c>
      <c r="C35" s="92">
        <v>0</v>
      </c>
      <c r="D35" s="148">
        <v>6.6591999999999997E-4</v>
      </c>
      <c r="E35" s="93">
        <f t="shared" si="0"/>
        <v>-1</v>
      </c>
      <c r="F35" s="183">
        <f t="shared" si="1"/>
        <v>0</v>
      </c>
      <c r="G35" s="135">
        <v>3.5837401899999999</v>
      </c>
      <c r="H35" s="134">
        <v>0</v>
      </c>
    </row>
    <row r="36" spans="1:8" ht="12.75" customHeight="1">
      <c r="A36" s="133" t="s">
        <v>579</v>
      </c>
      <c r="B36" s="181" t="s">
        <v>926</v>
      </c>
      <c r="C36" s="92">
        <v>0</v>
      </c>
      <c r="D36" s="148">
        <v>5.6820000000000004E-4</v>
      </c>
      <c r="E36" s="93">
        <f t="shared" si="0"/>
        <v>-1</v>
      </c>
      <c r="F36" s="183">
        <f t="shared" si="1"/>
        <v>0</v>
      </c>
      <c r="G36" s="135">
        <v>5.4127360400000004</v>
      </c>
      <c r="H36" s="134">
        <v>119.133238095238</v>
      </c>
    </row>
    <row r="37" spans="1:8" ht="12.75" customHeight="1">
      <c r="A37" s="133" t="s">
        <v>578</v>
      </c>
      <c r="B37" s="181" t="s">
        <v>932</v>
      </c>
      <c r="C37" s="92">
        <v>0</v>
      </c>
      <c r="D37" s="148">
        <v>0</v>
      </c>
      <c r="E37" s="93" t="str">
        <f t="shared" si="0"/>
        <v/>
      </c>
      <c r="F37" s="183">
        <f t="shared" si="1"/>
        <v>0</v>
      </c>
      <c r="G37" s="135">
        <v>4.8368012</v>
      </c>
      <c r="H37" s="134">
        <v>49.761571428571401</v>
      </c>
    </row>
    <row r="38" spans="1:8" ht="12.75" customHeight="1">
      <c r="A38" s="133" t="s">
        <v>575</v>
      </c>
      <c r="B38" s="181" t="s">
        <v>933</v>
      </c>
      <c r="C38" s="92">
        <v>0</v>
      </c>
      <c r="D38" s="148">
        <v>0</v>
      </c>
      <c r="E38" s="93" t="str">
        <f t="shared" si="0"/>
        <v/>
      </c>
      <c r="F38" s="183">
        <f t="shared" si="1"/>
        <v>0</v>
      </c>
      <c r="G38" s="135">
        <v>4.9234763200000007</v>
      </c>
      <c r="H38" s="134" t="s">
        <v>2438</v>
      </c>
    </row>
    <row r="39" spans="1:8" ht="12.75" customHeight="1">
      <c r="A39" s="133" t="s">
        <v>576</v>
      </c>
      <c r="B39" s="181" t="s">
        <v>925</v>
      </c>
      <c r="C39" s="92">
        <v>0</v>
      </c>
      <c r="D39" s="148">
        <v>0</v>
      </c>
      <c r="E39" s="93" t="str">
        <f t="shared" si="0"/>
        <v/>
      </c>
      <c r="F39" s="183">
        <f t="shared" si="1"/>
        <v>0</v>
      </c>
      <c r="G39" s="135">
        <v>6.1681306999999999</v>
      </c>
      <c r="H39" s="134">
        <v>55.724952380952402</v>
      </c>
    </row>
    <row r="40" spans="1:8" ht="12.75" customHeight="1">
      <c r="A40" s="133" t="s">
        <v>2456</v>
      </c>
      <c r="B40" s="181" t="s">
        <v>2457</v>
      </c>
      <c r="C40" s="92">
        <v>0</v>
      </c>
      <c r="D40" s="148"/>
      <c r="E40" s="93" t="str">
        <f t="shared" si="0"/>
        <v/>
      </c>
      <c r="F40" s="183">
        <f t="shared" si="1"/>
        <v>0</v>
      </c>
      <c r="G40" s="135" t="s">
        <v>2438</v>
      </c>
      <c r="H40" s="134">
        <v>15.012</v>
      </c>
    </row>
    <row r="41" spans="1:8" ht="12.75" customHeight="1">
      <c r="A41" s="133" t="s">
        <v>2458</v>
      </c>
      <c r="B41" s="181" t="s">
        <v>2459</v>
      </c>
      <c r="C41" s="92">
        <v>0</v>
      </c>
      <c r="D41" s="148"/>
      <c r="E41" s="93" t="str">
        <f t="shared" si="0"/>
        <v/>
      </c>
      <c r="F41" s="183">
        <f t="shared" si="1"/>
        <v>0</v>
      </c>
      <c r="G41" s="135" t="s">
        <v>2438</v>
      </c>
      <c r="H41" s="134">
        <v>25.01</v>
      </c>
    </row>
    <row r="42" spans="1:8" ht="12.75" customHeight="1">
      <c r="A42" s="133" t="s">
        <v>2460</v>
      </c>
      <c r="B42" s="181" t="s">
        <v>2461</v>
      </c>
      <c r="C42" s="92">
        <v>0</v>
      </c>
      <c r="D42" s="148"/>
      <c r="E42" s="93" t="str">
        <f t="shared" si="0"/>
        <v/>
      </c>
      <c r="F42" s="183">
        <f t="shared" si="1"/>
        <v>0</v>
      </c>
      <c r="G42" s="135" t="s">
        <v>2438</v>
      </c>
      <c r="H42" s="134">
        <v>15.042</v>
      </c>
    </row>
    <row r="43" spans="1:8" ht="12.75" customHeight="1">
      <c r="A43" s="133" t="s">
        <v>2462</v>
      </c>
      <c r="B43" s="181" t="s">
        <v>2463</v>
      </c>
      <c r="C43" s="92">
        <v>0</v>
      </c>
      <c r="D43" s="148"/>
      <c r="E43" s="93" t="str">
        <f t="shared" si="0"/>
        <v/>
      </c>
      <c r="F43" s="183">
        <f t="shared" si="1"/>
        <v>0</v>
      </c>
      <c r="G43" s="135" t="s">
        <v>2438</v>
      </c>
      <c r="H43" s="134">
        <v>25.002333333333301</v>
      </c>
    </row>
    <row r="44" spans="1:8" ht="12.75" customHeight="1">
      <c r="A44" s="133" t="s">
        <v>2464</v>
      </c>
      <c r="B44" s="181" t="s">
        <v>2465</v>
      </c>
      <c r="C44" s="92">
        <v>0</v>
      </c>
      <c r="D44" s="148"/>
      <c r="E44" s="93" t="str">
        <f t="shared" si="0"/>
        <v/>
      </c>
      <c r="F44" s="183">
        <f t="shared" si="1"/>
        <v>0</v>
      </c>
      <c r="G44" s="135" t="s">
        <v>2438</v>
      </c>
      <c r="H44" s="134">
        <v>20.0156666666667</v>
      </c>
    </row>
    <row r="45" spans="1:8" ht="12.75" customHeight="1">
      <c r="A45" s="133" t="s">
        <v>2466</v>
      </c>
      <c r="B45" s="181" t="s">
        <v>2467</v>
      </c>
      <c r="C45" s="92">
        <v>0</v>
      </c>
      <c r="D45" s="148"/>
      <c r="E45" s="93" t="str">
        <f t="shared" si="0"/>
        <v/>
      </c>
      <c r="F45" s="183">
        <f t="shared" si="1"/>
        <v>0</v>
      </c>
      <c r="G45" s="135" t="s">
        <v>2438</v>
      </c>
      <c r="H45" s="134">
        <v>34.988</v>
      </c>
    </row>
    <row r="46" spans="1:8" ht="12.75" customHeight="1">
      <c r="A46" s="133" t="s">
        <v>2468</v>
      </c>
      <c r="B46" s="181" t="s">
        <v>2469</v>
      </c>
      <c r="C46" s="92">
        <v>0</v>
      </c>
      <c r="D46" s="148"/>
      <c r="E46" s="93" t="str">
        <f t="shared" si="0"/>
        <v/>
      </c>
      <c r="F46" s="183">
        <f t="shared" si="1"/>
        <v>0</v>
      </c>
      <c r="G46" s="135" t="s">
        <v>2438</v>
      </c>
      <c r="H46" s="134">
        <v>20.007666666666701</v>
      </c>
    </row>
    <row r="47" spans="1:8" ht="12.75" customHeight="1">
      <c r="A47" s="133" t="s">
        <v>2470</v>
      </c>
      <c r="B47" s="181" t="s">
        <v>2471</v>
      </c>
      <c r="C47" s="92">
        <v>0</v>
      </c>
      <c r="D47" s="148"/>
      <c r="E47" s="93" t="str">
        <f t="shared" si="0"/>
        <v/>
      </c>
      <c r="F47" s="183">
        <f t="shared" si="1"/>
        <v>0</v>
      </c>
      <c r="G47" s="135" t="s">
        <v>2438</v>
      </c>
      <c r="H47" s="134">
        <v>35.008333333333297</v>
      </c>
    </row>
    <row r="48" spans="1:8" ht="12.75" customHeight="1">
      <c r="A48" s="133" t="s">
        <v>2472</v>
      </c>
      <c r="B48" s="181" t="s">
        <v>2473</v>
      </c>
      <c r="C48" s="92">
        <v>0</v>
      </c>
      <c r="D48" s="148"/>
      <c r="E48" s="93" t="str">
        <f t="shared" si="0"/>
        <v/>
      </c>
      <c r="F48" s="183">
        <f t="shared" si="1"/>
        <v>0</v>
      </c>
      <c r="G48" s="135" t="s">
        <v>2438</v>
      </c>
      <c r="H48" s="134">
        <v>40.023666666666699</v>
      </c>
    </row>
    <row r="49" spans="1:8" ht="12.75" customHeight="1">
      <c r="A49" s="133" t="s">
        <v>2474</v>
      </c>
      <c r="B49" s="181" t="s">
        <v>2475</v>
      </c>
      <c r="C49" s="92">
        <v>0</v>
      </c>
      <c r="D49" s="148"/>
      <c r="E49" s="93" t="str">
        <f t="shared" si="0"/>
        <v/>
      </c>
      <c r="F49" s="183">
        <f t="shared" si="1"/>
        <v>0</v>
      </c>
      <c r="G49" s="135" t="s">
        <v>2438</v>
      </c>
      <c r="H49" s="134">
        <v>59.991</v>
      </c>
    </row>
    <row r="50" spans="1:8" ht="12.75" customHeight="1">
      <c r="A50" s="133" t="s">
        <v>2476</v>
      </c>
      <c r="B50" s="181" t="s">
        <v>2477</v>
      </c>
      <c r="C50" s="92">
        <v>0</v>
      </c>
      <c r="D50" s="148"/>
      <c r="E50" s="93" t="str">
        <f t="shared" si="0"/>
        <v/>
      </c>
      <c r="F50" s="183">
        <f t="shared" si="1"/>
        <v>0</v>
      </c>
      <c r="G50" s="135" t="s">
        <v>2438</v>
      </c>
      <c r="H50" s="134">
        <v>39.994333333333302</v>
      </c>
    </row>
    <row r="51" spans="1:8" ht="12.75" customHeight="1">
      <c r="A51" s="133" t="s">
        <v>2478</v>
      </c>
      <c r="B51" s="181" t="s">
        <v>2479</v>
      </c>
      <c r="C51" s="92">
        <v>0</v>
      </c>
      <c r="D51" s="148"/>
      <c r="E51" s="93" t="str">
        <f t="shared" si="0"/>
        <v/>
      </c>
      <c r="F51" s="183">
        <f t="shared" si="1"/>
        <v>0</v>
      </c>
      <c r="G51" s="135" t="s">
        <v>2438</v>
      </c>
      <c r="H51" s="134">
        <v>60.01</v>
      </c>
    </row>
    <row r="52" spans="1:8" ht="12.75" customHeight="1">
      <c r="A52" s="133" t="s">
        <v>1372</v>
      </c>
      <c r="B52" s="181" t="s">
        <v>1361</v>
      </c>
      <c r="C52" s="92">
        <v>0</v>
      </c>
      <c r="D52" s="148">
        <v>0</v>
      </c>
      <c r="E52" s="93" t="str">
        <f t="shared" si="0"/>
        <v/>
      </c>
      <c r="F52" s="183">
        <f t="shared" si="1"/>
        <v>0</v>
      </c>
      <c r="G52" s="135">
        <v>0.34730091228123</v>
      </c>
      <c r="H52" s="134">
        <v>68.179000000000002</v>
      </c>
    </row>
    <row r="53" spans="1:8" ht="12.75" customHeight="1">
      <c r="A53" s="133" t="s">
        <v>385</v>
      </c>
      <c r="B53" s="181" t="s">
        <v>388</v>
      </c>
      <c r="C53" s="92">
        <v>0</v>
      </c>
      <c r="D53" s="148">
        <v>0</v>
      </c>
      <c r="E53" s="93" t="str">
        <f t="shared" si="0"/>
        <v/>
      </c>
      <c r="F53" s="183">
        <f t="shared" si="1"/>
        <v>0</v>
      </c>
      <c r="G53" s="135">
        <v>5.63336404</v>
      </c>
      <c r="H53" s="134">
        <v>49.781571428571397</v>
      </c>
    </row>
    <row r="54" spans="1:8" ht="12.75" customHeight="1">
      <c r="A54" s="136"/>
      <c r="B54" s="182">
        <f>COUNTA(B7:B53)</f>
        <v>47</v>
      </c>
      <c r="C54" s="153">
        <f>SUM(C7:C53)</f>
        <v>57.88138785999999</v>
      </c>
      <c r="D54" s="94">
        <f>SUM(D7:D53)</f>
        <v>110.46481272000001</v>
      </c>
      <c r="E54" s="151">
        <f t="shared" ref="E54" si="2">IF(ISERROR(C54/D54-1),"",((C54/D54-1)))</f>
        <v>-0.47601968052293286</v>
      </c>
      <c r="F54" s="184">
        <f>SUM(F7:F53)</f>
        <v>1</v>
      </c>
      <c r="G54" s="137">
        <v>276.33491354045964</v>
      </c>
      <c r="H54" s="138"/>
    </row>
    <row r="55" spans="1:8" ht="12.75" customHeight="1">
      <c r="A55" s="139"/>
      <c r="B55" s="139"/>
      <c r="C55" s="149"/>
      <c r="D55" s="149"/>
      <c r="E55" s="164"/>
      <c r="F55" s="140"/>
    </row>
    <row r="56" spans="1:8" ht="12.75" customHeight="1">
      <c r="A56" s="111" t="s">
        <v>133</v>
      </c>
      <c r="B56" s="139"/>
      <c r="C56" s="149"/>
      <c r="D56" s="149"/>
      <c r="E56" s="164"/>
      <c r="F56" s="139"/>
      <c r="G56" s="141"/>
    </row>
    <row r="57" spans="1:8" ht="12.75" customHeight="1">
      <c r="A57" s="139"/>
      <c r="B57" s="139"/>
      <c r="C57" s="149"/>
      <c r="D57" s="149"/>
      <c r="E57" s="164"/>
      <c r="F57" s="139"/>
    </row>
    <row r="58" spans="1:8" ht="12.75" customHeight="1">
      <c r="A58" s="139"/>
      <c r="B58" s="139"/>
      <c r="C58" s="149"/>
      <c r="D58" s="149"/>
      <c r="E58" s="164"/>
      <c r="F58" s="139"/>
    </row>
    <row r="59" spans="1:8" ht="12.75" customHeight="1">
      <c r="A59" s="139"/>
      <c r="B59" s="139"/>
      <c r="C59" s="149"/>
      <c r="D59" s="149"/>
      <c r="E59" s="164"/>
    </row>
    <row r="60" spans="1:8" ht="12.75" customHeight="1">
      <c r="A60" s="139"/>
      <c r="B60" s="139"/>
      <c r="C60" s="149"/>
      <c r="D60" s="149"/>
      <c r="E60" s="164"/>
    </row>
    <row r="61" spans="1:8" ht="12.75" customHeight="1">
      <c r="A61" s="139"/>
      <c r="B61" s="139"/>
      <c r="C61" s="149"/>
      <c r="D61" s="149"/>
      <c r="E61" s="164"/>
    </row>
    <row r="62" spans="1:8" ht="12.75" customHeight="1">
      <c r="A62" s="139"/>
      <c r="B62" s="139"/>
      <c r="C62" s="149"/>
      <c r="D62" s="149"/>
      <c r="E62" s="164"/>
    </row>
    <row r="63" spans="1:8" ht="12.75" customHeight="1">
      <c r="A63" s="139"/>
      <c r="B63" s="139"/>
      <c r="C63" s="149"/>
      <c r="D63" s="149"/>
      <c r="E63" s="164"/>
    </row>
    <row r="64" spans="1:8" ht="12.75" customHeight="1">
      <c r="A64" s="139"/>
      <c r="B64" s="139"/>
      <c r="C64" s="149"/>
      <c r="D64" s="149"/>
      <c r="E64" s="164"/>
    </row>
    <row r="65" spans="1:5" ht="12.75" customHeight="1">
      <c r="A65" s="139"/>
      <c r="B65" s="139"/>
      <c r="C65" s="149"/>
      <c r="D65" s="149"/>
      <c r="E65" s="164"/>
    </row>
    <row r="66" spans="1:5" ht="12.75" customHeight="1">
      <c r="A66" s="139"/>
      <c r="B66" s="139"/>
      <c r="C66" s="149"/>
      <c r="D66" s="149"/>
      <c r="E66" s="164"/>
    </row>
    <row r="67" spans="1:5" ht="12.75" customHeight="1">
      <c r="C67" s="149"/>
      <c r="D67" s="149"/>
      <c r="E67" s="164"/>
    </row>
    <row r="68" spans="1:5" ht="12.75" customHeight="1">
      <c r="C68" s="149"/>
      <c r="D68" s="149"/>
      <c r="E68" s="164"/>
    </row>
    <row r="69" spans="1:5" ht="12.75" customHeight="1">
      <c r="C69" s="149"/>
      <c r="D69" s="149"/>
      <c r="E69" s="164"/>
    </row>
    <row r="70" spans="1:5" ht="12.75" customHeight="1">
      <c r="C70" s="149"/>
      <c r="D70" s="149"/>
      <c r="E70" s="164"/>
    </row>
    <row r="71" spans="1:5" ht="12.75" customHeight="1">
      <c r="C71" s="149"/>
      <c r="D71" s="149"/>
      <c r="E71" s="164"/>
    </row>
    <row r="72" spans="1:5" ht="12.75" customHeight="1">
      <c r="C72" s="149"/>
      <c r="D72" s="149"/>
      <c r="E72" s="164"/>
    </row>
    <row r="73" spans="1:5" ht="12.75" customHeight="1">
      <c r="C73" s="149"/>
      <c r="D73" s="149"/>
      <c r="E73" s="164"/>
    </row>
    <row r="74" spans="1:5" ht="12.75" customHeight="1">
      <c r="C74" s="149"/>
      <c r="D74" s="149"/>
      <c r="E74" s="164"/>
    </row>
    <row r="75" spans="1:5" ht="12.75" customHeight="1">
      <c r="C75" s="149"/>
      <c r="D75" s="149"/>
      <c r="E75" s="164"/>
    </row>
    <row r="76" spans="1:5" ht="12.75" customHeight="1">
      <c r="C76" s="149"/>
      <c r="D76" s="149"/>
      <c r="E76" s="164"/>
    </row>
    <row r="77" spans="1:5" ht="12.75" customHeight="1">
      <c r="C77" s="149"/>
      <c r="D77" s="149"/>
      <c r="E77" s="164"/>
    </row>
    <row r="78" spans="1:5" ht="12.75" customHeight="1">
      <c r="C78" s="149"/>
      <c r="D78" s="149"/>
      <c r="E78" s="164"/>
    </row>
    <row r="79" spans="1:5" ht="12.75" customHeight="1">
      <c r="C79" s="149"/>
      <c r="D79" s="149"/>
      <c r="E79" s="164"/>
    </row>
    <row r="80" spans="1:5" ht="12.75" customHeight="1">
      <c r="C80" s="149"/>
      <c r="D80" s="149"/>
      <c r="E80" s="164"/>
    </row>
    <row r="81" spans="3:5" ht="12.75" customHeight="1">
      <c r="C81" s="149"/>
      <c r="D81" s="149"/>
      <c r="E81" s="164"/>
    </row>
    <row r="82" spans="3:5" ht="12.75" customHeight="1">
      <c r="C82" s="149"/>
      <c r="D82" s="149"/>
      <c r="E82" s="164"/>
    </row>
    <row r="83" spans="3:5" ht="12.75" customHeight="1">
      <c r="C83" s="149"/>
      <c r="D83" s="149"/>
      <c r="E83" s="164"/>
    </row>
    <row r="84" spans="3:5" ht="12.75" customHeight="1">
      <c r="C84" s="149"/>
      <c r="D84" s="149"/>
      <c r="E84" s="164"/>
    </row>
    <row r="85" spans="3:5" ht="12.75" customHeight="1">
      <c r="C85" s="149"/>
      <c r="D85" s="149"/>
      <c r="E85" s="164"/>
    </row>
    <row r="86" spans="3:5" ht="12.75" customHeight="1">
      <c r="C86" s="149"/>
      <c r="D86" s="149"/>
      <c r="E86" s="164"/>
    </row>
    <row r="87" spans="3:5" ht="12.75" customHeight="1">
      <c r="C87" s="149"/>
      <c r="D87" s="149"/>
      <c r="E87" s="164"/>
    </row>
    <row r="88" spans="3:5" ht="12.75" customHeight="1">
      <c r="C88" s="149"/>
      <c r="D88" s="149"/>
      <c r="E88" s="164"/>
    </row>
    <row r="89" spans="3:5" ht="12.75" customHeight="1">
      <c r="C89" s="149"/>
      <c r="D89" s="149"/>
      <c r="E89" s="164"/>
    </row>
    <row r="90" spans="3:5" ht="12.75" customHeight="1">
      <c r="C90" s="149"/>
      <c r="D90" s="149"/>
      <c r="E90" s="164"/>
    </row>
    <row r="91" spans="3:5" ht="12.75" customHeight="1">
      <c r="C91" s="149"/>
      <c r="D91" s="149"/>
      <c r="E91" s="164"/>
    </row>
    <row r="92" spans="3:5" ht="12.75" customHeight="1">
      <c r="C92" s="149"/>
      <c r="D92" s="149"/>
      <c r="E92" s="164"/>
    </row>
    <row r="93" spans="3:5" ht="12.75" customHeight="1">
      <c r="C93" s="149"/>
      <c r="D93" s="149"/>
      <c r="E93" s="164"/>
    </row>
    <row r="94" spans="3:5" ht="12.75" customHeight="1">
      <c r="C94" s="149"/>
      <c r="D94" s="149"/>
      <c r="E94" s="164"/>
    </row>
    <row r="95" spans="3:5" ht="12.75" customHeight="1">
      <c r="C95" s="149"/>
      <c r="D95" s="149"/>
      <c r="E95" s="164"/>
    </row>
    <row r="96" spans="3:5" ht="12.75" customHeight="1">
      <c r="C96" s="149"/>
      <c r="D96" s="149"/>
      <c r="E96" s="164"/>
    </row>
    <row r="97" spans="3:5" ht="12.75" customHeight="1">
      <c r="C97" s="149"/>
      <c r="D97" s="149"/>
      <c r="E97" s="164"/>
    </row>
    <row r="98" spans="3:5" ht="12.75" customHeight="1">
      <c r="C98" s="149"/>
      <c r="D98" s="149"/>
      <c r="E98" s="164"/>
    </row>
    <row r="99" spans="3:5" ht="12.75" customHeight="1">
      <c r="C99" s="149"/>
      <c r="D99" s="149"/>
      <c r="E99" s="164"/>
    </row>
    <row r="100" spans="3:5" ht="12.75" customHeight="1">
      <c r="C100" s="149"/>
      <c r="D100" s="149"/>
      <c r="E100" s="164"/>
    </row>
    <row r="101" spans="3:5" ht="12.75" customHeight="1">
      <c r="C101" s="149"/>
      <c r="D101" s="149"/>
      <c r="E101" s="164"/>
    </row>
    <row r="102" spans="3:5" ht="12.75" customHeight="1">
      <c r="C102" s="149"/>
      <c r="D102" s="149"/>
      <c r="E102" s="164"/>
    </row>
    <row r="103" spans="3:5" ht="12.75" customHeight="1">
      <c r="C103" s="149"/>
      <c r="D103" s="149"/>
      <c r="E103" s="164"/>
    </row>
    <row r="104" spans="3:5" ht="12.75" customHeight="1">
      <c r="C104" s="149"/>
      <c r="D104" s="149"/>
      <c r="E104" s="164"/>
    </row>
    <row r="105" spans="3:5" ht="12.75" customHeight="1">
      <c r="C105" s="149"/>
      <c r="D105" s="149"/>
      <c r="E105" s="164"/>
    </row>
    <row r="106" spans="3:5" ht="12.75" customHeight="1">
      <c r="C106" s="149"/>
      <c r="D106" s="149"/>
      <c r="E106" s="164"/>
    </row>
    <row r="107" spans="3:5" ht="12.75" customHeight="1">
      <c r="C107" s="149"/>
      <c r="D107" s="149"/>
      <c r="E107" s="164"/>
    </row>
    <row r="108" spans="3:5" ht="12.75" customHeight="1">
      <c r="C108" s="149"/>
      <c r="D108" s="149"/>
      <c r="E108" s="164"/>
    </row>
    <row r="109" spans="3:5" ht="12.75" customHeight="1">
      <c r="C109" s="149"/>
      <c r="D109" s="149"/>
      <c r="E109" s="164"/>
    </row>
    <row r="110" spans="3:5" ht="12.75" customHeight="1">
      <c r="C110" s="149"/>
      <c r="D110" s="149"/>
      <c r="E110" s="164"/>
    </row>
    <row r="111" spans="3:5" ht="12.75" customHeight="1">
      <c r="C111" s="149"/>
      <c r="D111" s="149"/>
      <c r="E111" s="164"/>
    </row>
    <row r="112" spans="3:5" ht="12.75" customHeight="1">
      <c r="C112" s="149"/>
      <c r="D112" s="149"/>
      <c r="E112" s="164"/>
    </row>
    <row r="113" spans="3:5" ht="12.75" customHeight="1">
      <c r="C113" s="149"/>
      <c r="D113" s="149"/>
      <c r="E113" s="164"/>
    </row>
    <row r="114" spans="3:5" ht="12.75" customHeight="1">
      <c r="C114" s="149"/>
      <c r="D114" s="149"/>
      <c r="E114" s="164"/>
    </row>
    <row r="115" spans="3:5" ht="12.75" customHeight="1">
      <c r="C115" s="149"/>
      <c r="D115" s="149"/>
      <c r="E115" s="164"/>
    </row>
    <row r="116" spans="3:5" ht="12.75" customHeight="1">
      <c r="C116" s="149"/>
      <c r="D116" s="149"/>
      <c r="E116" s="164"/>
    </row>
    <row r="117" spans="3:5" ht="12.75" customHeight="1">
      <c r="C117" s="149"/>
      <c r="D117" s="149"/>
      <c r="E117" s="164"/>
    </row>
    <row r="118" spans="3:5" ht="12.75" customHeight="1">
      <c r="C118" s="149"/>
      <c r="D118" s="149"/>
      <c r="E118" s="164"/>
    </row>
    <row r="119" spans="3:5" ht="12.75" customHeight="1">
      <c r="C119" s="149"/>
      <c r="D119" s="149"/>
      <c r="E119" s="164"/>
    </row>
    <row r="120" spans="3:5" ht="12.75" customHeight="1">
      <c r="C120" s="149"/>
      <c r="D120" s="149"/>
      <c r="E120" s="164"/>
    </row>
    <row r="121" spans="3:5" ht="12.75" customHeight="1">
      <c r="C121" s="149"/>
      <c r="D121" s="149"/>
      <c r="E121" s="164"/>
    </row>
    <row r="122" spans="3:5" ht="12.75" customHeight="1">
      <c r="C122" s="149"/>
      <c r="D122" s="149"/>
      <c r="E122" s="164"/>
    </row>
    <row r="123" spans="3:5" ht="12.75" customHeight="1">
      <c r="C123" s="149"/>
      <c r="D123" s="149"/>
      <c r="E123" s="164"/>
    </row>
    <row r="124" spans="3:5" ht="12.75" customHeight="1">
      <c r="C124" s="149"/>
      <c r="D124" s="149"/>
      <c r="E124" s="164"/>
    </row>
    <row r="125" spans="3:5" ht="12.75" customHeight="1">
      <c r="C125" s="149"/>
      <c r="D125" s="149"/>
      <c r="E125" s="164"/>
    </row>
    <row r="126" spans="3:5" ht="12.75" customHeight="1">
      <c r="C126" s="149"/>
      <c r="D126" s="149"/>
      <c r="E126" s="164"/>
    </row>
    <row r="127" spans="3:5" ht="12.75" customHeight="1">
      <c r="C127" s="149"/>
      <c r="D127" s="149"/>
      <c r="E127" s="164"/>
    </row>
    <row r="128" spans="3:5" ht="12.75" customHeight="1">
      <c r="C128" s="149"/>
      <c r="D128" s="149"/>
      <c r="E128" s="164"/>
    </row>
    <row r="129" spans="3:5" ht="12.75" customHeight="1">
      <c r="C129" s="149"/>
      <c r="D129" s="149"/>
      <c r="E129" s="164"/>
    </row>
    <row r="130" spans="3:5" ht="12.75" customHeight="1">
      <c r="C130" s="149"/>
      <c r="D130" s="149"/>
      <c r="E130" s="164"/>
    </row>
    <row r="131" spans="3:5" ht="12.75" customHeight="1">
      <c r="C131" s="149"/>
      <c r="D131" s="149"/>
      <c r="E131" s="164"/>
    </row>
    <row r="132" spans="3:5" ht="12.75" customHeight="1">
      <c r="C132" s="149"/>
      <c r="D132" s="149"/>
      <c r="E132" s="164"/>
    </row>
    <row r="133" spans="3:5" ht="12.75" customHeight="1">
      <c r="C133" s="149"/>
      <c r="D133" s="149"/>
      <c r="E133" s="164"/>
    </row>
    <row r="134" spans="3:5" ht="12.75" customHeight="1">
      <c r="C134" s="149"/>
      <c r="D134" s="149"/>
      <c r="E134" s="164"/>
    </row>
    <row r="135" spans="3:5" ht="12.75" customHeight="1">
      <c r="C135" s="149"/>
      <c r="D135" s="149"/>
      <c r="E135" s="164"/>
    </row>
    <row r="136" spans="3:5" ht="12.75" customHeight="1">
      <c r="C136" s="149"/>
      <c r="D136" s="149"/>
      <c r="E136" s="164"/>
    </row>
    <row r="137" spans="3:5" ht="12.75" customHeight="1">
      <c r="C137" s="149"/>
      <c r="D137" s="149"/>
      <c r="E137" s="164"/>
    </row>
    <row r="138" spans="3:5" ht="12.75" customHeight="1">
      <c r="C138" s="149"/>
      <c r="D138" s="149"/>
      <c r="E138" s="164"/>
    </row>
    <row r="139" spans="3:5" ht="12.75" customHeight="1">
      <c r="C139" s="149"/>
      <c r="D139" s="149"/>
      <c r="E139" s="164"/>
    </row>
    <row r="140" spans="3:5" ht="12.75" customHeight="1">
      <c r="C140" s="149"/>
      <c r="D140" s="149"/>
      <c r="E140" s="164"/>
    </row>
    <row r="141" spans="3:5" ht="12.75" customHeight="1">
      <c r="C141" s="149"/>
      <c r="D141" s="149"/>
      <c r="E141" s="164"/>
    </row>
    <row r="142" spans="3:5" ht="12.75" customHeight="1">
      <c r="C142" s="149"/>
      <c r="D142" s="149"/>
      <c r="E142" s="164"/>
    </row>
    <row r="143" spans="3:5" ht="12.75" customHeight="1">
      <c r="C143" s="149"/>
      <c r="D143" s="149"/>
      <c r="E143" s="164"/>
    </row>
    <row r="144" spans="3:5" ht="12.75" customHeight="1">
      <c r="C144" s="149"/>
      <c r="D144" s="149"/>
      <c r="E144" s="164"/>
    </row>
    <row r="145" spans="3:5" ht="12.75" customHeight="1">
      <c r="C145" s="149"/>
      <c r="D145" s="149"/>
      <c r="E145" s="164"/>
    </row>
    <row r="146" spans="3:5" ht="12.75" customHeight="1">
      <c r="C146" s="149"/>
      <c r="D146" s="149"/>
      <c r="E146" s="164"/>
    </row>
    <row r="147" spans="3:5" ht="12.75" customHeight="1">
      <c r="C147" s="149"/>
      <c r="D147" s="149"/>
      <c r="E147" s="164"/>
    </row>
    <row r="148" spans="3:5" ht="12.75" customHeight="1">
      <c r="C148" s="149"/>
      <c r="D148" s="149"/>
      <c r="E148" s="164"/>
    </row>
    <row r="149" spans="3:5" ht="12.75" customHeight="1">
      <c r="C149" s="149"/>
      <c r="D149" s="149"/>
      <c r="E149" s="164"/>
    </row>
    <row r="150" spans="3:5" ht="12.75" customHeight="1">
      <c r="C150" s="149"/>
      <c r="D150" s="149"/>
      <c r="E150" s="164"/>
    </row>
    <row r="151" spans="3:5" ht="12.75" customHeight="1">
      <c r="C151" s="149"/>
      <c r="D151" s="149"/>
      <c r="E151" s="164"/>
    </row>
    <row r="152" spans="3:5" ht="12.75" customHeight="1">
      <c r="C152" s="149"/>
      <c r="D152" s="149"/>
      <c r="E152" s="164"/>
    </row>
    <row r="153" spans="3:5" ht="12.75" customHeight="1">
      <c r="C153" s="149"/>
      <c r="D153" s="149"/>
      <c r="E153" s="164"/>
    </row>
    <row r="154" spans="3:5" ht="12.75" customHeight="1">
      <c r="C154" s="149"/>
      <c r="D154" s="149"/>
      <c r="E154" s="164"/>
    </row>
    <row r="155" spans="3:5" ht="12.75" customHeight="1">
      <c r="C155" s="149"/>
      <c r="D155" s="149"/>
      <c r="E155" s="164"/>
    </row>
    <row r="156" spans="3:5" ht="12.75" customHeight="1">
      <c r="C156" s="149"/>
      <c r="D156" s="149"/>
      <c r="E156" s="164"/>
    </row>
    <row r="157" spans="3:5" ht="12.75" customHeight="1">
      <c r="C157" s="149"/>
      <c r="D157" s="149"/>
      <c r="E157" s="164"/>
    </row>
    <row r="158" spans="3:5" ht="12.75" customHeight="1">
      <c r="C158" s="149"/>
      <c r="D158" s="149"/>
      <c r="E158" s="164"/>
    </row>
    <row r="159" spans="3:5" ht="12.75" customHeight="1">
      <c r="C159" s="149"/>
      <c r="D159" s="149"/>
      <c r="E159" s="164"/>
    </row>
    <row r="160" spans="3:5" ht="12.75" customHeight="1">
      <c r="C160" s="149"/>
      <c r="D160" s="149"/>
      <c r="E160" s="164"/>
    </row>
    <row r="161" spans="3:5" ht="12.75" customHeight="1">
      <c r="C161" s="149"/>
      <c r="D161" s="149"/>
      <c r="E161" s="164"/>
    </row>
    <row r="162" spans="3:5" ht="12.75" customHeight="1">
      <c r="C162" s="149"/>
      <c r="D162" s="149"/>
      <c r="E162" s="164"/>
    </row>
    <row r="163" spans="3:5" ht="12.75" customHeight="1">
      <c r="C163" s="149"/>
      <c r="D163" s="149"/>
      <c r="E163" s="164"/>
    </row>
    <row r="164" spans="3:5" ht="12.75" customHeight="1">
      <c r="C164" s="149"/>
      <c r="D164" s="149"/>
      <c r="E164" s="164"/>
    </row>
    <row r="165" spans="3:5" ht="12.75" customHeight="1">
      <c r="C165" s="149"/>
      <c r="D165" s="149"/>
      <c r="E165" s="164"/>
    </row>
    <row r="166" spans="3:5" ht="12.75" customHeight="1">
      <c r="C166" s="149"/>
      <c r="D166" s="149"/>
      <c r="E166" s="164"/>
    </row>
    <row r="167" spans="3:5" ht="12.75" customHeight="1">
      <c r="C167" s="149"/>
      <c r="D167" s="149"/>
      <c r="E167" s="164"/>
    </row>
    <row r="168" spans="3:5" ht="12.75" customHeight="1">
      <c r="C168" s="149"/>
      <c r="D168" s="149"/>
      <c r="E168" s="164"/>
    </row>
    <row r="169" spans="3:5" ht="12.75" customHeight="1">
      <c r="C169" s="149"/>
      <c r="D169" s="149"/>
      <c r="E169" s="164"/>
    </row>
    <row r="170" spans="3:5" ht="12.75" customHeight="1">
      <c r="C170" s="149"/>
      <c r="D170" s="149"/>
      <c r="E170" s="164"/>
    </row>
    <row r="171" spans="3:5" ht="12.75" customHeight="1">
      <c r="C171" s="149"/>
      <c r="D171" s="149"/>
      <c r="E171" s="164"/>
    </row>
    <row r="172" spans="3:5" ht="12.75" customHeight="1">
      <c r="C172" s="149"/>
      <c r="D172" s="149"/>
      <c r="E172" s="164"/>
    </row>
    <row r="173" spans="3:5" ht="12.75" customHeight="1">
      <c r="C173" s="149"/>
      <c r="D173" s="149"/>
      <c r="E173" s="164"/>
    </row>
    <row r="174" spans="3:5" ht="12.75" customHeight="1">
      <c r="C174" s="149"/>
      <c r="D174" s="149"/>
      <c r="E174" s="164"/>
    </row>
    <row r="175" spans="3:5" ht="12.75" customHeight="1">
      <c r="C175" s="149"/>
      <c r="D175" s="149"/>
      <c r="E175" s="164"/>
    </row>
    <row r="176" spans="3:5" ht="12.75" customHeight="1">
      <c r="C176" s="149"/>
      <c r="D176" s="149"/>
      <c r="E176" s="164"/>
    </row>
    <row r="177" spans="3:5" ht="12.75" customHeight="1">
      <c r="C177" s="149"/>
      <c r="D177" s="149"/>
      <c r="E177" s="164"/>
    </row>
    <row r="178" spans="3:5" ht="12.75" customHeight="1">
      <c r="C178" s="149"/>
      <c r="D178" s="149"/>
      <c r="E178" s="164"/>
    </row>
    <row r="179" spans="3:5" ht="12.75" customHeight="1">
      <c r="C179" s="149"/>
      <c r="D179" s="149"/>
      <c r="E179" s="164"/>
    </row>
    <row r="180" spans="3:5" ht="12.75" customHeight="1">
      <c r="C180" s="149"/>
      <c r="D180" s="149"/>
      <c r="E180" s="164"/>
    </row>
    <row r="181" spans="3:5" ht="12.75" customHeight="1">
      <c r="C181" s="149"/>
      <c r="D181" s="149"/>
      <c r="E181" s="164"/>
    </row>
    <row r="182" spans="3:5" ht="12.75" customHeight="1">
      <c r="C182" s="149"/>
      <c r="D182" s="149"/>
      <c r="E182" s="164"/>
    </row>
    <row r="183" spans="3:5" ht="12.75" customHeight="1">
      <c r="C183" s="149"/>
      <c r="D183" s="149"/>
      <c r="E183" s="164"/>
    </row>
    <row r="184" spans="3:5" ht="12.75" customHeight="1">
      <c r="C184" s="149"/>
      <c r="D184" s="149"/>
      <c r="E184" s="164"/>
    </row>
    <row r="185" spans="3:5" ht="12.75" customHeight="1">
      <c r="C185" s="149"/>
      <c r="D185" s="149"/>
      <c r="E185" s="164"/>
    </row>
    <row r="186" spans="3:5" ht="12.75" customHeight="1">
      <c r="C186" s="149"/>
      <c r="D186" s="149"/>
      <c r="E186" s="164"/>
    </row>
    <row r="187" spans="3:5" ht="12.75" customHeight="1">
      <c r="C187" s="149"/>
      <c r="D187" s="149"/>
      <c r="E187" s="164"/>
    </row>
    <row r="188" spans="3:5" ht="12.75" customHeight="1">
      <c r="C188" s="149"/>
      <c r="D188" s="149"/>
      <c r="E188" s="164"/>
    </row>
    <row r="189" spans="3:5" ht="12.75" customHeight="1">
      <c r="C189" s="149"/>
      <c r="D189" s="149"/>
      <c r="E189" s="164"/>
    </row>
    <row r="190" spans="3:5" ht="12.75" customHeight="1">
      <c r="C190" s="149"/>
      <c r="D190" s="149"/>
      <c r="E190" s="164"/>
    </row>
    <row r="191" spans="3:5" ht="12.75" customHeight="1">
      <c r="C191" s="149"/>
      <c r="D191" s="149"/>
      <c r="E191" s="164"/>
    </row>
    <row r="192" spans="3:5" ht="12.75" customHeight="1">
      <c r="C192" s="149"/>
      <c r="D192" s="149"/>
      <c r="E192" s="164"/>
    </row>
    <row r="193" spans="3:5" ht="12.75" customHeight="1">
      <c r="C193" s="149"/>
      <c r="D193" s="149"/>
      <c r="E193" s="164"/>
    </row>
    <row r="194" spans="3:5" ht="12.75" customHeight="1">
      <c r="C194" s="149"/>
      <c r="D194" s="149"/>
      <c r="E194" s="164"/>
    </row>
    <row r="195" spans="3:5" ht="12.75" customHeight="1">
      <c r="C195" s="149"/>
      <c r="D195" s="149"/>
      <c r="E195" s="164"/>
    </row>
    <row r="196" spans="3:5" ht="12.75" customHeight="1">
      <c r="C196" s="149"/>
      <c r="D196" s="149"/>
      <c r="E196" s="164"/>
    </row>
    <row r="197" spans="3:5" ht="12.75" customHeight="1">
      <c r="C197" s="150"/>
      <c r="D197" s="150"/>
      <c r="E197" s="152"/>
    </row>
    <row r="198" spans="3:5" ht="12.75" customHeight="1">
      <c r="C198" s="149"/>
      <c r="D198" s="149"/>
      <c r="E198" s="164"/>
    </row>
    <row r="199" spans="3:5" ht="12.75" customHeight="1">
      <c r="C199" s="149"/>
      <c r="D199" s="149"/>
      <c r="E199" s="164"/>
    </row>
    <row r="200" spans="3:5" ht="12.75" customHeight="1">
      <c r="C200" s="149"/>
      <c r="D200" s="149"/>
      <c r="E200" s="164"/>
    </row>
    <row r="201" spans="3:5" ht="12.75" customHeight="1">
      <c r="C201" s="149"/>
      <c r="D201" s="149"/>
      <c r="E201" s="164"/>
    </row>
    <row r="202" spans="3:5" ht="12.75" customHeight="1">
      <c r="C202" s="149"/>
      <c r="D202" s="149"/>
      <c r="E202" s="164"/>
    </row>
    <row r="203" spans="3:5" ht="12.75" customHeight="1">
      <c r="C203" s="149"/>
      <c r="D203" s="149"/>
      <c r="E203" s="164"/>
    </row>
    <row r="204" spans="3:5" ht="12.75" customHeight="1">
      <c r="C204" s="149"/>
      <c r="D204" s="149"/>
      <c r="E204" s="164"/>
    </row>
    <row r="205" spans="3:5" ht="12.75" customHeight="1">
      <c r="C205" s="149"/>
      <c r="D205" s="149"/>
      <c r="E205" s="164"/>
    </row>
    <row r="206" spans="3:5" ht="12.75" customHeight="1">
      <c r="C206" s="149"/>
      <c r="D206" s="149"/>
      <c r="E206" s="164"/>
    </row>
    <row r="207" spans="3:5" ht="12.75" customHeight="1">
      <c r="C207" s="149"/>
      <c r="D207" s="149"/>
      <c r="E207" s="164"/>
    </row>
    <row r="208" spans="3:5" ht="12.75" customHeight="1">
      <c r="C208" s="149"/>
      <c r="D208" s="149"/>
      <c r="E208" s="164"/>
    </row>
    <row r="209" spans="3:5" ht="12.75" customHeight="1">
      <c r="C209" s="149"/>
      <c r="D209" s="149"/>
      <c r="E209" s="164"/>
    </row>
    <row r="210" spans="3:5" ht="12.75" customHeight="1">
      <c r="C210" s="149"/>
      <c r="D210" s="149"/>
      <c r="E210" s="164"/>
    </row>
    <row r="211" spans="3:5" ht="12.75" customHeight="1">
      <c r="C211" s="149"/>
      <c r="D211" s="149"/>
      <c r="E211" s="164"/>
    </row>
    <row r="212" spans="3:5" ht="12.75" customHeight="1">
      <c r="C212" s="149"/>
      <c r="D212" s="149"/>
      <c r="E212" s="164"/>
    </row>
    <row r="213" spans="3:5" ht="12.75" customHeight="1">
      <c r="C213" s="149"/>
      <c r="D213" s="149"/>
      <c r="E213" s="164"/>
    </row>
    <row r="214" spans="3:5" ht="12.75" customHeight="1">
      <c r="C214" s="149"/>
      <c r="D214" s="149"/>
      <c r="E214" s="164"/>
    </row>
    <row r="215" spans="3:5" ht="12.75" customHeight="1">
      <c r="C215" s="149"/>
      <c r="D215" s="149"/>
      <c r="E215" s="164"/>
    </row>
    <row r="216" spans="3:5" ht="12.75" customHeight="1">
      <c r="C216" s="149"/>
      <c r="D216" s="149"/>
      <c r="E216" s="164"/>
    </row>
    <row r="217" spans="3:5" ht="12.75" customHeight="1">
      <c r="C217" s="149"/>
      <c r="D217" s="149"/>
      <c r="E217" s="164"/>
    </row>
    <row r="218" spans="3:5" ht="12.75" customHeight="1">
      <c r="C218" s="149"/>
      <c r="D218" s="149"/>
      <c r="E218" s="164"/>
    </row>
    <row r="219" spans="3:5" ht="12.75" customHeight="1">
      <c r="C219" s="149"/>
      <c r="D219" s="149"/>
      <c r="E219" s="164"/>
    </row>
    <row r="220" spans="3:5" ht="12.75" customHeight="1">
      <c r="C220" s="149"/>
      <c r="D220" s="149"/>
      <c r="E220" s="164"/>
    </row>
    <row r="221" spans="3:5" ht="12.75" customHeight="1">
      <c r="C221" s="149"/>
      <c r="D221" s="149"/>
      <c r="E221" s="164"/>
    </row>
    <row r="222" spans="3:5" ht="12.75" customHeight="1">
      <c r="C222" s="149"/>
      <c r="D222" s="149"/>
      <c r="E222" s="164"/>
    </row>
    <row r="223" spans="3:5" ht="12.75" customHeight="1">
      <c r="C223" s="149"/>
      <c r="D223" s="149"/>
      <c r="E223" s="164"/>
    </row>
    <row r="224" spans="3:5" ht="12.75" customHeight="1">
      <c r="C224" s="149"/>
      <c r="D224" s="149"/>
      <c r="E224" s="164"/>
    </row>
    <row r="225" spans="3:5" ht="12.75" customHeight="1">
      <c r="C225" s="149"/>
      <c r="D225" s="149"/>
      <c r="E225" s="164"/>
    </row>
    <row r="226" spans="3:5" ht="12.75" customHeight="1">
      <c r="C226" s="149"/>
      <c r="D226" s="149"/>
      <c r="E226" s="164"/>
    </row>
    <row r="227" spans="3:5" ht="12.75" customHeight="1">
      <c r="C227" s="149"/>
      <c r="D227" s="149"/>
      <c r="E227" s="164"/>
    </row>
    <row r="228" spans="3:5" ht="12.75" customHeight="1">
      <c r="C228" s="149"/>
      <c r="D228" s="149"/>
      <c r="E228" s="164"/>
    </row>
    <row r="229" spans="3:5" ht="12.75" customHeight="1">
      <c r="C229" s="149"/>
      <c r="D229" s="149"/>
      <c r="E229" s="164"/>
    </row>
    <row r="230" spans="3:5" ht="12.75" customHeight="1">
      <c r="C230" s="149"/>
      <c r="D230" s="149"/>
      <c r="E230" s="164"/>
    </row>
    <row r="231" spans="3:5" ht="12.75" customHeight="1">
      <c r="C231" s="149"/>
      <c r="D231" s="149"/>
      <c r="E231" s="164"/>
    </row>
    <row r="232" spans="3:5">
      <c r="C232" s="149"/>
      <c r="D232" s="149"/>
      <c r="E232" s="164"/>
    </row>
    <row r="233" spans="3:5">
      <c r="C233" s="149"/>
      <c r="D233" s="149"/>
      <c r="E233" s="164"/>
    </row>
    <row r="234" spans="3:5">
      <c r="C234" s="149"/>
      <c r="D234" s="149"/>
      <c r="E234" s="164"/>
    </row>
    <row r="235" spans="3:5">
      <c r="C235" s="149"/>
      <c r="D235" s="149"/>
      <c r="E235" s="164"/>
    </row>
    <row r="236" spans="3:5">
      <c r="C236" s="149"/>
      <c r="D236" s="149"/>
      <c r="E236" s="164"/>
    </row>
    <row r="237" spans="3:5">
      <c r="C237" s="149"/>
      <c r="D237" s="149"/>
      <c r="E237" s="164"/>
    </row>
    <row r="238" spans="3:5">
      <c r="C238" s="149"/>
      <c r="D238" s="149"/>
      <c r="E238" s="164"/>
    </row>
    <row r="239" spans="3:5">
      <c r="C239" s="149"/>
      <c r="D239" s="149"/>
      <c r="E239" s="164"/>
    </row>
    <row r="240" spans="3:5">
      <c r="C240" s="149"/>
      <c r="D240" s="149"/>
      <c r="E240" s="164"/>
    </row>
    <row r="241" spans="3:5">
      <c r="C241" s="149"/>
      <c r="D241" s="149"/>
      <c r="E241" s="164"/>
    </row>
    <row r="242" spans="3:5">
      <c r="C242" s="149"/>
      <c r="D242" s="149"/>
      <c r="E242" s="164"/>
    </row>
    <row r="243" spans="3:5">
      <c r="C243" s="149"/>
      <c r="D243" s="149"/>
      <c r="E243" s="164"/>
    </row>
    <row r="244" spans="3:5">
      <c r="C244" s="149"/>
      <c r="D244" s="149"/>
      <c r="E244" s="164"/>
    </row>
    <row r="245" spans="3:5">
      <c r="C245" s="149"/>
      <c r="D245" s="149"/>
      <c r="E245" s="164"/>
    </row>
    <row r="246" spans="3:5">
      <c r="C246" s="149"/>
      <c r="D246" s="149"/>
      <c r="E246" s="164"/>
    </row>
    <row r="247" spans="3:5">
      <c r="C247" s="149"/>
      <c r="D247" s="149"/>
      <c r="E247" s="164"/>
    </row>
    <row r="248" spans="3:5">
      <c r="C248" s="149"/>
      <c r="D248" s="149"/>
      <c r="E248" s="164"/>
    </row>
    <row r="249" spans="3:5">
      <c r="C249" s="149"/>
      <c r="D249" s="149"/>
      <c r="E249" s="164"/>
    </row>
    <row r="250" spans="3:5">
      <c r="C250" s="149"/>
      <c r="D250" s="149"/>
      <c r="E250" s="164"/>
    </row>
    <row r="251" spans="3:5">
      <c r="C251" s="149"/>
      <c r="D251" s="149"/>
      <c r="E251" s="164"/>
    </row>
    <row r="252" spans="3:5">
      <c r="C252" s="149"/>
      <c r="D252" s="149"/>
      <c r="E252" s="164"/>
    </row>
    <row r="253" spans="3:5">
      <c r="C253" s="149"/>
      <c r="D253" s="149"/>
      <c r="E253" s="164"/>
    </row>
    <row r="254" spans="3:5">
      <c r="C254" s="149"/>
      <c r="D254" s="149"/>
      <c r="E254" s="164"/>
    </row>
    <row r="255" spans="3:5">
      <c r="C255" s="149"/>
      <c r="D255" s="149"/>
      <c r="E255" s="164"/>
    </row>
    <row r="256" spans="3:5">
      <c r="C256" s="149"/>
      <c r="D256" s="149"/>
      <c r="E256" s="164"/>
    </row>
    <row r="257" spans="3:5">
      <c r="C257" s="149"/>
      <c r="D257" s="149"/>
      <c r="E257" s="164"/>
    </row>
    <row r="258" spans="3:5">
      <c r="C258" s="149"/>
      <c r="D258" s="149"/>
      <c r="E258" s="164"/>
    </row>
    <row r="259" spans="3:5">
      <c r="C259" s="149"/>
      <c r="D259" s="149"/>
      <c r="E259" s="164"/>
    </row>
    <row r="260" spans="3:5">
      <c r="C260" s="149"/>
      <c r="D260" s="149"/>
      <c r="E260" s="164"/>
    </row>
    <row r="261" spans="3:5">
      <c r="C261" s="149"/>
      <c r="D261" s="149"/>
      <c r="E261" s="164"/>
    </row>
    <row r="262" spans="3:5">
      <c r="C262" s="149"/>
      <c r="D262" s="149"/>
      <c r="E262" s="164"/>
    </row>
    <row r="263" spans="3:5">
      <c r="C263" s="149"/>
      <c r="D263" s="149"/>
      <c r="E263" s="164"/>
    </row>
    <row r="264" spans="3:5">
      <c r="C264" s="149"/>
      <c r="D264" s="149"/>
      <c r="E264" s="164"/>
    </row>
    <row r="265" spans="3:5">
      <c r="C265" s="149"/>
      <c r="D265" s="149"/>
      <c r="E265" s="164"/>
    </row>
    <row r="266" spans="3:5">
      <c r="C266" s="149"/>
      <c r="D266" s="149"/>
      <c r="E266" s="164"/>
    </row>
    <row r="267" spans="3:5">
      <c r="C267" s="149"/>
      <c r="D267" s="149"/>
      <c r="E267" s="164"/>
    </row>
    <row r="268" spans="3:5">
      <c r="C268" s="149"/>
      <c r="D268" s="149"/>
      <c r="E268" s="164"/>
    </row>
    <row r="269" spans="3:5">
      <c r="C269" s="149"/>
      <c r="D269" s="149"/>
      <c r="E269" s="164"/>
    </row>
    <row r="270" spans="3:5">
      <c r="C270" s="149"/>
      <c r="D270" s="149"/>
      <c r="E270" s="164"/>
    </row>
    <row r="271" spans="3:5">
      <c r="C271" s="149"/>
      <c r="D271" s="149"/>
      <c r="E271" s="164"/>
    </row>
    <row r="272" spans="3:5">
      <c r="C272" s="149"/>
      <c r="D272" s="149"/>
      <c r="E272" s="164"/>
    </row>
    <row r="273" spans="3:5">
      <c r="C273" s="149"/>
      <c r="D273" s="149"/>
      <c r="E273" s="164"/>
    </row>
    <row r="274" spans="3:5">
      <c r="C274" s="149"/>
      <c r="D274" s="149"/>
      <c r="E274" s="164"/>
    </row>
    <row r="275" spans="3:5">
      <c r="C275" s="149"/>
      <c r="D275" s="149"/>
      <c r="E275" s="164"/>
    </row>
    <row r="276" spans="3:5">
      <c r="C276" s="149"/>
      <c r="D276" s="149"/>
      <c r="E276" s="164"/>
    </row>
    <row r="277" spans="3:5">
      <c r="C277" s="149"/>
      <c r="D277" s="149"/>
      <c r="E277" s="164"/>
    </row>
    <row r="278" spans="3:5">
      <c r="C278" s="149"/>
      <c r="D278" s="149"/>
      <c r="E278" s="164"/>
    </row>
    <row r="279" spans="3:5">
      <c r="C279" s="149"/>
      <c r="D279" s="149"/>
      <c r="E279" s="164"/>
    </row>
    <row r="280" spans="3:5">
      <c r="C280" s="149"/>
      <c r="D280" s="149"/>
      <c r="E280" s="164"/>
    </row>
    <row r="281" spans="3:5">
      <c r="C281" s="149"/>
      <c r="D281" s="149"/>
      <c r="E281" s="164"/>
    </row>
    <row r="282" spans="3:5">
      <c r="C282" s="149"/>
      <c r="D282" s="149"/>
      <c r="E282" s="164"/>
    </row>
    <row r="283" spans="3:5">
      <c r="C283" s="149"/>
      <c r="D283" s="149"/>
      <c r="E283" s="164"/>
    </row>
    <row r="284" spans="3:5">
      <c r="C284" s="149"/>
      <c r="D284" s="149"/>
      <c r="E284" s="164"/>
    </row>
    <row r="285" spans="3:5">
      <c r="C285" s="149"/>
      <c r="D285" s="149"/>
      <c r="E285" s="164"/>
    </row>
    <row r="286" spans="3:5">
      <c r="C286" s="149"/>
      <c r="D286" s="149"/>
      <c r="E286" s="164"/>
    </row>
    <row r="287" spans="3:5">
      <c r="C287" s="149"/>
      <c r="D287" s="149"/>
      <c r="E287" s="164"/>
    </row>
    <row r="288" spans="3:5">
      <c r="C288" s="149"/>
      <c r="D288" s="149"/>
      <c r="E288" s="164"/>
    </row>
    <row r="289" spans="3:5">
      <c r="C289" s="149"/>
      <c r="D289" s="149"/>
      <c r="E289" s="164"/>
    </row>
    <row r="290" spans="3:5">
      <c r="C290" s="149"/>
      <c r="D290" s="149"/>
      <c r="E290" s="164"/>
    </row>
    <row r="291" spans="3:5">
      <c r="C291" s="149"/>
      <c r="D291" s="149"/>
      <c r="E291" s="164"/>
    </row>
    <row r="292" spans="3:5">
      <c r="C292" s="149"/>
      <c r="D292" s="149"/>
      <c r="E292" s="164"/>
    </row>
    <row r="293" spans="3:5">
      <c r="C293" s="149"/>
      <c r="D293" s="149"/>
      <c r="E293" s="164"/>
    </row>
    <row r="294" spans="3:5">
      <c r="C294" s="149"/>
      <c r="D294" s="149"/>
      <c r="E294" s="164"/>
    </row>
    <row r="295" spans="3:5">
      <c r="C295" s="149"/>
      <c r="D295" s="149"/>
      <c r="E295" s="164"/>
    </row>
    <row r="296" spans="3:5">
      <c r="C296" s="149"/>
      <c r="D296" s="149"/>
      <c r="E296" s="164"/>
    </row>
    <row r="297" spans="3:5">
      <c r="C297" s="149"/>
      <c r="D297" s="149"/>
      <c r="E297" s="164"/>
    </row>
    <row r="298" spans="3:5">
      <c r="C298" s="149"/>
      <c r="D298" s="149"/>
      <c r="E298" s="164"/>
    </row>
    <row r="299" spans="3:5">
      <c r="C299" s="149"/>
      <c r="D299" s="149"/>
      <c r="E299" s="164"/>
    </row>
    <row r="300" spans="3:5">
      <c r="C300" s="149"/>
      <c r="D300" s="149"/>
      <c r="E300" s="164"/>
    </row>
    <row r="301" spans="3:5">
      <c r="C301" s="149"/>
      <c r="D301" s="149"/>
      <c r="E301" s="164"/>
    </row>
    <row r="302" spans="3:5">
      <c r="C302" s="149"/>
      <c r="D302" s="149"/>
      <c r="E302" s="164"/>
    </row>
    <row r="303" spans="3:5">
      <c r="C303" s="149"/>
      <c r="D303" s="149"/>
      <c r="E303" s="164"/>
    </row>
    <row r="304" spans="3:5">
      <c r="C304" s="149"/>
      <c r="D304" s="149"/>
      <c r="E304" s="164"/>
    </row>
    <row r="305" spans="3:5">
      <c r="C305" s="149"/>
      <c r="D305" s="149"/>
      <c r="E305" s="164"/>
    </row>
    <row r="306" spans="3:5">
      <c r="C306" s="149"/>
      <c r="D306" s="149"/>
      <c r="E306" s="164"/>
    </row>
    <row r="307" spans="3:5">
      <c r="C307" s="149"/>
      <c r="D307" s="149"/>
      <c r="E307" s="164"/>
    </row>
    <row r="308" spans="3:5">
      <c r="C308" s="149"/>
      <c r="D308" s="149"/>
      <c r="E308" s="164"/>
    </row>
    <row r="309" spans="3:5">
      <c r="C309" s="149"/>
      <c r="D309" s="149"/>
      <c r="E309" s="164"/>
    </row>
    <row r="310" spans="3:5">
      <c r="C310" s="149"/>
      <c r="D310" s="149"/>
      <c r="E310" s="164"/>
    </row>
    <row r="311" spans="3:5">
      <c r="C311" s="149"/>
      <c r="D311" s="149"/>
      <c r="E311" s="164"/>
    </row>
    <row r="312" spans="3:5">
      <c r="C312" s="149"/>
      <c r="D312" s="149"/>
      <c r="E312" s="164"/>
    </row>
    <row r="313" spans="3:5">
      <c r="C313" s="149"/>
      <c r="D313" s="149"/>
      <c r="E313" s="164"/>
    </row>
    <row r="314" spans="3:5">
      <c r="C314" s="149"/>
      <c r="D314" s="149"/>
      <c r="E314" s="164"/>
    </row>
    <row r="315" spans="3:5">
      <c r="C315" s="149"/>
      <c r="D315" s="149"/>
      <c r="E315" s="164"/>
    </row>
    <row r="316" spans="3:5">
      <c r="C316" s="149"/>
      <c r="D316" s="149"/>
      <c r="E316" s="164"/>
    </row>
    <row r="317" spans="3:5">
      <c r="C317" s="149"/>
      <c r="D317" s="149"/>
      <c r="E317" s="164"/>
    </row>
    <row r="318" spans="3:5">
      <c r="C318" s="149"/>
      <c r="D318" s="149"/>
      <c r="E318" s="164"/>
    </row>
    <row r="319" spans="3:5">
      <c r="C319" s="149"/>
      <c r="D319" s="149"/>
      <c r="E319" s="164"/>
    </row>
    <row r="320" spans="3:5">
      <c r="C320" s="149"/>
      <c r="D320" s="149"/>
      <c r="E320" s="164"/>
    </row>
    <row r="321" spans="3:5">
      <c r="C321" s="149"/>
      <c r="D321" s="149"/>
      <c r="E321" s="164"/>
    </row>
    <row r="322" spans="3:5">
      <c r="C322" s="149"/>
      <c r="D322" s="149"/>
      <c r="E322" s="164"/>
    </row>
    <row r="323" spans="3:5">
      <c r="C323" s="149"/>
      <c r="D323" s="149"/>
      <c r="E323" s="164"/>
    </row>
    <row r="324" spans="3:5">
      <c r="C324" s="149"/>
      <c r="D324" s="149"/>
      <c r="E324" s="164"/>
    </row>
    <row r="325" spans="3:5">
      <c r="C325" s="149"/>
      <c r="D325" s="149"/>
      <c r="E325" s="164"/>
    </row>
    <row r="326" spans="3:5">
      <c r="C326" s="149"/>
      <c r="D326" s="149"/>
      <c r="E326" s="164"/>
    </row>
    <row r="327" spans="3:5">
      <c r="C327" s="149"/>
      <c r="D327" s="149"/>
      <c r="E327" s="164"/>
    </row>
    <row r="328" spans="3:5">
      <c r="C328" s="149"/>
      <c r="D328" s="149"/>
      <c r="E328" s="164"/>
    </row>
    <row r="329" spans="3:5">
      <c r="C329" s="149"/>
      <c r="D329" s="149"/>
      <c r="E329" s="164"/>
    </row>
    <row r="330" spans="3:5">
      <c r="C330" s="149"/>
      <c r="D330" s="149"/>
      <c r="E330" s="164"/>
    </row>
    <row r="331" spans="3:5">
      <c r="C331" s="149"/>
      <c r="D331" s="149"/>
      <c r="E331" s="164"/>
    </row>
    <row r="332" spans="3:5">
      <c r="C332" s="149"/>
      <c r="D332" s="149"/>
      <c r="E332" s="164"/>
    </row>
    <row r="333" spans="3:5">
      <c r="C333" s="149"/>
      <c r="D333" s="149"/>
      <c r="E333" s="164"/>
    </row>
    <row r="334" spans="3:5">
      <c r="C334" s="149"/>
      <c r="D334" s="149"/>
      <c r="E334" s="164"/>
    </row>
    <row r="335" spans="3:5">
      <c r="C335" s="149"/>
      <c r="D335" s="149"/>
      <c r="E335" s="164"/>
    </row>
    <row r="336" spans="3:5">
      <c r="C336" s="149"/>
      <c r="D336" s="149"/>
      <c r="E336" s="164"/>
    </row>
    <row r="337" spans="3:5">
      <c r="C337" s="149"/>
      <c r="D337" s="149"/>
      <c r="E337" s="164"/>
    </row>
    <row r="338" spans="3:5">
      <c r="C338" s="149"/>
      <c r="D338" s="149"/>
      <c r="E338" s="164"/>
    </row>
    <row r="339" spans="3:5">
      <c r="C339" s="149"/>
      <c r="D339" s="149"/>
      <c r="E339" s="164"/>
    </row>
    <row r="340" spans="3:5">
      <c r="C340" s="149"/>
      <c r="D340" s="149"/>
      <c r="E340" s="164"/>
    </row>
    <row r="341" spans="3:5">
      <c r="C341" s="149"/>
      <c r="D341" s="149"/>
      <c r="E341" s="164"/>
    </row>
    <row r="342" spans="3:5">
      <c r="C342" s="149"/>
      <c r="D342" s="149"/>
      <c r="E342" s="164"/>
    </row>
    <row r="343" spans="3:5">
      <c r="C343" s="149"/>
      <c r="D343" s="149"/>
      <c r="E343" s="164"/>
    </row>
    <row r="344" spans="3:5">
      <c r="C344" s="149"/>
      <c r="D344" s="149"/>
      <c r="E344" s="164"/>
    </row>
    <row r="345" spans="3:5">
      <c r="C345" s="149"/>
      <c r="D345" s="149"/>
      <c r="E345" s="164"/>
    </row>
    <row r="346" spans="3:5">
      <c r="C346" s="149"/>
      <c r="D346" s="149"/>
      <c r="E346" s="164"/>
    </row>
    <row r="347" spans="3:5">
      <c r="C347" s="149"/>
      <c r="D347" s="149"/>
      <c r="E347" s="164"/>
    </row>
    <row r="348" spans="3:5">
      <c r="C348" s="149"/>
      <c r="D348" s="149"/>
      <c r="E348" s="164"/>
    </row>
    <row r="349" spans="3:5">
      <c r="C349" s="149"/>
      <c r="D349" s="149"/>
      <c r="E349" s="164"/>
    </row>
    <row r="350" spans="3:5">
      <c r="C350" s="149"/>
      <c r="D350" s="149"/>
      <c r="E350" s="164"/>
    </row>
    <row r="351" spans="3:5">
      <c r="C351" s="149"/>
      <c r="D351" s="149"/>
      <c r="E351" s="164"/>
    </row>
    <row r="352" spans="3:5">
      <c r="C352" s="149"/>
      <c r="D352" s="149"/>
      <c r="E352" s="164"/>
    </row>
    <row r="353" spans="3:5">
      <c r="C353" s="149"/>
      <c r="D353" s="149"/>
      <c r="E353" s="164"/>
    </row>
    <row r="354" spans="3:5">
      <c r="C354" s="149"/>
      <c r="D354" s="149"/>
      <c r="E354" s="164"/>
    </row>
    <row r="355" spans="3:5">
      <c r="C355" s="149"/>
      <c r="D355" s="149"/>
      <c r="E355" s="164"/>
    </row>
    <row r="356" spans="3:5">
      <c r="C356" s="149"/>
      <c r="D356" s="149"/>
      <c r="E356" s="164"/>
    </row>
    <row r="357" spans="3:5">
      <c r="C357" s="149"/>
      <c r="D357" s="149"/>
      <c r="E357" s="164"/>
    </row>
    <row r="358" spans="3:5">
      <c r="C358" s="149"/>
      <c r="D358" s="149"/>
      <c r="E358" s="164"/>
    </row>
    <row r="359" spans="3:5">
      <c r="C359" s="149"/>
      <c r="D359" s="149"/>
      <c r="E359" s="164"/>
    </row>
    <row r="360" spans="3:5">
      <c r="C360" s="149"/>
      <c r="D360" s="149"/>
      <c r="E360" s="164"/>
    </row>
    <row r="361" spans="3:5">
      <c r="C361" s="149"/>
      <c r="D361" s="149"/>
      <c r="E361" s="164"/>
    </row>
    <row r="362" spans="3:5">
      <c r="C362" s="149"/>
      <c r="D362" s="149"/>
      <c r="E362" s="164"/>
    </row>
    <row r="363" spans="3:5">
      <c r="C363" s="149"/>
      <c r="D363" s="149"/>
      <c r="E363" s="164"/>
    </row>
    <row r="364" spans="3:5">
      <c r="C364" s="149"/>
      <c r="D364" s="149"/>
      <c r="E364" s="164"/>
    </row>
    <row r="365" spans="3:5">
      <c r="C365" s="149"/>
      <c r="D365" s="149"/>
      <c r="E365" s="164"/>
    </row>
    <row r="366" spans="3:5">
      <c r="C366" s="149"/>
      <c r="D366" s="149"/>
      <c r="E366" s="164"/>
    </row>
    <row r="367" spans="3:5">
      <c r="C367" s="149"/>
      <c r="D367" s="149"/>
      <c r="E367" s="164"/>
    </row>
    <row r="368" spans="3:5">
      <c r="C368" s="149"/>
      <c r="D368" s="149"/>
      <c r="E368" s="164"/>
    </row>
    <row r="369" spans="3:5">
      <c r="C369" s="149"/>
      <c r="D369" s="149"/>
      <c r="E369" s="164"/>
    </row>
    <row r="370" spans="3:5">
      <c r="C370" s="149"/>
      <c r="D370" s="149"/>
      <c r="E370" s="164"/>
    </row>
    <row r="371" spans="3:5">
      <c r="C371" s="149"/>
      <c r="D371" s="149"/>
      <c r="E371" s="164"/>
    </row>
    <row r="372" spans="3:5">
      <c r="C372" s="149"/>
      <c r="D372" s="149"/>
      <c r="E372" s="164"/>
    </row>
    <row r="373" spans="3:5">
      <c r="C373" s="149"/>
      <c r="D373" s="149"/>
      <c r="E373" s="164"/>
    </row>
    <row r="374" spans="3:5">
      <c r="C374" s="149"/>
      <c r="D374" s="149"/>
      <c r="E374" s="164"/>
    </row>
    <row r="375" spans="3:5">
      <c r="C375" s="149"/>
      <c r="D375" s="149"/>
      <c r="E375" s="164"/>
    </row>
    <row r="376" spans="3:5">
      <c r="C376" s="149"/>
      <c r="D376" s="149"/>
      <c r="E376" s="164"/>
    </row>
    <row r="377" spans="3:5">
      <c r="C377" s="149"/>
      <c r="D377" s="149"/>
      <c r="E377" s="164"/>
    </row>
    <row r="378" spans="3:5">
      <c r="C378" s="149"/>
      <c r="D378" s="149"/>
      <c r="E378" s="164"/>
    </row>
    <row r="379" spans="3:5">
      <c r="C379" s="149"/>
      <c r="D379" s="149"/>
      <c r="E379" s="164"/>
    </row>
    <row r="380" spans="3:5">
      <c r="C380" s="149"/>
      <c r="D380" s="149"/>
      <c r="E380" s="164"/>
    </row>
    <row r="381" spans="3:5">
      <c r="C381" s="149"/>
      <c r="D381" s="149"/>
      <c r="E381" s="164"/>
    </row>
    <row r="382" spans="3:5">
      <c r="C382" s="149"/>
      <c r="D382" s="149"/>
      <c r="E382" s="164"/>
    </row>
    <row r="383" spans="3:5">
      <c r="C383" s="149"/>
      <c r="D383" s="149"/>
      <c r="E383" s="164"/>
    </row>
    <row r="384" spans="3:5">
      <c r="C384" s="149"/>
      <c r="D384" s="149"/>
      <c r="E384" s="164"/>
    </row>
    <row r="385" spans="3:5">
      <c r="C385" s="149"/>
      <c r="D385" s="149"/>
      <c r="E385" s="164"/>
    </row>
    <row r="386" spans="3:5">
      <c r="C386" s="149"/>
      <c r="D386" s="149"/>
      <c r="E386" s="164"/>
    </row>
    <row r="387" spans="3:5">
      <c r="C387" s="149"/>
      <c r="D387" s="149"/>
      <c r="E387" s="164"/>
    </row>
    <row r="388" spans="3:5">
      <c r="C388" s="149"/>
      <c r="D388" s="149"/>
      <c r="E388" s="164"/>
    </row>
    <row r="389" spans="3:5">
      <c r="C389" s="149"/>
      <c r="D389" s="149"/>
      <c r="E389" s="164"/>
    </row>
    <row r="390" spans="3:5">
      <c r="C390" s="149"/>
      <c r="D390" s="149"/>
      <c r="E390" s="164"/>
    </row>
    <row r="391" spans="3:5">
      <c r="C391" s="149"/>
      <c r="D391" s="149"/>
      <c r="E391" s="164"/>
    </row>
    <row r="392" spans="3:5">
      <c r="C392" s="149"/>
      <c r="D392" s="149"/>
      <c r="E392" s="164"/>
    </row>
    <row r="393" spans="3:5">
      <c r="C393" s="149"/>
      <c r="D393" s="149"/>
      <c r="E393" s="164"/>
    </row>
    <row r="394" spans="3:5">
      <c r="C394" s="149"/>
      <c r="D394" s="149"/>
      <c r="E394" s="164"/>
    </row>
    <row r="395" spans="3:5">
      <c r="C395" s="149"/>
      <c r="D395" s="149"/>
      <c r="E395" s="164"/>
    </row>
    <row r="396" spans="3:5">
      <c r="C396" s="149"/>
      <c r="D396" s="149"/>
      <c r="E396" s="164"/>
    </row>
    <row r="397" spans="3:5">
      <c r="C397" s="149"/>
      <c r="D397" s="149"/>
      <c r="E397" s="164"/>
    </row>
    <row r="398" spans="3:5">
      <c r="C398" s="149"/>
      <c r="D398" s="149"/>
      <c r="E398" s="164"/>
    </row>
    <row r="399" spans="3:5">
      <c r="C399" s="149"/>
      <c r="D399" s="149"/>
      <c r="E399" s="164"/>
    </row>
    <row r="400" spans="3:5">
      <c r="C400" s="149"/>
      <c r="D400" s="149"/>
      <c r="E400" s="164"/>
    </row>
    <row r="401" spans="3:5">
      <c r="C401" s="149"/>
      <c r="D401" s="149"/>
      <c r="E401" s="164"/>
    </row>
    <row r="402" spans="3:5">
      <c r="C402" s="149"/>
      <c r="D402" s="149"/>
      <c r="E402" s="164"/>
    </row>
    <row r="403" spans="3:5">
      <c r="C403" s="149"/>
      <c r="D403" s="149"/>
      <c r="E403" s="164"/>
    </row>
    <row r="404" spans="3:5">
      <c r="C404" s="149"/>
      <c r="D404" s="149"/>
      <c r="E404" s="164"/>
    </row>
    <row r="405" spans="3:5">
      <c r="C405" s="149"/>
      <c r="D405" s="149"/>
      <c r="E405" s="164"/>
    </row>
    <row r="406" spans="3:5">
      <c r="C406" s="149"/>
      <c r="D406" s="149"/>
      <c r="E406" s="164"/>
    </row>
    <row r="407" spans="3:5">
      <c r="C407" s="149"/>
      <c r="D407" s="149"/>
      <c r="E407" s="164"/>
    </row>
    <row r="408" spans="3:5">
      <c r="C408" s="149"/>
      <c r="D408" s="149"/>
      <c r="E408" s="164"/>
    </row>
    <row r="409" spans="3:5">
      <c r="C409" s="149"/>
      <c r="D409" s="149"/>
      <c r="E409" s="164"/>
    </row>
    <row r="410" spans="3:5">
      <c r="C410" s="149"/>
      <c r="D410" s="149"/>
      <c r="E410" s="164"/>
    </row>
    <row r="411" spans="3:5">
      <c r="C411" s="149"/>
      <c r="D411" s="149"/>
      <c r="E411" s="164"/>
    </row>
    <row r="412" spans="3:5">
      <c r="C412" s="149"/>
      <c r="D412" s="149"/>
      <c r="E412" s="164"/>
    </row>
    <row r="413" spans="3:5">
      <c r="C413" s="149"/>
      <c r="D413" s="149"/>
      <c r="E413" s="164"/>
    </row>
    <row r="414" spans="3:5">
      <c r="C414" s="149"/>
      <c r="D414" s="149"/>
      <c r="E414" s="164"/>
    </row>
    <row r="415" spans="3:5">
      <c r="C415" s="149"/>
      <c r="D415" s="149"/>
      <c r="E415" s="164"/>
    </row>
    <row r="416" spans="3:5">
      <c r="C416" s="149"/>
      <c r="D416" s="149"/>
      <c r="E416" s="164"/>
    </row>
    <row r="417" spans="3:5">
      <c r="C417" s="149"/>
      <c r="D417" s="149"/>
      <c r="E417" s="164"/>
    </row>
    <row r="418" spans="3:5">
      <c r="C418" s="149"/>
      <c r="D418" s="149"/>
      <c r="E418" s="164"/>
    </row>
    <row r="419" spans="3:5">
      <c r="C419" s="149"/>
      <c r="D419" s="149"/>
      <c r="E419" s="164"/>
    </row>
    <row r="420" spans="3:5">
      <c r="C420" s="149"/>
      <c r="D420" s="149"/>
      <c r="E420" s="164"/>
    </row>
    <row r="421" spans="3:5">
      <c r="C421" s="149"/>
      <c r="D421" s="149"/>
      <c r="E421" s="164"/>
    </row>
    <row r="422" spans="3:5">
      <c r="C422" s="149"/>
      <c r="D422" s="149"/>
      <c r="E422" s="164"/>
    </row>
    <row r="423" spans="3:5">
      <c r="C423" s="149"/>
      <c r="D423" s="149"/>
      <c r="E423" s="164"/>
    </row>
    <row r="424" spans="3:5">
      <c r="C424" s="149"/>
      <c r="D424" s="149"/>
      <c r="E424" s="164"/>
    </row>
    <row r="425" spans="3:5">
      <c r="C425" s="149"/>
      <c r="D425" s="149"/>
      <c r="E425" s="164"/>
    </row>
    <row r="426" spans="3:5">
      <c r="C426" s="149"/>
      <c r="D426" s="149"/>
      <c r="E426" s="164"/>
    </row>
    <row r="427" spans="3:5">
      <c r="C427" s="149"/>
      <c r="D427" s="149"/>
      <c r="E427" s="164"/>
    </row>
    <row r="428" spans="3:5">
      <c r="C428" s="149"/>
      <c r="D428" s="149"/>
      <c r="E428" s="164"/>
    </row>
    <row r="429" spans="3:5">
      <c r="C429" s="149"/>
      <c r="D429" s="149"/>
      <c r="E429" s="164"/>
    </row>
    <row r="430" spans="3:5">
      <c r="C430" s="149"/>
      <c r="D430" s="149"/>
      <c r="E430" s="164"/>
    </row>
    <row r="431" spans="3:5">
      <c r="C431" s="149"/>
      <c r="D431" s="149"/>
      <c r="E431" s="164"/>
    </row>
    <row r="432" spans="3:5">
      <c r="C432" s="149"/>
      <c r="D432" s="149"/>
      <c r="E432" s="164"/>
    </row>
    <row r="433" spans="3:5">
      <c r="C433" s="149"/>
      <c r="D433" s="149"/>
      <c r="E433" s="164"/>
    </row>
    <row r="434" spans="3:5">
      <c r="C434" s="149"/>
      <c r="D434" s="149"/>
      <c r="E434" s="164"/>
    </row>
    <row r="435" spans="3:5">
      <c r="C435" s="149"/>
      <c r="D435" s="149"/>
      <c r="E435" s="164"/>
    </row>
    <row r="436" spans="3:5">
      <c r="C436" s="149"/>
      <c r="D436" s="149"/>
      <c r="E436" s="164"/>
    </row>
    <row r="437" spans="3:5">
      <c r="C437" s="149"/>
      <c r="D437" s="149"/>
      <c r="E437" s="164"/>
    </row>
    <row r="438" spans="3:5">
      <c r="C438" s="149"/>
      <c r="D438" s="149"/>
      <c r="E438" s="164"/>
    </row>
    <row r="439" spans="3:5">
      <c r="C439" s="149"/>
      <c r="D439" s="149"/>
      <c r="E439" s="164"/>
    </row>
    <row r="440" spans="3:5">
      <c r="C440" s="149"/>
      <c r="D440" s="149"/>
      <c r="E440" s="164"/>
    </row>
    <row r="441" spans="3:5">
      <c r="C441" s="149"/>
      <c r="D441" s="149"/>
      <c r="E441" s="164"/>
    </row>
    <row r="442" spans="3:5">
      <c r="C442" s="149"/>
      <c r="D442" s="149"/>
      <c r="E442" s="164"/>
    </row>
    <row r="443" spans="3:5">
      <c r="C443" s="149"/>
      <c r="D443" s="149"/>
      <c r="E443" s="164"/>
    </row>
    <row r="444" spans="3:5">
      <c r="C444" s="149"/>
      <c r="D444" s="149"/>
      <c r="E444" s="164"/>
    </row>
    <row r="445" spans="3:5">
      <c r="C445" s="149"/>
      <c r="D445" s="149"/>
      <c r="E445" s="164"/>
    </row>
    <row r="446" spans="3:5">
      <c r="C446" s="149"/>
      <c r="D446" s="149"/>
      <c r="E446" s="164"/>
    </row>
    <row r="447" spans="3:5">
      <c r="C447" s="149"/>
      <c r="D447" s="149"/>
      <c r="E447" s="164"/>
    </row>
    <row r="448" spans="3:5">
      <c r="C448" s="149"/>
      <c r="D448" s="149"/>
      <c r="E448" s="164"/>
    </row>
    <row r="449" spans="3:5">
      <c r="C449" s="149"/>
      <c r="D449" s="149"/>
      <c r="E449" s="164"/>
    </row>
    <row r="450" spans="3:5">
      <c r="C450" s="149"/>
      <c r="D450" s="149"/>
      <c r="E450" s="164"/>
    </row>
    <row r="451" spans="3:5">
      <c r="C451" s="149"/>
      <c r="D451" s="149"/>
      <c r="E451" s="164"/>
    </row>
    <row r="452" spans="3:5">
      <c r="C452" s="149"/>
      <c r="D452" s="149"/>
      <c r="E452" s="164"/>
    </row>
    <row r="453" spans="3:5">
      <c r="C453" s="149"/>
      <c r="D453" s="149"/>
      <c r="E453" s="164"/>
    </row>
    <row r="454" spans="3:5">
      <c r="C454" s="149"/>
      <c r="D454" s="149"/>
      <c r="E454" s="164"/>
    </row>
    <row r="455" spans="3:5">
      <c r="C455" s="149"/>
      <c r="D455" s="149"/>
      <c r="E455" s="164"/>
    </row>
    <row r="456" spans="3:5">
      <c r="C456" s="149"/>
      <c r="D456" s="149"/>
      <c r="E456" s="164"/>
    </row>
    <row r="457" spans="3:5">
      <c r="C457" s="149"/>
      <c r="D457" s="149"/>
      <c r="E457" s="164"/>
    </row>
    <row r="458" spans="3:5">
      <c r="C458" s="149"/>
      <c r="D458" s="149"/>
      <c r="E458" s="164"/>
    </row>
    <row r="459" spans="3:5">
      <c r="C459" s="149"/>
      <c r="D459" s="149"/>
      <c r="E459" s="164"/>
    </row>
    <row r="460" spans="3:5">
      <c r="C460" s="149"/>
      <c r="D460" s="149"/>
      <c r="E460" s="164"/>
    </row>
    <row r="461" spans="3:5">
      <c r="C461" s="149"/>
      <c r="D461" s="149"/>
      <c r="E461" s="164"/>
    </row>
    <row r="462" spans="3:5">
      <c r="C462" s="149"/>
      <c r="D462" s="149"/>
      <c r="E462" s="164"/>
    </row>
    <row r="463" spans="3:5">
      <c r="C463" s="149"/>
      <c r="D463" s="149"/>
      <c r="E463" s="164"/>
    </row>
    <row r="464" spans="3:5">
      <c r="C464" s="149"/>
      <c r="D464" s="149"/>
      <c r="E464" s="164"/>
    </row>
    <row r="465" spans="3:5">
      <c r="C465" s="149"/>
      <c r="D465" s="149"/>
      <c r="E465" s="164"/>
    </row>
    <row r="466" spans="3:5">
      <c r="C466" s="149"/>
      <c r="D466" s="149"/>
      <c r="E466" s="164"/>
    </row>
    <row r="467" spans="3:5">
      <c r="C467" s="149"/>
      <c r="D467" s="149"/>
      <c r="E467" s="164"/>
    </row>
    <row r="468" spans="3:5">
      <c r="C468" s="149"/>
      <c r="D468" s="149"/>
      <c r="E468" s="164"/>
    </row>
    <row r="469" spans="3:5">
      <c r="C469" s="149"/>
      <c r="D469" s="149"/>
      <c r="E469" s="164"/>
    </row>
    <row r="470" spans="3:5">
      <c r="C470" s="149"/>
      <c r="D470" s="149"/>
      <c r="E470" s="164"/>
    </row>
    <row r="471" spans="3:5">
      <c r="C471" s="149"/>
      <c r="D471" s="149"/>
      <c r="E471" s="164"/>
    </row>
    <row r="472" spans="3:5">
      <c r="C472" s="149"/>
      <c r="D472" s="149"/>
      <c r="E472" s="164"/>
    </row>
    <row r="473" spans="3:5">
      <c r="C473" s="149"/>
      <c r="D473" s="149"/>
      <c r="E473" s="164"/>
    </row>
    <row r="474" spans="3:5">
      <c r="C474" s="149"/>
      <c r="D474" s="149"/>
      <c r="E474" s="164"/>
    </row>
    <row r="475" spans="3:5">
      <c r="C475" s="149"/>
      <c r="D475" s="149"/>
      <c r="E475" s="164"/>
    </row>
    <row r="476" spans="3:5">
      <c r="C476" s="149"/>
      <c r="D476" s="149"/>
      <c r="E476" s="164"/>
    </row>
    <row r="477" spans="3:5">
      <c r="C477" s="149"/>
      <c r="D477" s="149"/>
      <c r="E477" s="164"/>
    </row>
    <row r="478" spans="3:5">
      <c r="C478" s="149"/>
      <c r="D478" s="149"/>
      <c r="E478" s="164"/>
    </row>
    <row r="479" spans="3:5">
      <c r="C479" s="149"/>
      <c r="D479" s="149"/>
      <c r="E479" s="164"/>
    </row>
    <row r="480" spans="3:5">
      <c r="C480" s="149"/>
      <c r="D480" s="149"/>
      <c r="E480" s="164"/>
    </row>
    <row r="481" spans="3:5">
      <c r="C481" s="149"/>
      <c r="D481" s="149"/>
      <c r="E481" s="164"/>
    </row>
    <row r="482" spans="3:5">
      <c r="C482" s="149"/>
      <c r="D482" s="149"/>
      <c r="E482" s="164"/>
    </row>
    <row r="483" spans="3:5">
      <c r="C483" s="149"/>
      <c r="D483" s="149"/>
      <c r="E483" s="164"/>
    </row>
    <row r="484" spans="3:5">
      <c r="C484" s="149"/>
      <c r="D484" s="149"/>
      <c r="E484" s="164"/>
    </row>
    <row r="485" spans="3:5">
      <c r="C485" s="149"/>
      <c r="D485" s="149"/>
      <c r="E485" s="164"/>
    </row>
    <row r="486" spans="3:5">
      <c r="C486" s="149"/>
      <c r="D486" s="149"/>
      <c r="E486" s="164"/>
    </row>
    <row r="487" spans="3:5">
      <c r="C487" s="149"/>
      <c r="D487" s="149"/>
      <c r="E487" s="164"/>
    </row>
    <row r="488" spans="3:5">
      <c r="C488" s="149"/>
      <c r="D488" s="149"/>
      <c r="E488" s="164"/>
    </row>
    <row r="489" spans="3:5">
      <c r="C489" s="149"/>
      <c r="D489" s="149"/>
      <c r="E489" s="164"/>
    </row>
    <row r="490" spans="3:5">
      <c r="C490" s="149"/>
      <c r="D490" s="149"/>
      <c r="E490" s="164"/>
    </row>
    <row r="491" spans="3:5">
      <c r="C491" s="149"/>
      <c r="D491" s="149"/>
      <c r="E491" s="164"/>
    </row>
    <row r="492" spans="3:5">
      <c r="C492" s="149"/>
      <c r="D492" s="149"/>
      <c r="E492" s="164"/>
    </row>
    <row r="493" spans="3:5">
      <c r="C493" s="149"/>
      <c r="D493" s="149"/>
      <c r="E493" s="164"/>
    </row>
    <row r="494" spans="3:5">
      <c r="C494" s="149"/>
      <c r="D494" s="149"/>
      <c r="E494" s="164"/>
    </row>
    <row r="495" spans="3:5">
      <c r="C495" s="149"/>
      <c r="D495" s="149"/>
      <c r="E495" s="164"/>
    </row>
    <row r="496" spans="3:5">
      <c r="C496" s="149"/>
      <c r="D496" s="149"/>
      <c r="E496" s="164"/>
    </row>
    <row r="497" spans="3:5">
      <c r="C497" s="149"/>
      <c r="D497" s="149"/>
      <c r="E497" s="164"/>
    </row>
    <row r="498" spans="3:5">
      <c r="C498" s="149"/>
      <c r="D498" s="149"/>
      <c r="E498" s="164"/>
    </row>
    <row r="499" spans="3:5">
      <c r="C499" s="149"/>
      <c r="D499" s="149"/>
      <c r="E499" s="164"/>
    </row>
    <row r="500" spans="3:5">
      <c r="C500" s="149"/>
      <c r="D500" s="149"/>
      <c r="E500" s="164"/>
    </row>
    <row r="501" spans="3:5">
      <c r="C501" s="149"/>
      <c r="D501" s="149"/>
      <c r="E501" s="164"/>
    </row>
    <row r="502" spans="3:5">
      <c r="C502" s="149"/>
      <c r="D502" s="149"/>
      <c r="E502" s="164"/>
    </row>
    <row r="503" spans="3:5">
      <c r="C503" s="149"/>
      <c r="D503" s="149"/>
      <c r="E503" s="164"/>
    </row>
    <row r="504" spans="3:5">
      <c r="C504" s="149"/>
      <c r="D504" s="149"/>
      <c r="E504" s="164"/>
    </row>
    <row r="505" spans="3:5">
      <c r="C505" s="149"/>
      <c r="D505" s="149"/>
      <c r="E505" s="164"/>
    </row>
    <row r="506" spans="3:5">
      <c r="C506" s="149"/>
      <c r="D506" s="149"/>
      <c r="E506" s="164"/>
    </row>
    <row r="507" spans="3:5">
      <c r="C507" s="149"/>
      <c r="D507" s="149"/>
      <c r="E507" s="164"/>
    </row>
    <row r="508" spans="3:5">
      <c r="C508" s="149"/>
      <c r="D508" s="149"/>
      <c r="E508" s="164"/>
    </row>
    <row r="509" spans="3:5">
      <c r="C509" s="149"/>
      <c r="D509" s="149"/>
      <c r="E509" s="164"/>
    </row>
    <row r="510" spans="3:5">
      <c r="C510" s="149"/>
      <c r="D510" s="149"/>
      <c r="E510" s="164"/>
    </row>
    <row r="511" spans="3:5">
      <c r="C511" s="149"/>
      <c r="D511" s="149"/>
      <c r="E511" s="164"/>
    </row>
    <row r="512" spans="3:5">
      <c r="C512" s="149"/>
      <c r="D512" s="149"/>
      <c r="E512" s="164"/>
    </row>
    <row r="513" spans="3:5">
      <c r="C513" s="149"/>
      <c r="D513" s="149"/>
      <c r="E513" s="164"/>
    </row>
    <row r="514" spans="3:5">
      <c r="C514" s="149"/>
      <c r="D514" s="149"/>
      <c r="E514" s="164"/>
    </row>
    <row r="515" spans="3:5">
      <c r="C515" s="149"/>
      <c r="D515" s="149"/>
      <c r="E515" s="164"/>
    </row>
    <row r="516" spans="3:5">
      <c r="C516" s="149"/>
      <c r="D516" s="149"/>
      <c r="E516" s="164"/>
    </row>
    <row r="517" spans="3:5">
      <c r="C517" s="149"/>
      <c r="D517" s="149"/>
      <c r="E517" s="164"/>
    </row>
    <row r="518" spans="3:5">
      <c r="C518" s="149"/>
      <c r="D518" s="149"/>
      <c r="E518" s="164"/>
    </row>
    <row r="519" spans="3:5">
      <c r="C519" s="149"/>
      <c r="D519" s="149"/>
      <c r="E519" s="164"/>
    </row>
    <row r="520" spans="3:5">
      <c r="C520" s="149"/>
      <c r="D520" s="149"/>
      <c r="E520" s="164"/>
    </row>
    <row r="521" spans="3:5">
      <c r="C521" s="149"/>
      <c r="D521" s="149"/>
      <c r="E521" s="164"/>
    </row>
    <row r="522" spans="3:5">
      <c r="C522" s="149"/>
      <c r="D522" s="149"/>
      <c r="E522" s="164"/>
    </row>
    <row r="523" spans="3:5">
      <c r="C523" s="149"/>
      <c r="D523" s="149"/>
      <c r="E523" s="164"/>
    </row>
    <row r="524" spans="3:5">
      <c r="C524" s="149"/>
      <c r="D524" s="149"/>
      <c r="E524" s="164"/>
    </row>
    <row r="525" spans="3:5">
      <c r="C525" s="149"/>
      <c r="D525" s="149"/>
      <c r="E525" s="164"/>
    </row>
    <row r="526" spans="3:5">
      <c r="C526" s="149"/>
      <c r="D526" s="149"/>
      <c r="E526" s="164"/>
    </row>
    <row r="527" spans="3:5">
      <c r="C527" s="149"/>
      <c r="D527" s="149"/>
      <c r="E527" s="164"/>
    </row>
    <row r="528" spans="3:5">
      <c r="C528" s="149"/>
      <c r="D528" s="149"/>
      <c r="E528" s="164"/>
    </row>
    <row r="529" spans="3:5">
      <c r="C529" s="149"/>
      <c r="D529" s="149"/>
      <c r="E529" s="164"/>
    </row>
    <row r="530" spans="3:5">
      <c r="C530" s="149"/>
      <c r="D530" s="149"/>
      <c r="E530" s="164"/>
    </row>
    <row r="531" spans="3:5">
      <c r="C531" s="149"/>
      <c r="D531" s="149"/>
      <c r="E531" s="164"/>
    </row>
    <row r="532" spans="3:5">
      <c r="C532" s="149"/>
      <c r="D532" s="149"/>
      <c r="E532" s="164"/>
    </row>
    <row r="533" spans="3:5">
      <c r="C533" s="149"/>
      <c r="D533" s="149"/>
      <c r="E533" s="164"/>
    </row>
    <row r="534" spans="3:5">
      <c r="C534" s="149"/>
      <c r="D534" s="149"/>
      <c r="E534" s="164"/>
    </row>
    <row r="535" spans="3:5">
      <c r="C535" s="149"/>
      <c r="D535" s="149"/>
      <c r="E535" s="164"/>
    </row>
    <row r="536" spans="3:5">
      <c r="C536" s="149"/>
      <c r="D536" s="149"/>
      <c r="E536" s="164"/>
    </row>
    <row r="537" spans="3:5">
      <c r="C537" s="149"/>
      <c r="D537" s="149"/>
      <c r="E537" s="164"/>
    </row>
    <row r="538" spans="3:5">
      <c r="C538" s="149"/>
      <c r="D538" s="149"/>
      <c r="E538" s="164"/>
    </row>
    <row r="539" spans="3:5">
      <c r="C539" s="149"/>
      <c r="D539" s="149"/>
      <c r="E539" s="164"/>
    </row>
    <row r="540" spans="3:5">
      <c r="C540" s="149"/>
      <c r="D540" s="149"/>
      <c r="E540" s="164"/>
    </row>
    <row r="541" spans="3:5">
      <c r="C541" s="149"/>
      <c r="D541" s="149"/>
      <c r="E541" s="164"/>
    </row>
    <row r="542" spans="3:5">
      <c r="C542" s="149"/>
      <c r="D542" s="149"/>
      <c r="E542" s="164"/>
    </row>
    <row r="543" spans="3:5">
      <c r="C543" s="149"/>
      <c r="D543" s="149"/>
      <c r="E543" s="164"/>
    </row>
    <row r="544" spans="3:5">
      <c r="C544" s="149"/>
      <c r="D544" s="149"/>
      <c r="E544" s="164"/>
    </row>
    <row r="545" spans="3:5">
      <c r="C545" s="149"/>
      <c r="D545" s="149"/>
      <c r="E545" s="164"/>
    </row>
    <row r="546" spans="3:5">
      <c r="C546" s="149"/>
      <c r="D546" s="149"/>
      <c r="E546" s="164"/>
    </row>
    <row r="547" spans="3:5">
      <c r="C547" s="149"/>
      <c r="D547" s="149"/>
      <c r="E547" s="164"/>
    </row>
    <row r="548" spans="3:5">
      <c r="C548" s="149"/>
      <c r="D548" s="149"/>
      <c r="E548" s="164"/>
    </row>
    <row r="549" spans="3:5">
      <c r="C549" s="149"/>
      <c r="D549" s="149"/>
      <c r="E549" s="164"/>
    </row>
    <row r="550" spans="3:5">
      <c r="C550" s="149"/>
      <c r="D550" s="149"/>
      <c r="E550" s="164"/>
    </row>
    <row r="551" spans="3:5">
      <c r="C551" s="149"/>
      <c r="D551" s="149"/>
      <c r="E551" s="164"/>
    </row>
    <row r="552" spans="3:5">
      <c r="C552" s="149"/>
      <c r="D552" s="149"/>
      <c r="E552" s="164"/>
    </row>
    <row r="553" spans="3:5">
      <c r="C553" s="149"/>
      <c r="D553" s="149"/>
      <c r="E553" s="164"/>
    </row>
    <row r="554" spans="3:5">
      <c r="C554" s="149"/>
      <c r="D554" s="149"/>
      <c r="E554" s="164"/>
    </row>
    <row r="555" spans="3:5">
      <c r="C555" s="149"/>
      <c r="D555" s="149"/>
      <c r="E555" s="164"/>
    </row>
    <row r="556" spans="3:5">
      <c r="C556" s="149"/>
      <c r="D556" s="149"/>
      <c r="E556" s="164"/>
    </row>
    <row r="557" spans="3:5">
      <c r="C557" s="149"/>
      <c r="D557" s="149"/>
      <c r="E557" s="164"/>
    </row>
    <row r="558" spans="3:5">
      <c r="C558" s="149"/>
      <c r="D558" s="149"/>
      <c r="E558" s="164"/>
    </row>
    <row r="559" spans="3:5">
      <c r="C559" s="149"/>
      <c r="D559" s="149"/>
      <c r="E559" s="164"/>
    </row>
    <row r="560" spans="3:5">
      <c r="C560" s="149"/>
      <c r="D560" s="149"/>
      <c r="E560" s="164"/>
    </row>
    <row r="561" spans="3:5">
      <c r="C561" s="149"/>
      <c r="D561" s="149"/>
      <c r="E561" s="164"/>
    </row>
    <row r="562" spans="3:5">
      <c r="C562" s="149"/>
      <c r="D562" s="149"/>
      <c r="E562" s="164"/>
    </row>
    <row r="563" spans="3:5">
      <c r="C563" s="149"/>
      <c r="D563" s="149"/>
      <c r="E563" s="164"/>
    </row>
    <row r="564" spans="3:5">
      <c r="C564" s="149"/>
      <c r="D564" s="149"/>
      <c r="E564" s="164"/>
    </row>
    <row r="565" spans="3:5">
      <c r="C565" s="149"/>
      <c r="D565" s="149"/>
      <c r="E565" s="164"/>
    </row>
    <row r="566" spans="3:5">
      <c r="C566" s="149"/>
      <c r="D566" s="149"/>
      <c r="E566" s="164"/>
    </row>
    <row r="567" spans="3:5">
      <c r="C567" s="149"/>
      <c r="D567" s="149"/>
      <c r="E567" s="164"/>
    </row>
    <row r="568" spans="3:5">
      <c r="C568" s="149"/>
      <c r="D568" s="149"/>
      <c r="E568" s="164"/>
    </row>
    <row r="569" spans="3:5">
      <c r="C569" s="149"/>
      <c r="D569" s="149"/>
      <c r="E569" s="164"/>
    </row>
    <row r="570" spans="3:5">
      <c r="C570" s="149"/>
      <c r="D570" s="149"/>
      <c r="E570" s="164"/>
    </row>
    <row r="571" spans="3:5">
      <c r="C571" s="149"/>
      <c r="D571" s="149"/>
      <c r="E571" s="164"/>
    </row>
    <row r="572" spans="3:5">
      <c r="C572" s="149"/>
      <c r="D572" s="149"/>
      <c r="E572" s="164"/>
    </row>
    <row r="573" spans="3:5">
      <c r="C573" s="149"/>
      <c r="D573" s="149"/>
      <c r="E573" s="164"/>
    </row>
    <row r="574" spans="3:5">
      <c r="C574" s="149"/>
      <c r="D574" s="149"/>
      <c r="E574" s="164"/>
    </row>
    <row r="575" spans="3:5">
      <c r="C575" s="149"/>
      <c r="D575" s="149"/>
      <c r="E575" s="164"/>
    </row>
    <row r="576" spans="3:5">
      <c r="C576" s="149"/>
      <c r="D576" s="149"/>
      <c r="E576" s="164"/>
    </row>
    <row r="577" spans="3:5">
      <c r="C577" s="149"/>
      <c r="D577" s="149"/>
      <c r="E577" s="164"/>
    </row>
    <row r="578" spans="3:5">
      <c r="C578" s="149"/>
      <c r="D578" s="149"/>
      <c r="E578" s="164"/>
    </row>
    <row r="579" spans="3:5">
      <c r="C579" s="149"/>
      <c r="D579" s="149"/>
      <c r="E579" s="164"/>
    </row>
    <row r="580" spans="3:5">
      <c r="C580" s="149"/>
      <c r="D580" s="149"/>
      <c r="E580" s="164"/>
    </row>
    <row r="581" spans="3:5">
      <c r="C581" s="149"/>
      <c r="D581" s="149"/>
      <c r="E581" s="164"/>
    </row>
    <row r="582" spans="3:5">
      <c r="C582" s="149"/>
      <c r="D582" s="149"/>
      <c r="E582" s="164"/>
    </row>
    <row r="583" spans="3:5">
      <c r="C583" s="149"/>
      <c r="D583" s="149"/>
      <c r="E583" s="164"/>
    </row>
    <row r="584" spans="3:5">
      <c r="C584" s="149"/>
      <c r="D584" s="149"/>
      <c r="E584" s="164"/>
    </row>
    <row r="585" spans="3:5">
      <c r="C585" s="149"/>
      <c r="D585" s="149"/>
      <c r="E585" s="164"/>
    </row>
    <row r="586" spans="3:5">
      <c r="C586" s="149"/>
      <c r="D586" s="149"/>
      <c r="E586" s="164"/>
    </row>
    <row r="587" spans="3:5">
      <c r="C587" s="149"/>
      <c r="D587" s="149"/>
      <c r="E587" s="164"/>
    </row>
    <row r="588" spans="3:5">
      <c r="C588" s="149"/>
      <c r="D588" s="149"/>
      <c r="E588" s="164"/>
    </row>
    <row r="589" spans="3:5">
      <c r="C589" s="149"/>
      <c r="D589" s="149"/>
      <c r="E589" s="164"/>
    </row>
    <row r="590" spans="3:5">
      <c r="C590" s="149"/>
      <c r="D590" s="149"/>
      <c r="E590" s="164"/>
    </row>
    <row r="591" spans="3:5">
      <c r="C591" s="149"/>
      <c r="D591" s="149"/>
      <c r="E591" s="164"/>
    </row>
    <row r="592" spans="3:5">
      <c r="C592" s="149"/>
      <c r="D592" s="149"/>
      <c r="E592" s="164"/>
    </row>
    <row r="593" spans="3:5">
      <c r="C593" s="149"/>
      <c r="D593" s="149"/>
      <c r="E593" s="164"/>
    </row>
    <row r="594" spans="3:5">
      <c r="C594" s="149"/>
      <c r="D594" s="149"/>
      <c r="E594" s="164"/>
    </row>
    <row r="595" spans="3:5">
      <c r="C595" s="149"/>
      <c r="D595" s="149"/>
      <c r="E595" s="164"/>
    </row>
    <row r="596" spans="3:5">
      <c r="C596" s="149"/>
      <c r="D596" s="149"/>
      <c r="E596" s="164"/>
    </row>
    <row r="597" spans="3:5">
      <c r="C597" s="149"/>
      <c r="D597" s="149"/>
      <c r="E597" s="164"/>
    </row>
    <row r="598" spans="3:5">
      <c r="C598" s="149"/>
      <c r="D598" s="149"/>
      <c r="E598" s="164"/>
    </row>
    <row r="599" spans="3:5">
      <c r="C599" s="149"/>
      <c r="D599" s="149"/>
      <c r="E599" s="164"/>
    </row>
    <row r="600" spans="3:5">
      <c r="C600" s="149"/>
      <c r="D600" s="149"/>
      <c r="E600" s="164"/>
    </row>
    <row r="601" spans="3:5">
      <c r="C601" s="149"/>
      <c r="D601" s="149"/>
      <c r="E601" s="164"/>
    </row>
    <row r="602" spans="3:5">
      <c r="C602" s="149"/>
      <c r="D602" s="149"/>
      <c r="E602" s="164"/>
    </row>
    <row r="603" spans="3:5">
      <c r="C603" s="149"/>
      <c r="D603" s="149"/>
      <c r="E603" s="164"/>
    </row>
    <row r="604" spans="3:5">
      <c r="C604" s="149"/>
      <c r="D604" s="149"/>
      <c r="E604" s="164"/>
    </row>
    <row r="605" spans="3:5">
      <c r="C605" s="149"/>
      <c r="D605" s="149"/>
      <c r="E605" s="164"/>
    </row>
    <row r="606" spans="3:5">
      <c r="C606" s="149"/>
      <c r="D606" s="149"/>
      <c r="E606" s="164"/>
    </row>
    <row r="607" spans="3:5">
      <c r="C607" s="149"/>
      <c r="D607" s="149"/>
      <c r="E607" s="164"/>
    </row>
    <row r="608" spans="3:5">
      <c r="C608" s="149"/>
      <c r="D608" s="149"/>
      <c r="E608" s="164"/>
    </row>
    <row r="609" spans="3:5">
      <c r="C609" s="149"/>
      <c r="D609" s="149"/>
      <c r="E609" s="164"/>
    </row>
    <row r="610" spans="3:5">
      <c r="C610" s="149"/>
      <c r="D610" s="149"/>
      <c r="E610" s="164"/>
    </row>
    <row r="611" spans="3:5">
      <c r="C611" s="149"/>
      <c r="D611" s="149"/>
      <c r="E611" s="164"/>
    </row>
    <row r="612" spans="3:5">
      <c r="C612" s="149"/>
      <c r="D612" s="149"/>
      <c r="E612" s="164"/>
    </row>
    <row r="613" spans="3:5">
      <c r="C613" s="149"/>
      <c r="D613" s="149"/>
      <c r="E613" s="164"/>
    </row>
    <row r="614" spans="3:5">
      <c r="C614" s="149"/>
      <c r="D614" s="149"/>
      <c r="E614" s="164"/>
    </row>
    <row r="615" spans="3:5">
      <c r="C615" s="149"/>
      <c r="D615" s="149"/>
      <c r="E615" s="164"/>
    </row>
    <row r="616" spans="3:5">
      <c r="C616" s="149"/>
      <c r="D616" s="149"/>
      <c r="E616" s="164"/>
    </row>
    <row r="617" spans="3:5">
      <c r="C617" s="149"/>
      <c r="D617" s="149"/>
      <c r="E617" s="164"/>
    </row>
    <row r="618" spans="3:5">
      <c r="C618" s="149"/>
      <c r="D618" s="149"/>
      <c r="E618" s="164"/>
    </row>
    <row r="619" spans="3:5">
      <c r="C619" s="149"/>
      <c r="D619" s="149"/>
      <c r="E619" s="164"/>
    </row>
    <row r="620" spans="3:5">
      <c r="C620" s="149"/>
      <c r="D620" s="149"/>
      <c r="E620" s="164"/>
    </row>
    <row r="621" spans="3:5">
      <c r="C621" s="149"/>
      <c r="D621" s="149"/>
      <c r="E621" s="164"/>
    </row>
    <row r="622" spans="3:5">
      <c r="C622" s="149"/>
      <c r="D622" s="149"/>
      <c r="E622" s="164"/>
    </row>
    <row r="623" spans="3:5">
      <c r="C623" s="149"/>
      <c r="D623" s="149"/>
      <c r="E623" s="164"/>
    </row>
    <row r="624" spans="3:5">
      <c r="C624" s="149"/>
      <c r="D624" s="149"/>
      <c r="E624" s="164"/>
    </row>
    <row r="625" spans="3:5">
      <c r="C625" s="149"/>
      <c r="D625" s="149"/>
      <c r="E625" s="164"/>
    </row>
    <row r="626" spans="3:5">
      <c r="C626" s="149"/>
      <c r="D626" s="149"/>
      <c r="E626" s="164"/>
    </row>
    <row r="627" spans="3:5">
      <c r="C627" s="149"/>
      <c r="D627" s="149"/>
      <c r="E627" s="164"/>
    </row>
    <row r="628" spans="3:5">
      <c r="C628" s="149"/>
      <c r="D628" s="149"/>
      <c r="E628" s="164"/>
    </row>
    <row r="629" spans="3:5">
      <c r="C629" s="149"/>
      <c r="D629" s="149"/>
      <c r="E629" s="164"/>
    </row>
    <row r="630" spans="3:5">
      <c r="C630" s="149"/>
      <c r="D630" s="149"/>
      <c r="E630" s="164"/>
    </row>
    <row r="631" spans="3:5">
      <c r="C631" s="149"/>
      <c r="D631" s="149"/>
      <c r="E631" s="164"/>
    </row>
    <row r="632" spans="3:5">
      <c r="C632" s="149"/>
      <c r="D632" s="149"/>
      <c r="E632" s="164"/>
    </row>
    <row r="633" spans="3:5">
      <c r="C633" s="149"/>
      <c r="D633" s="149"/>
      <c r="E633" s="164"/>
    </row>
    <row r="634" spans="3:5">
      <c r="C634" s="149"/>
      <c r="D634" s="149"/>
      <c r="E634" s="164"/>
    </row>
    <row r="635" spans="3:5">
      <c r="C635" s="149"/>
      <c r="D635" s="149"/>
      <c r="E635" s="164"/>
    </row>
    <row r="636" spans="3:5">
      <c r="C636" s="149"/>
      <c r="D636" s="149"/>
      <c r="E636" s="164"/>
    </row>
    <row r="637" spans="3:5">
      <c r="C637" s="149"/>
      <c r="D637" s="149"/>
      <c r="E637" s="164"/>
    </row>
    <row r="638" spans="3:5">
      <c r="C638" s="149"/>
      <c r="D638" s="149"/>
      <c r="E638" s="164"/>
    </row>
    <row r="639" spans="3:5">
      <c r="C639" s="149"/>
      <c r="D639" s="149"/>
      <c r="E639" s="164"/>
    </row>
    <row r="640" spans="3:5">
      <c r="C640" s="149"/>
      <c r="D640" s="149"/>
      <c r="E640" s="164"/>
    </row>
    <row r="641" spans="3:5">
      <c r="C641" s="149"/>
      <c r="D641" s="149"/>
      <c r="E641" s="164"/>
    </row>
    <row r="642" spans="3:5">
      <c r="C642" s="149"/>
      <c r="D642" s="149"/>
      <c r="E642" s="164"/>
    </row>
    <row r="643" spans="3:5">
      <c r="C643" s="149"/>
      <c r="D643" s="149"/>
      <c r="E643" s="164"/>
    </row>
    <row r="644" spans="3:5">
      <c r="C644" s="149"/>
      <c r="D644" s="149"/>
      <c r="E644" s="164"/>
    </row>
    <row r="645" spans="3:5">
      <c r="C645" s="149"/>
      <c r="D645" s="149"/>
      <c r="E645" s="164"/>
    </row>
    <row r="646" spans="3:5">
      <c r="C646" s="149"/>
      <c r="D646" s="149"/>
      <c r="E646" s="164"/>
    </row>
    <row r="647" spans="3:5">
      <c r="C647" s="149"/>
      <c r="D647" s="149"/>
      <c r="E647" s="164"/>
    </row>
    <row r="648" spans="3:5">
      <c r="C648" s="149"/>
      <c r="D648" s="149"/>
      <c r="E648" s="164"/>
    </row>
    <row r="649" spans="3:5">
      <c r="C649" s="149"/>
      <c r="D649" s="149"/>
      <c r="E649" s="164"/>
    </row>
    <row r="650" spans="3:5">
      <c r="C650" s="149"/>
      <c r="D650" s="149"/>
      <c r="E650" s="164"/>
    </row>
    <row r="651" spans="3:5">
      <c r="C651" s="149"/>
      <c r="D651" s="149"/>
      <c r="E651" s="164"/>
    </row>
    <row r="652" spans="3:5">
      <c r="C652" s="149"/>
      <c r="D652" s="149"/>
      <c r="E652" s="164"/>
    </row>
    <row r="653" spans="3:5">
      <c r="C653" s="149"/>
      <c r="D653" s="149"/>
      <c r="E653" s="164"/>
    </row>
    <row r="654" spans="3:5">
      <c r="C654" s="149"/>
      <c r="D654" s="149"/>
      <c r="E654" s="164"/>
    </row>
    <row r="655" spans="3:5">
      <c r="C655" s="149"/>
      <c r="D655" s="149"/>
      <c r="E655" s="164"/>
    </row>
    <row r="656" spans="3:5">
      <c r="C656" s="149"/>
      <c r="D656" s="149"/>
      <c r="E656" s="164"/>
    </row>
    <row r="657" spans="3:5">
      <c r="C657" s="149"/>
      <c r="D657" s="149"/>
      <c r="E657" s="164"/>
    </row>
    <row r="658" spans="3:5">
      <c r="C658" s="149"/>
      <c r="D658" s="149"/>
      <c r="E658" s="164"/>
    </row>
    <row r="659" spans="3:5">
      <c r="C659" s="149"/>
      <c r="D659" s="149"/>
      <c r="E659" s="164"/>
    </row>
    <row r="660" spans="3:5">
      <c r="C660" s="149"/>
      <c r="D660" s="149"/>
      <c r="E660" s="164"/>
    </row>
    <row r="661" spans="3:5">
      <c r="C661" s="149"/>
      <c r="D661" s="149"/>
      <c r="E661" s="164"/>
    </row>
    <row r="662" spans="3:5">
      <c r="C662" s="149"/>
      <c r="D662" s="149"/>
      <c r="E662" s="164"/>
    </row>
    <row r="663" spans="3:5">
      <c r="C663" s="149"/>
      <c r="D663" s="149"/>
      <c r="E663" s="164"/>
    </row>
    <row r="664" spans="3:5">
      <c r="C664" s="149"/>
      <c r="D664" s="149"/>
      <c r="E664" s="164"/>
    </row>
    <row r="665" spans="3:5">
      <c r="C665" s="149"/>
      <c r="D665" s="149"/>
      <c r="E665" s="164"/>
    </row>
    <row r="666" spans="3:5">
      <c r="C666" s="149"/>
      <c r="D666" s="149"/>
      <c r="E666" s="164"/>
    </row>
    <row r="667" spans="3:5">
      <c r="C667" s="149"/>
      <c r="D667" s="149"/>
      <c r="E667" s="164"/>
    </row>
    <row r="668" spans="3:5">
      <c r="C668" s="149"/>
      <c r="D668" s="149"/>
      <c r="E668" s="164"/>
    </row>
    <row r="669" spans="3:5">
      <c r="C669" s="149"/>
      <c r="D669" s="149"/>
      <c r="E669" s="164"/>
    </row>
    <row r="670" spans="3:5">
      <c r="C670" s="149"/>
      <c r="D670" s="149"/>
      <c r="E670" s="164"/>
    </row>
    <row r="671" spans="3:5">
      <c r="C671" s="149"/>
      <c r="D671" s="149"/>
      <c r="E671" s="164"/>
    </row>
    <row r="672" spans="3:5">
      <c r="C672" s="149"/>
      <c r="D672" s="149"/>
      <c r="E672" s="164"/>
    </row>
    <row r="673" spans="3:5">
      <c r="C673" s="149"/>
      <c r="D673" s="149"/>
      <c r="E673" s="164"/>
    </row>
    <row r="674" spans="3:5">
      <c r="C674" s="149"/>
      <c r="D674" s="149"/>
      <c r="E674" s="164"/>
    </row>
    <row r="675" spans="3:5">
      <c r="C675" s="149"/>
      <c r="D675" s="149"/>
      <c r="E675" s="164"/>
    </row>
    <row r="676" spans="3:5">
      <c r="C676" s="149"/>
      <c r="D676" s="149"/>
      <c r="E676" s="164"/>
    </row>
    <row r="677" spans="3:5">
      <c r="C677" s="149"/>
      <c r="D677" s="149"/>
      <c r="E677" s="164"/>
    </row>
    <row r="678" spans="3:5">
      <c r="C678" s="149"/>
      <c r="D678" s="149"/>
      <c r="E678" s="164"/>
    </row>
    <row r="679" spans="3:5">
      <c r="C679" s="149"/>
      <c r="D679" s="149"/>
      <c r="E679" s="164"/>
    </row>
    <row r="680" spans="3:5">
      <c r="C680" s="149"/>
      <c r="D680" s="149"/>
      <c r="E680" s="164"/>
    </row>
    <row r="681" spans="3:5">
      <c r="C681" s="149"/>
      <c r="D681" s="149"/>
      <c r="E681" s="164"/>
    </row>
    <row r="682" spans="3:5">
      <c r="C682" s="149"/>
      <c r="D682" s="149"/>
      <c r="E682" s="164"/>
    </row>
    <row r="683" spans="3:5">
      <c r="C683" s="149"/>
      <c r="D683" s="149"/>
      <c r="E683" s="164"/>
    </row>
    <row r="684" spans="3:5">
      <c r="C684" s="149"/>
      <c r="D684" s="149"/>
      <c r="E684" s="164"/>
    </row>
    <row r="685" spans="3:5">
      <c r="C685" s="149"/>
      <c r="D685" s="149"/>
      <c r="E685" s="164"/>
    </row>
    <row r="686" spans="3:5">
      <c r="C686" s="149"/>
      <c r="D686" s="149"/>
      <c r="E686" s="164"/>
    </row>
    <row r="687" spans="3:5">
      <c r="C687" s="149"/>
      <c r="D687" s="149"/>
      <c r="E687" s="164"/>
    </row>
    <row r="688" spans="3:5">
      <c r="C688" s="149"/>
      <c r="D688" s="149"/>
      <c r="E688" s="164"/>
    </row>
    <row r="689" spans="3:5">
      <c r="C689" s="149"/>
      <c r="D689" s="149"/>
      <c r="E689" s="164"/>
    </row>
    <row r="690" spans="3:5">
      <c r="C690" s="149"/>
      <c r="D690" s="149"/>
      <c r="E690" s="164"/>
    </row>
    <row r="691" spans="3:5">
      <c r="C691" s="149"/>
      <c r="D691" s="149"/>
      <c r="E691" s="164"/>
    </row>
    <row r="692" spans="3:5">
      <c r="C692" s="149"/>
      <c r="D692" s="149"/>
      <c r="E692" s="164"/>
    </row>
    <row r="693" spans="3:5">
      <c r="C693" s="149"/>
      <c r="D693" s="149"/>
      <c r="E693" s="164"/>
    </row>
    <row r="694" spans="3:5">
      <c r="C694" s="149"/>
      <c r="D694" s="149"/>
      <c r="E694" s="164"/>
    </row>
    <row r="695" spans="3:5">
      <c r="C695" s="149"/>
      <c r="D695" s="149"/>
      <c r="E695" s="164"/>
    </row>
    <row r="696" spans="3:5">
      <c r="C696" s="149"/>
      <c r="D696" s="149"/>
      <c r="E696" s="164"/>
    </row>
    <row r="697" spans="3:5">
      <c r="C697" s="149"/>
      <c r="D697" s="149"/>
      <c r="E697" s="164"/>
    </row>
    <row r="698" spans="3:5">
      <c r="C698" s="149"/>
      <c r="D698" s="149"/>
      <c r="E698" s="164"/>
    </row>
    <row r="699" spans="3:5">
      <c r="C699" s="149"/>
      <c r="D699" s="149"/>
      <c r="E699" s="164"/>
    </row>
    <row r="700" spans="3:5">
      <c r="C700" s="149"/>
      <c r="D700" s="149"/>
      <c r="E700" s="164"/>
    </row>
    <row r="701" spans="3:5">
      <c r="C701" s="149"/>
      <c r="D701" s="149"/>
      <c r="E701" s="164"/>
    </row>
    <row r="702" spans="3:5">
      <c r="C702" s="149"/>
      <c r="D702" s="149"/>
      <c r="E702" s="164"/>
    </row>
    <row r="703" spans="3:5">
      <c r="C703" s="149"/>
      <c r="D703" s="149"/>
      <c r="E703" s="164"/>
    </row>
    <row r="704" spans="3:5">
      <c r="C704" s="149"/>
      <c r="D704" s="149"/>
      <c r="E704" s="164"/>
    </row>
    <row r="705" spans="3:5">
      <c r="C705" s="149"/>
      <c r="D705" s="149"/>
      <c r="E705" s="164"/>
    </row>
    <row r="706" spans="3:5">
      <c r="C706" s="149"/>
      <c r="D706" s="149"/>
      <c r="E706" s="164"/>
    </row>
    <row r="707" spans="3:5">
      <c r="C707" s="149"/>
      <c r="D707" s="149"/>
      <c r="E707" s="164"/>
    </row>
    <row r="708" spans="3:5">
      <c r="C708" s="149"/>
      <c r="D708" s="149"/>
      <c r="E708" s="164"/>
    </row>
    <row r="709" spans="3:5">
      <c r="C709" s="149"/>
      <c r="D709" s="149"/>
      <c r="E709" s="164"/>
    </row>
    <row r="710" spans="3:5">
      <c r="C710" s="149"/>
      <c r="D710" s="149"/>
      <c r="E710" s="164"/>
    </row>
    <row r="711" spans="3:5">
      <c r="C711" s="149"/>
      <c r="D711" s="149"/>
      <c r="E711" s="164"/>
    </row>
    <row r="712" spans="3:5">
      <c r="C712" s="149"/>
      <c r="D712" s="149"/>
      <c r="E712" s="164"/>
    </row>
    <row r="713" spans="3:5">
      <c r="C713" s="149"/>
      <c r="D713" s="149"/>
      <c r="E713" s="164"/>
    </row>
    <row r="714" spans="3:5">
      <c r="C714" s="149"/>
      <c r="D714" s="149"/>
      <c r="E714" s="164"/>
    </row>
    <row r="715" spans="3:5">
      <c r="C715" s="149"/>
      <c r="D715" s="149"/>
      <c r="E715" s="164"/>
    </row>
    <row r="716" spans="3:5">
      <c r="C716" s="149"/>
      <c r="D716" s="149"/>
      <c r="E716" s="164"/>
    </row>
    <row r="717" spans="3:5">
      <c r="C717" s="149"/>
      <c r="D717" s="149"/>
      <c r="E717" s="164"/>
    </row>
    <row r="718" spans="3:5">
      <c r="C718" s="149"/>
      <c r="D718" s="149"/>
      <c r="E718" s="164"/>
    </row>
    <row r="719" spans="3:5">
      <c r="C719" s="149"/>
      <c r="D719" s="149"/>
      <c r="E719" s="164"/>
    </row>
    <row r="720" spans="3:5">
      <c r="C720" s="149"/>
      <c r="D720" s="149"/>
      <c r="E720" s="164"/>
    </row>
    <row r="721" spans="3:5">
      <c r="C721" s="149"/>
      <c r="D721" s="149"/>
      <c r="E721" s="164"/>
    </row>
    <row r="722" spans="3:5">
      <c r="C722" s="149"/>
      <c r="D722" s="149"/>
      <c r="E722" s="164"/>
    </row>
    <row r="723" spans="3:5">
      <c r="C723" s="149"/>
      <c r="D723" s="149"/>
      <c r="E723" s="164"/>
    </row>
    <row r="724" spans="3:5">
      <c r="C724" s="149"/>
      <c r="D724" s="149"/>
      <c r="E724" s="164"/>
    </row>
    <row r="725" spans="3:5">
      <c r="C725" s="149"/>
      <c r="D725" s="149"/>
      <c r="E725" s="164"/>
    </row>
    <row r="726" spans="3:5">
      <c r="C726" s="149"/>
      <c r="D726" s="149"/>
      <c r="E726" s="164"/>
    </row>
    <row r="727" spans="3:5">
      <c r="C727" s="149"/>
      <c r="D727" s="149"/>
      <c r="E727" s="164"/>
    </row>
    <row r="728" spans="3:5">
      <c r="C728" s="149"/>
      <c r="D728" s="149"/>
      <c r="E728" s="164"/>
    </row>
    <row r="729" spans="3:5">
      <c r="C729" s="149"/>
      <c r="D729" s="149"/>
      <c r="E729" s="164"/>
    </row>
    <row r="730" spans="3:5">
      <c r="C730" s="149"/>
      <c r="D730" s="149"/>
      <c r="E730" s="164"/>
    </row>
    <row r="731" spans="3:5">
      <c r="C731" s="149"/>
      <c r="D731" s="149"/>
      <c r="E731" s="164"/>
    </row>
    <row r="732" spans="3:5">
      <c r="C732" s="149"/>
      <c r="D732" s="149"/>
      <c r="E732" s="164"/>
    </row>
    <row r="733" spans="3:5">
      <c r="C733" s="149"/>
      <c r="D733" s="149"/>
      <c r="E733" s="164"/>
    </row>
    <row r="734" spans="3:5">
      <c r="C734" s="149"/>
      <c r="D734" s="149"/>
      <c r="E734" s="164"/>
    </row>
    <row r="735" spans="3:5">
      <c r="C735" s="149"/>
      <c r="D735" s="149"/>
      <c r="E735" s="164"/>
    </row>
    <row r="736" spans="3:5">
      <c r="C736" s="149"/>
      <c r="D736" s="149"/>
      <c r="E736" s="164"/>
    </row>
    <row r="737" spans="3:5">
      <c r="C737" s="149"/>
      <c r="D737" s="149"/>
      <c r="E737" s="164"/>
    </row>
    <row r="738" spans="3:5">
      <c r="C738" s="149"/>
      <c r="D738" s="149"/>
      <c r="E738" s="164"/>
    </row>
    <row r="739" spans="3:5">
      <c r="C739" s="149"/>
      <c r="D739" s="149"/>
      <c r="E739" s="164"/>
    </row>
    <row r="740" spans="3:5">
      <c r="C740" s="149"/>
      <c r="D740" s="149"/>
      <c r="E740" s="164"/>
    </row>
    <row r="741" spans="3:5">
      <c r="C741" s="149"/>
      <c r="D741" s="149"/>
      <c r="E741" s="164"/>
    </row>
    <row r="742" spans="3:5">
      <c r="C742" s="149"/>
      <c r="D742" s="149"/>
      <c r="E742" s="164"/>
    </row>
    <row r="743" spans="3:5">
      <c r="C743" s="149"/>
      <c r="D743" s="149"/>
      <c r="E743" s="164"/>
    </row>
    <row r="744" spans="3:5">
      <c r="C744" s="149"/>
      <c r="D744" s="149"/>
      <c r="E744" s="164"/>
    </row>
    <row r="745" spans="3:5">
      <c r="C745" s="149"/>
      <c r="D745" s="149"/>
      <c r="E745" s="164"/>
    </row>
    <row r="746" spans="3:5">
      <c r="C746" s="149"/>
      <c r="D746" s="149"/>
      <c r="E746" s="164"/>
    </row>
    <row r="747" spans="3:5">
      <c r="C747" s="149"/>
      <c r="D747" s="149"/>
      <c r="E747" s="164"/>
    </row>
    <row r="748" spans="3:5">
      <c r="C748" s="149"/>
      <c r="D748" s="149"/>
      <c r="E748" s="164"/>
    </row>
    <row r="749" spans="3:5">
      <c r="C749" s="149"/>
      <c r="D749" s="149"/>
      <c r="E749" s="164"/>
    </row>
    <row r="750" spans="3:5">
      <c r="C750" s="149"/>
      <c r="D750" s="149"/>
      <c r="E750" s="164"/>
    </row>
    <row r="751" spans="3:5">
      <c r="C751" s="149"/>
      <c r="D751" s="149"/>
      <c r="E751" s="164"/>
    </row>
    <row r="752" spans="3:5">
      <c r="C752" s="149"/>
      <c r="D752" s="149"/>
      <c r="E752" s="164"/>
    </row>
    <row r="753" spans="3:5">
      <c r="C753" s="149"/>
      <c r="D753" s="149"/>
      <c r="E753" s="164"/>
    </row>
    <row r="754" spans="3:5">
      <c r="C754" s="149"/>
      <c r="D754" s="149"/>
      <c r="E754" s="164"/>
    </row>
    <row r="755" spans="3:5">
      <c r="C755" s="149"/>
      <c r="D755" s="149"/>
      <c r="E755" s="164"/>
    </row>
    <row r="756" spans="3:5">
      <c r="C756" s="149"/>
      <c r="D756" s="149"/>
      <c r="E756" s="164"/>
    </row>
    <row r="757" spans="3:5">
      <c r="C757" s="149"/>
      <c r="D757" s="149"/>
      <c r="E757" s="164"/>
    </row>
    <row r="758" spans="3:5">
      <c r="C758" s="149"/>
      <c r="D758" s="149"/>
      <c r="E758" s="164"/>
    </row>
    <row r="759" spans="3:5">
      <c r="C759" s="149"/>
      <c r="D759" s="149"/>
      <c r="E759" s="164"/>
    </row>
    <row r="760" spans="3:5">
      <c r="C760" s="149"/>
      <c r="D760" s="149"/>
      <c r="E760" s="164"/>
    </row>
    <row r="761" spans="3:5">
      <c r="C761" s="149"/>
      <c r="D761" s="149"/>
      <c r="E761" s="164"/>
    </row>
    <row r="762" spans="3:5">
      <c r="C762" s="149"/>
      <c r="D762" s="149"/>
      <c r="E762" s="164"/>
    </row>
    <row r="763" spans="3:5">
      <c r="C763" s="149"/>
      <c r="D763" s="149"/>
      <c r="E763" s="164"/>
    </row>
    <row r="764" spans="3:5">
      <c r="C764" s="149"/>
      <c r="D764" s="149"/>
      <c r="E764" s="164"/>
    </row>
    <row r="765" spans="3:5">
      <c r="C765" s="149"/>
      <c r="D765" s="149"/>
      <c r="E765" s="164"/>
    </row>
    <row r="766" spans="3:5">
      <c r="C766" s="149"/>
      <c r="D766" s="149"/>
      <c r="E766" s="164"/>
    </row>
    <row r="767" spans="3:5">
      <c r="C767" s="149"/>
      <c r="D767" s="149"/>
      <c r="E767" s="164"/>
    </row>
    <row r="768" spans="3:5">
      <c r="C768" s="149"/>
      <c r="D768" s="149"/>
      <c r="E768" s="164"/>
    </row>
    <row r="769" spans="3:5">
      <c r="C769" s="149"/>
      <c r="D769" s="149"/>
      <c r="E769" s="164"/>
    </row>
    <row r="770" spans="3:5">
      <c r="C770" s="149"/>
      <c r="D770" s="149"/>
      <c r="E770" s="164"/>
    </row>
    <row r="771" spans="3:5">
      <c r="C771" s="149"/>
      <c r="D771" s="149"/>
      <c r="E771" s="164"/>
    </row>
    <row r="772" spans="3:5">
      <c r="C772" s="149"/>
      <c r="D772" s="149"/>
      <c r="E772" s="164"/>
    </row>
    <row r="773" spans="3:5">
      <c r="C773" s="149"/>
      <c r="D773" s="149"/>
      <c r="E773" s="164"/>
    </row>
    <row r="774" spans="3:5">
      <c r="C774" s="149"/>
      <c r="D774" s="149"/>
      <c r="E774" s="164"/>
    </row>
    <row r="775" spans="3:5">
      <c r="C775" s="149"/>
      <c r="D775" s="149"/>
      <c r="E775" s="164"/>
    </row>
    <row r="776" spans="3:5">
      <c r="C776" s="149"/>
      <c r="D776" s="149"/>
      <c r="E776" s="164"/>
    </row>
    <row r="777" spans="3:5">
      <c r="C777" s="149"/>
      <c r="D777" s="149"/>
      <c r="E777" s="164"/>
    </row>
    <row r="778" spans="3:5">
      <c r="C778" s="149"/>
      <c r="D778" s="149"/>
      <c r="E778" s="164"/>
    </row>
    <row r="779" spans="3:5">
      <c r="C779" s="149"/>
      <c r="D779" s="149"/>
      <c r="E779" s="164"/>
    </row>
    <row r="780" spans="3:5">
      <c r="C780" s="149"/>
      <c r="D780" s="149"/>
      <c r="E780" s="164"/>
    </row>
    <row r="781" spans="3:5">
      <c r="C781" s="149"/>
      <c r="D781" s="149"/>
      <c r="E781" s="164"/>
    </row>
    <row r="782" spans="3:5">
      <c r="C782" s="149"/>
      <c r="D782" s="149"/>
      <c r="E782" s="164"/>
    </row>
    <row r="783" spans="3:5">
      <c r="C783" s="149"/>
      <c r="D783" s="149"/>
      <c r="E783" s="164"/>
    </row>
    <row r="784" spans="3:5">
      <c r="C784" s="149"/>
      <c r="D784" s="149"/>
      <c r="E784" s="164"/>
    </row>
    <row r="785" spans="3:5">
      <c r="C785" s="149"/>
      <c r="D785" s="149"/>
      <c r="E785" s="164"/>
    </row>
    <row r="786" spans="3:5">
      <c r="C786" s="149"/>
      <c r="D786" s="149"/>
      <c r="E786" s="164"/>
    </row>
    <row r="787" spans="3:5">
      <c r="C787" s="149"/>
      <c r="D787" s="149"/>
      <c r="E787" s="164"/>
    </row>
    <row r="788" spans="3:5">
      <c r="C788" s="149"/>
      <c r="D788" s="149"/>
      <c r="E788" s="164"/>
    </row>
    <row r="789" spans="3:5">
      <c r="C789" s="149"/>
      <c r="D789" s="149"/>
      <c r="E789" s="164"/>
    </row>
    <row r="790" spans="3:5">
      <c r="C790" s="149"/>
      <c r="D790" s="149"/>
      <c r="E790" s="164"/>
    </row>
    <row r="791" spans="3:5">
      <c r="C791" s="149"/>
      <c r="D791" s="149"/>
      <c r="E791" s="164"/>
    </row>
    <row r="792" spans="3:5">
      <c r="C792" s="149"/>
      <c r="D792" s="149"/>
      <c r="E792" s="164"/>
    </row>
    <row r="793" spans="3:5">
      <c r="C793" s="149"/>
      <c r="D793" s="149"/>
      <c r="E793" s="164"/>
    </row>
    <row r="794" spans="3:5">
      <c r="C794" s="149"/>
      <c r="D794" s="149"/>
      <c r="E794" s="164"/>
    </row>
    <row r="795" spans="3:5">
      <c r="C795" s="149"/>
      <c r="D795" s="149"/>
      <c r="E795" s="164"/>
    </row>
    <row r="796" spans="3:5">
      <c r="C796" s="149"/>
      <c r="D796" s="149"/>
      <c r="E796" s="164"/>
    </row>
    <row r="797" spans="3:5">
      <c r="C797" s="149"/>
      <c r="D797" s="149"/>
      <c r="E797" s="164"/>
    </row>
    <row r="798" spans="3:5">
      <c r="C798" s="149"/>
      <c r="D798" s="149"/>
      <c r="E798" s="164"/>
    </row>
    <row r="799" spans="3:5">
      <c r="C799" s="149"/>
      <c r="D799" s="149"/>
      <c r="E799" s="164"/>
    </row>
    <row r="800" spans="3:5">
      <c r="C800" s="149"/>
      <c r="D800" s="149"/>
      <c r="E800" s="164"/>
    </row>
    <row r="801" spans="3:5">
      <c r="C801" s="149"/>
      <c r="D801" s="149"/>
      <c r="E801" s="164"/>
    </row>
    <row r="802" spans="3:5">
      <c r="C802" s="149"/>
      <c r="D802" s="149"/>
      <c r="E802" s="164"/>
    </row>
    <row r="803" spans="3:5">
      <c r="C803" s="149"/>
      <c r="D803" s="149"/>
      <c r="E803" s="164"/>
    </row>
    <row r="804" spans="3:5">
      <c r="C804" s="149"/>
      <c r="D804" s="149"/>
      <c r="E804" s="164"/>
    </row>
    <row r="805" spans="3:5">
      <c r="C805" s="149"/>
      <c r="D805" s="149"/>
      <c r="E805" s="164"/>
    </row>
    <row r="806" spans="3:5">
      <c r="C806" s="149"/>
      <c r="D806" s="149"/>
      <c r="E806" s="164"/>
    </row>
    <row r="807" spans="3:5">
      <c r="C807" s="149"/>
      <c r="D807" s="149"/>
      <c r="E807" s="164"/>
    </row>
    <row r="808" spans="3:5">
      <c r="C808" s="149"/>
      <c r="D808" s="149"/>
      <c r="E808" s="164"/>
    </row>
    <row r="809" spans="3:5">
      <c r="C809" s="149"/>
      <c r="D809" s="149"/>
      <c r="E809" s="164"/>
    </row>
    <row r="810" spans="3:5">
      <c r="C810" s="149"/>
      <c r="D810" s="149"/>
      <c r="E810" s="164"/>
    </row>
    <row r="811" spans="3:5">
      <c r="C811" s="149"/>
      <c r="D811" s="149"/>
      <c r="E811" s="164"/>
    </row>
    <row r="812" spans="3:5">
      <c r="C812" s="149"/>
      <c r="D812" s="149"/>
      <c r="E812" s="164"/>
    </row>
    <row r="813" spans="3:5">
      <c r="C813" s="149"/>
      <c r="D813" s="149"/>
      <c r="E813" s="164"/>
    </row>
    <row r="814" spans="3:5">
      <c r="C814" s="149"/>
      <c r="D814" s="149"/>
      <c r="E814" s="164"/>
    </row>
    <row r="815" spans="3:5">
      <c r="C815" s="149"/>
      <c r="D815" s="149"/>
      <c r="E815" s="164"/>
    </row>
    <row r="816" spans="3:5">
      <c r="C816" s="149"/>
      <c r="D816" s="149"/>
      <c r="E816" s="164"/>
    </row>
    <row r="817" spans="3:5">
      <c r="C817" s="149"/>
      <c r="D817" s="149"/>
      <c r="E817" s="164"/>
    </row>
    <row r="818" spans="3:5">
      <c r="C818" s="149"/>
      <c r="D818" s="149"/>
      <c r="E818" s="164"/>
    </row>
    <row r="819" spans="3:5">
      <c r="C819" s="149"/>
      <c r="D819" s="149"/>
      <c r="E819" s="164"/>
    </row>
    <row r="820" spans="3:5">
      <c r="C820" s="149"/>
      <c r="D820" s="149"/>
      <c r="E820" s="164"/>
    </row>
    <row r="821" spans="3:5">
      <c r="C821" s="149"/>
      <c r="D821" s="149"/>
      <c r="E821" s="164"/>
    </row>
    <row r="822" spans="3:5">
      <c r="C822" s="149"/>
      <c r="D822" s="149"/>
      <c r="E822" s="164"/>
    </row>
    <row r="823" spans="3:5">
      <c r="C823" s="149"/>
      <c r="D823" s="149"/>
      <c r="E823" s="164"/>
    </row>
    <row r="824" spans="3:5">
      <c r="C824" s="149"/>
      <c r="D824" s="149"/>
      <c r="E824" s="164"/>
    </row>
    <row r="825" spans="3:5">
      <c r="C825" s="149"/>
      <c r="D825" s="149"/>
      <c r="E825" s="164"/>
    </row>
    <row r="826" spans="3:5">
      <c r="C826" s="149"/>
      <c r="D826" s="149"/>
      <c r="E826" s="164"/>
    </row>
    <row r="827" spans="3:5">
      <c r="C827" s="149"/>
      <c r="D827" s="149"/>
      <c r="E827" s="164"/>
    </row>
    <row r="828" spans="3:5">
      <c r="C828" s="149"/>
      <c r="D828" s="149"/>
      <c r="E828" s="164"/>
    </row>
    <row r="829" spans="3:5">
      <c r="C829" s="149"/>
      <c r="D829" s="149"/>
      <c r="E829" s="164"/>
    </row>
    <row r="830" spans="3:5">
      <c r="C830" s="149"/>
      <c r="D830" s="149"/>
      <c r="E830" s="164"/>
    </row>
    <row r="831" spans="3:5">
      <c r="C831" s="149"/>
      <c r="D831" s="149"/>
      <c r="E831" s="164"/>
    </row>
    <row r="832" spans="3:5">
      <c r="C832" s="149"/>
      <c r="D832" s="149"/>
      <c r="E832" s="164"/>
    </row>
    <row r="833" spans="3:5">
      <c r="C833" s="149"/>
      <c r="D833" s="149"/>
      <c r="E833" s="164"/>
    </row>
    <row r="834" spans="3:5">
      <c r="C834" s="149"/>
      <c r="D834" s="149"/>
      <c r="E834" s="164"/>
    </row>
    <row r="835" spans="3:5">
      <c r="C835" s="149"/>
      <c r="D835" s="149"/>
      <c r="E835" s="164"/>
    </row>
    <row r="836" spans="3:5">
      <c r="C836" s="149"/>
      <c r="D836" s="149"/>
      <c r="E836" s="164"/>
    </row>
    <row r="837" spans="3:5">
      <c r="C837" s="149"/>
      <c r="D837" s="149"/>
      <c r="E837" s="164"/>
    </row>
    <row r="838" spans="3:5">
      <c r="C838" s="149"/>
      <c r="D838" s="149"/>
      <c r="E838" s="164"/>
    </row>
    <row r="839" spans="3:5">
      <c r="C839" s="149"/>
      <c r="D839" s="149"/>
      <c r="E839" s="164"/>
    </row>
    <row r="840" spans="3:5">
      <c r="C840" s="149"/>
      <c r="D840" s="149"/>
      <c r="E840" s="164"/>
    </row>
    <row r="841" spans="3:5">
      <c r="C841" s="149"/>
      <c r="D841" s="149"/>
      <c r="E841" s="164"/>
    </row>
    <row r="842" spans="3:5">
      <c r="C842" s="149"/>
      <c r="D842" s="149"/>
      <c r="E842" s="164"/>
    </row>
    <row r="843" spans="3:5">
      <c r="C843" s="149"/>
      <c r="D843" s="149"/>
      <c r="E843" s="164"/>
    </row>
    <row r="844" spans="3:5">
      <c r="C844" s="149"/>
      <c r="D844" s="149"/>
      <c r="E844" s="164"/>
    </row>
    <row r="845" spans="3:5">
      <c r="C845" s="149"/>
      <c r="D845" s="149"/>
      <c r="E845" s="164"/>
    </row>
    <row r="846" spans="3:5">
      <c r="C846" s="149"/>
      <c r="D846" s="149"/>
      <c r="E846" s="164"/>
    </row>
    <row r="847" spans="3:5">
      <c r="C847" s="149"/>
      <c r="D847" s="149"/>
      <c r="E847" s="164"/>
    </row>
    <row r="848" spans="3:5">
      <c r="C848" s="149"/>
      <c r="D848" s="149"/>
      <c r="E848" s="164"/>
    </row>
    <row r="849" spans="3:5">
      <c r="C849" s="149"/>
      <c r="D849" s="149"/>
      <c r="E849" s="164"/>
    </row>
    <row r="850" spans="3:5">
      <c r="C850" s="149"/>
      <c r="D850" s="149"/>
      <c r="E850" s="164"/>
    </row>
    <row r="851" spans="3:5">
      <c r="C851" s="149"/>
      <c r="D851" s="149"/>
      <c r="E851" s="164"/>
    </row>
    <row r="852" spans="3:5">
      <c r="C852" s="149"/>
      <c r="D852" s="149"/>
      <c r="E852" s="164"/>
    </row>
    <row r="853" spans="3:5">
      <c r="C853" s="149"/>
      <c r="D853" s="149"/>
      <c r="E853" s="164"/>
    </row>
    <row r="854" spans="3:5">
      <c r="C854" s="149"/>
      <c r="D854" s="149"/>
      <c r="E854" s="164"/>
    </row>
    <row r="855" spans="3:5">
      <c r="C855" s="149"/>
      <c r="D855" s="149"/>
      <c r="E855" s="164"/>
    </row>
    <row r="856" spans="3:5">
      <c r="C856" s="149"/>
      <c r="D856" s="149"/>
      <c r="E856" s="164"/>
    </row>
    <row r="857" spans="3:5">
      <c r="C857" s="149"/>
      <c r="D857" s="149"/>
      <c r="E857" s="164"/>
    </row>
    <row r="858" spans="3:5">
      <c r="C858" s="149"/>
      <c r="D858" s="149"/>
      <c r="E858" s="164"/>
    </row>
    <row r="859" spans="3:5">
      <c r="C859" s="149"/>
      <c r="D859" s="149"/>
      <c r="E859" s="164"/>
    </row>
    <row r="860" spans="3:5">
      <c r="C860" s="149"/>
      <c r="D860" s="149"/>
      <c r="E860" s="164"/>
    </row>
    <row r="861" spans="3:5">
      <c r="C861" s="149"/>
      <c r="D861" s="149"/>
      <c r="E861" s="164"/>
    </row>
    <row r="862" spans="3:5">
      <c r="C862" s="149"/>
      <c r="D862" s="149"/>
      <c r="E862" s="164"/>
    </row>
    <row r="863" spans="3:5">
      <c r="C863" s="149"/>
      <c r="D863" s="149"/>
      <c r="E863" s="164"/>
    </row>
    <row r="864" spans="3:5">
      <c r="C864" s="149"/>
      <c r="D864" s="149"/>
      <c r="E864" s="164"/>
    </row>
    <row r="865" spans="3:5">
      <c r="C865" s="149"/>
      <c r="D865" s="149"/>
      <c r="E865" s="164"/>
    </row>
    <row r="866" spans="3:5">
      <c r="C866" s="149"/>
      <c r="D866" s="149"/>
      <c r="E866" s="164"/>
    </row>
    <row r="867" spans="3:5">
      <c r="C867" s="149"/>
      <c r="D867" s="149"/>
      <c r="E867" s="164"/>
    </row>
    <row r="868" spans="3:5">
      <c r="C868" s="149"/>
      <c r="D868" s="149"/>
      <c r="E868" s="164"/>
    </row>
    <row r="869" spans="3:5">
      <c r="C869" s="149"/>
      <c r="D869" s="149"/>
      <c r="E869" s="164"/>
    </row>
    <row r="870" spans="3:5">
      <c r="C870" s="149"/>
      <c r="D870" s="149"/>
      <c r="E870" s="164"/>
    </row>
    <row r="871" spans="3:5">
      <c r="C871" s="149"/>
      <c r="D871" s="149"/>
      <c r="E871" s="164"/>
    </row>
    <row r="872" spans="3:5">
      <c r="C872" s="149"/>
      <c r="D872" s="149"/>
      <c r="E872" s="164"/>
    </row>
    <row r="873" spans="3:5">
      <c r="C873" s="149"/>
      <c r="D873" s="149"/>
      <c r="E873" s="164"/>
    </row>
    <row r="874" spans="3:5">
      <c r="C874" s="149"/>
      <c r="D874" s="149"/>
      <c r="E874" s="164"/>
    </row>
    <row r="875" spans="3:5">
      <c r="C875" s="149"/>
      <c r="D875" s="149"/>
      <c r="E875" s="164"/>
    </row>
    <row r="876" spans="3:5">
      <c r="C876" s="149"/>
      <c r="D876" s="149"/>
      <c r="E876" s="164"/>
    </row>
    <row r="877" spans="3:5">
      <c r="C877" s="149"/>
      <c r="D877" s="149"/>
      <c r="E877" s="164"/>
    </row>
    <row r="878" spans="3:5">
      <c r="C878" s="149"/>
      <c r="D878" s="149"/>
      <c r="E878" s="164"/>
    </row>
    <row r="879" spans="3:5">
      <c r="C879" s="149"/>
      <c r="D879" s="149"/>
      <c r="E879" s="164"/>
    </row>
    <row r="880" spans="3:5">
      <c r="C880" s="149"/>
      <c r="D880" s="149"/>
      <c r="E880" s="164"/>
    </row>
    <row r="881" spans="3:5">
      <c r="C881" s="150"/>
      <c r="D881" s="150"/>
      <c r="E881" s="152"/>
    </row>
    <row r="882" spans="3:5">
      <c r="C882" s="177"/>
      <c r="D882" s="177"/>
      <c r="E882" s="178"/>
    </row>
    <row r="883" spans="3:5">
      <c r="C883" s="177"/>
      <c r="D883" s="177"/>
      <c r="E883" s="178"/>
    </row>
    <row r="884" spans="3:5">
      <c r="C884" s="177"/>
      <c r="D884" s="177"/>
      <c r="E884" s="178"/>
    </row>
    <row r="885" spans="3:5">
      <c r="C885" s="177"/>
      <c r="D885" s="177"/>
      <c r="E885" s="178"/>
    </row>
    <row r="886" spans="3:5">
      <c r="C886" s="177"/>
      <c r="D886" s="177"/>
      <c r="E886" s="178"/>
    </row>
    <row r="887" spans="3:5">
      <c r="C887" s="177"/>
      <c r="D887" s="177"/>
      <c r="E887" s="178"/>
    </row>
    <row r="888" spans="3:5">
      <c r="C888" s="177"/>
      <c r="D888" s="177"/>
      <c r="E888" s="178"/>
    </row>
    <row r="889" spans="3:5">
      <c r="C889" s="177"/>
      <c r="D889" s="177"/>
      <c r="E889" s="97"/>
    </row>
    <row r="890" spans="3:5">
      <c r="C890" s="177"/>
      <c r="D890" s="177"/>
      <c r="E890" s="97"/>
    </row>
    <row r="891" spans="3:5">
      <c r="C891" s="177"/>
      <c r="D891" s="177"/>
      <c r="E891" s="97"/>
    </row>
    <row r="892" spans="3:5">
      <c r="C892" s="177"/>
      <c r="D892" s="177"/>
      <c r="E892" s="97"/>
    </row>
    <row r="893" spans="3:5">
      <c r="C893" s="177"/>
      <c r="D893" s="177"/>
      <c r="E893" s="97"/>
    </row>
    <row r="894" spans="3:5">
      <c r="C894" s="177"/>
      <c r="D894" s="177"/>
      <c r="E894" s="97"/>
    </row>
    <row r="895" spans="3:5">
      <c r="C895" s="177"/>
      <c r="D895" s="177"/>
      <c r="E895" s="97"/>
    </row>
    <row r="896" spans="3:5">
      <c r="C896" s="177"/>
      <c r="D896" s="177"/>
      <c r="E896" s="97"/>
    </row>
    <row r="897" spans="3:5">
      <c r="C897" s="97"/>
      <c r="D897" s="97"/>
      <c r="E897" s="97"/>
    </row>
    <row r="898" spans="3:5">
      <c r="C898" s="97"/>
      <c r="D898" s="97"/>
      <c r="E898" s="97"/>
    </row>
    <row r="899" spans="3:5">
      <c r="C899" s="97"/>
      <c r="D899" s="97"/>
      <c r="E899" s="97"/>
    </row>
    <row r="900" spans="3:5">
      <c r="C900" s="97"/>
      <c r="D900" s="97"/>
      <c r="E900" s="97"/>
    </row>
    <row r="901" spans="3:5">
      <c r="C901" s="97"/>
      <c r="D901" s="97"/>
      <c r="E901" s="97"/>
    </row>
    <row r="902" spans="3:5">
      <c r="C902" s="97"/>
      <c r="D902" s="97"/>
      <c r="E902" s="97"/>
    </row>
    <row r="903" spans="3:5">
      <c r="C903" s="97"/>
      <c r="D903" s="97"/>
      <c r="E903" s="97"/>
    </row>
    <row r="904" spans="3:5">
      <c r="C904" s="97"/>
      <c r="D904" s="97"/>
      <c r="E904" s="97"/>
    </row>
    <row r="905" spans="3:5">
      <c r="C905" s="97"/>
      <c r="D905" s="97"/>
      <c r="E905" s="97"/>
    </row>
    <row r="906" spans="3:5">
      <c r="C906" s="97"/>
      <c r="D906" s="97"/>
      <c r="E906" s="97"/>
    </row>
    <row r="907" spans="3:5">
      <c r="C907" s="97"/>
      <c r="D907" s="97"/>
      <c r="E907" s="97"/>
    </row>
    <row r="908" spans="3:5">
      <c r="C908" s="97"/>
      <c r="D908" s="97"/>
      <c r="E908" s="97"/>
    </row>
    <row r="909" spans="3:5">
      <c r="C909" s="97"/>
      <c r="D909" s="97"/>
      <c r="E909" s="97"/>
    </row>
    <row r="910" spans="3:5">
      <c r="C910" s="97"/>
      <c r="D910" s="97"/>
      <c r="E910" s="97"/>
    </row>
    <row r="911" spans="3:5">
      <c r="C911" s="97"/>
      <c r="D911" s="97"/>
      <c r="E911" s="97"/>
    </row>
    <row r="912" spans="3:5">
      <c r="C912" s="97"/>
      <c r="D912" s="97"/>
      <c r="E912" s="97"/>
    </row>
    <row r="913" spans="3:5">
      <c r="C913" s="97"/>
      <c r="D913" s="97"/>
      <c r="E913" s="97"/>
    </row>
    <row r="914" spans="3:5">
      <c r="C914" s="97"/>
      <c r="D914" s="97"/>
      <c r="E914" s="97"/>
    </row>
    <row r="915" spans="3:5">
      <c r="C915" s="97"/>
      <c r="D915" s="97"/>
      <c r="E915" s="97"/>
    </row>
    <row r="916" spans="3:5">
      <c r="C916" s="97"/>
      <c r="D916" s="97"/>
      <c r="E916" s="97"/>
    </row>
    <row r="917" spans="3:5">
      <c r="C917" s="97"/>
      <c r="D917" s="97"/>
      <c r="E917" s="97"/>
    </row>
    <row r="918" spans="3:5">
      <c r="C918" s="97"/>
      <c r="D918" s="97"/>
      <c r="E918" s="97"/>
    </row>
    <row r="919" spans="3:5">
      <c r="C919" s="97"/>
      <c r="D919" s="97"/>
      <c r="E919" s="97"/>
    </row>
    <row r="920" spans="3:5">
      <c r="C920" s="97"/>
      <c r="D920" s="97"/>
      <c r="E920" s="97"/>
    </row>
    <row r="921" spans="3:5">
      <c r="C921" s="97"/>
      <c r="D921" s="97"/>
      <c r="E921" s="97"/>
    </row>
    <row r="922" spans="3:5">
      <c r="C922" s="97"/>
      <c r="D922" s="97"/>
      <c r="E922" s="97"/>
    </row>
    <row r="923" spans="3:5">
      <c r="C923" s="97"/>
      <c r="D923" s="97"/>
      <c r="E923" s="97"/>
    </row>
    <row r="924" spans="3:5">
      <c r="C924" s="97"/>
      <c r="D924" s="97"/>
      <c r="E924" s="97"/>
    </row>
    <row r="925" spans="3:5">
      <c r="C925" s="97"/>
      <c r="D925" s="97"/>
      <c r="E925" s="97"/>
    </row>
    <row r="926" spans="3:5">
      <c r="C926" s="97"/>
      <c r="D926" s="97"/>
      <c r="E926" s="97"/>
    </row>
    <row r="927" spans="3:5">
      <c r="C927" s="97"/>
      <c r="D927" s="97"/>
      <c r="E927" s="97"/>
    </row>
    <row r="928" spans="3:5">
      <c r="C928" s="97"/>
      <c r="D928" s="97"/>
      <c r="E928" s="97"/>
    </row>
    <row r="929" spans="3:5">
      <c r="C929" s="97"/>
      <c r="D929" s="97"/>
      <c r="E929" s="97"/>
    </row>
    <row r="930" spans="3:5">
      <c r="C930" s="97"/>
      <c r="D930" s="97"/>
      <c r="E930" s="97"/>
    </row>
    <row r="931" spans="3:5">
      <c r="C931" s="97"/>
      <c r="D931" s="97"/>
      <c r="E931" s="97"/>
    </row>
    <row r="932" spans="3:5">
      <c r="C932" s="97"/>
      <c r="D932" s="97"/>
      <c r="E932" s="97"/>
    </row>
    <row r="933" spans="3:5">
      <c r="C933" s="97"/>
      <c r="D933" s="97"/>
      <c r="E933" s="97"/>
    </row>
    <row r="934" spans="3:5">
      <c r="C934" s="97"/>
      <c r="D934" s="97"/>
      <c r="E934" s="97"/>
    </row>
    <row r="935" spans="3:5">
      <c r="C935" s="97"/>
      <c r="D935" s="97"/>
      <c r="E935" s="97"/>
    </row>
    <row r="936" spans="3:5">
      <c r="C936" s="97"/>
      <c r="D936" s="97"/>
      <c r="E936" s="97"/>
    </row>
    <row r="937" spans="3:5">
      <c r="C937" s="97"/>
      <c r="D937" s="97"/>
      <c r="E937" s="97"/>
    </row>
    <row r="938" spans="3:5">
      <c r="C938" s="97"/>
      <c r="D938" s="97"/>
      <c r="E938" s="97"/>
    </row>
    <row r="939" spans="3:5">
      <c r="C939" s="97"/>
      <c r="D939" s="97"/>
      <c r="E939" s="97"/>
    </row>
    <row r="940" spans="3:5">
      <c r="C940" s="97"/>
      <c r="D940" s="97"/>
      <c r="E940" s="97"/>
    </row>
    <row r="941" spans="3:5">
      <c r="C941" s="97"/>
      <c r="D941" s="97"/>
      <c r="E941" s="97"/>
    </row>
    <row r="942" spans="3:5">
      <c r="C942" s="97"/>
      <c r="D942" s="97"/>
      <c r="E942" s="97"/>
    </row>
    <row r="943" spans="3:5">
      <c r="C943" s="97"/>
      <c r="D943" s="97"/>
      <c r="E943" s="97"/>
    </row>
    <row r="944" spans="3:5">
      <c r="C944" s="97"/>
      <c r="D944" s="97"/>
      <c r="E944" s="97"/>
    </row>
    <row r="945" spans="3:5">
      <c r="C945" s="97"/>
      <c r="D945" s="97"/>
      <c r="E945" s="97"/>
    </row>
    <row r="946" spans="3:5">
      <c r="C946" s="97"/>
      <c r="D946" s="97"/>
      <c r="E946" s="97"/>
    </row>
    <row r="947" spans="3:5">
      <c r="C947" s="97"/>
      <c r="D947" s="97"/>
      <c r="E947" s="97"/>
    </row>
    <row r="948" spans="3:5">
      <c r="C948" s="97"/>
      <c r="D948" s="97"/>
      <c r="E948" s="97"/>
    </row>
    <row r="949" spans="3:5">
      <c r="C949" s="97"/>
      <c r="D949" s="97"/>
      <c r="E949" s="97"/>
    </row>
    <row r="950" spans="3:5">
      <c r="C950" s="97"/>
      <c r="D950" s="97"/>
      <c r="E950" s="97"/>
    </row>
    <row r="951" spans="3:5">
      <c r="C951" s="97"/>
      <c r="D951" s="97"/>
      <c r="E951" s="97"/>
    </row>
    <row r="952" spans="3:5">
      <c r="C952" s="97"/>
      <c r="D952" s="97"/>
      <c r="E952" s="97"/>
    </row>
    <row r="953" spans="3:5">
      <c r="C953" s="97"/>
      <c r="D953" s="97"/>
      <c r="E953" s="97"/>
    </row>
    <row r="954" spans="3:5">
      <c r="C954" s="97"/>
      <c r="D954" s="97"/>
      <c r="E954" s="97"/>
    </row>
    <row r="955" spans="3:5">
      <c r="C955" s="97"/>
      <c r="D955" s="97"/>
      <c r="E955" s="97"/>
    </row>
    <row r="956" spans="3:5">
      <c r="C956" s="97"/>
      <c r="D956" s="97"/>
      <c r="E956" s="97"/>
    </row>
    <row r="957" spans="3:5">
      <c r="C957" s="97"/>
      <c r="D957" s="97"/>
      <c r="E957" s="97"/>
    </row>
    <row r="958" spans="3:5">
      <c r="C958" s="97"/>
      <c r="D958" s="97"/>
      <c r="E958" s="97"/>
    </row>
    <row r="959" spans="3:5">
      <c r="C959" s="97"/>
      <c r="D959" s="97"/>
      <c r="E959" s="97"/>
    </row>
    <row r="960" spans="3:5">
      <c r="C960" s="97"/>
      <c r="D960" s="97"/>
      <c r="E960" s="97"/>
    </row>
    <row r="961" spans="3:5">
      <c r="C961" s="97"/>
      <c r="D961" s="97"/>
      <c r="E961" s="97"/>
    </row>
    <row r="962" spans="3:5">
      <c r="C962" s="97"/>
      <c r="D962" s="97"/>
      <c r="E962" s="97"/>
    </row>
    <row r="963" spans="3:5">
      <c r="C963" s="97"/>
      <c r="D963" s="97"/>
      <c r="E963" s="97"/>
    </row>
    <row r="964" spans="3:5">
      <c r="C964" s="97"/>
      <c r="D964" s="97"/>
      <c r="E964" s="97"/>
    </row>
    <row r="965" spans="3:5">
      <c r="C965" s="97"/>
      <c r="D965" s="97"/>
      <c r="E965" s="97"/>
    </row>
    <row r="966" spans="3:5">
      <c r="C966" s="97"/>
      <c r="D966" s="97"/>
      <c r="E966" s="97"/>
    </row>
    <row r="967" spans="3:5">
      <c r="C967" s="97"/>
      <c r="D967" s="97"/>
      <c r="E967" s="97"/>
    </row>
    <row r="968" spans="3:5">
      <c r="C968" s="97"/>
      <c r="D968" s="97"/>
      <c r="E968" s="97"/>
    </row>
    <row r="969" spans="3:5">
      <c r="C969" s="97"/>
      <c r="D969" s="97"/>
      <c r="E969" s="97"/>
    </row>
    <row r="970" spans="3:5">
      <c r="C970" s="97"/>
      <c r="D970" s="97"/>
      <c r="E970" s="97"/>
    </row>
    <row r="971" spans="3:5">
      <c r="C971" s="97"/>
      <c r="D971" s="97"/>
      <c r="E971" s="97"/>
    </row>
    <row r="972" spans="3:5">
      <c r="C972" s="97"/>
      <c r="D972" s="97"/>
      <c r="E972" s="97"/>
    </row>
    <row r="973" spans="3:5">
      <c r="C973" s="97"/>
      <c r="D973" s="97"/>
      <c r="E973" s="97"/>
    </row>
    <row r="974" spans="3:5">
      <c r="C974" s="97"/>
      <c r="D974" s="97"/>
      <c r="E974" s="97"/>
    </row>
    <row r="975" spans="3:5">
      <c r="C975" s="97"/>
      <c r="D975" s="97"/>
      <c r="E975" s="97"/>
    </row>
    <row r="976" spans="3:5">
      <c r="C976" s="97"/>
      <c r="D976" s="97"/>
      <c r="E976" s="97"/>
    </row>
    <row r="977" spans="3:5">
      <c r="C977" s="97"/>
      <c r="D977" s="97"/>
      <c r="E977" s="97"/>
    </row>
    <row r="978" spans="3:5">
      <c r="C978" s="97"/>
      <c r="D978" s="97"/>
      <c r="E978" s="97"/>
    </row>
    <row r="979" spans="3:5">
      <c r="C979" s="97"/>
      <c r="D979" s="97"/>
      <c r="E979" s="97"/>
    </row>
    <row r="980" spans="3:5">
      <c r="C980" s="97"/>
      <c r="D980" s="97"/>
      <c r="E980" s="97"/>
    </row>
    <row r="981" spans="3:5">
      <c r="C981" s="97"/>
      <c r="D981" s="97"/>
      <c r="E981" s="97"/>
    </row>
    <row r="982" spans="3:5">
      <c r="C982" s="97"/>
      <c r="D982" s="97"/>
      <c r="E982" s="97"/>
    </row>
    <row r="983" spans="3:5">
      <c r="C983" s="97"/>
      <c r="D983" s="97"/>
      <c r="E983" s="97"/>
    </row>
    <row r="984" spans="3:5">
      <c r="C984" s="97"/>
      <c r="D984" s="97"/>
      <c r="E984" s="97"/>
    </row>
    <row r="985" spans="3:5">
      <c r="C985" s="97"/>
      <c r="D985" s="97"/>
      <c r="E985" s="97"/>
    </row>
    <row r="986" spans="3:5">
      <c r="C986" s="97"/>
      <c r="D986" s="97"/>
      <c r="E986" s="97"/>
    </row>
    <row r="987" spans="3:5">
      <c r="C987" s="97"/>
      <c r="D987" s="97"/>
      <c r="E987" s="97"/>
    </row>
    <row r="988" spans="3:5">
      <c r="C988" s="97"/>
      <c r="D988" s="97"/>
      <c r="E988" s="97"/>
    </row>
    <row r="989" spans="3:5">
      <c r="C989" s="97"/>
      <c r="D989" s="97"/>
      <c r="E989" s="97"/>
    </row>
    <row r="990" spans="3:5">
      <c r="C990" s="97"/>
      <c r="D990" s="97"/>
      <c r="E990" s="97"/>
    </row>
    <row r="991" spans="3:5">
      <c r="C991" s="97"/>
      <c r="D991" s="97"/>
      <c r="E991" s="97"/>
    </row>
    <row r="992" spans="3:5">
      <c r="C992" s="97"/>
      <c r="D992" s="97"/>
      <c r="E992" s="97"/>
    </row>
  </sheetData>
  <autoFilter ref="A5:H54">
    <filterColumn colId="2" showButton="0"/>
    <filterColumn colId="3" showButton="0"/>
  </autoFilter>
  <sortState ref="A7:H53">
    <sortCondition descending="1" ref="C7:C53"/>
  </sortState>
  <mergeCells count="1">
    <mergeCell ref="C5:E5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E2091"/>
  <sheetViews>
    <sheetView showGridLines="0" workbookViewId="0">
      <selection activeCell="C36" sqref="C36"/>
    </sheetView>
  </sheetViews>
  <sheetFormatPr defaultRowHeight="12.75"/>
  <cols>
    <col min="1" max="1" width="55.85546875" style="66" bestFit="1" customWidth="1"/>
    <col min="2" max="2" width="19.28515625" style="66" customWidth="1"/>
    <col min="3" max="3" width="26.28515625" style="66" bestFit="1" customWidth="1"/>
    <col min="4" max="4" width="35.28515625" style="66" bestFit="1" customWidth="1"/>
    <col min="5" max="5" width="9.140625" style="82"/>
    <col min="6" max="16384" width="9.140625" style="54"/>
  </cols>
  <sheetData>
    <row r="1" spans="1:4" ht="20.25">
      <c r="A1" s="53" t="s">
        <v>627</v>
      </c>
      <c r="B1" s="54"/>
      <c r="C1" s="54"/>
      <c r="D1" s="54"/>
    </row>
    <row r="2" spans="1:4" ht="15">
      <c r="A2" s="55" t="s">
        <v>2480</v>
      </c>
      <c r="B2" s="54"/>
      <c r="C2" s="54"/>
      <c r="D2" s="54"/>
    </row>
    <row r="3" spans="1:4">
      <c r="A3" s="56"/>
      <c r="B3" s="56"/>
      <c r="C3" s="56"/>
      <c r="D3" s="56"/>
    </row>
    <row r="4" spans="1:4">
      <c r="A4" s="54"/>
      <c r="B4" s="54"/>
      <c r="C4" s="54"/>
      <c r="D4" s="54"/>
    </row>
    <row r="5" spans="1:4">
      <c r="A5" s="57" t="s">
        <v>819</v>
      </c>
      <c r="B5" s="58" t="s">
        <v>201</v>
      </c>
      <c r="C5" s="59" t="s">
        <v>1857</v>
      </c>
      <c r="D5" s="58" t="s">
        <v>1510</v>
      </c>
    </row>
    <row r="6" spans="1:4">
      <c r="A6" s="60"/>
      <c r="B6" s="60"/>
      <c r="C6" s="61"/>
      <c r="D6" s="60"/>
    </row>
    <row r="7" spans="1:4">
      <c r="A7" s="63" t="s">
        <v>2386</v>
      </c>
      <c r="B7" s="62" t="s">
        <v>971</v>
      </c>
      <c r="C7" s="63" t="s">
        <v>1828</v>
      </c>
      <c r="D7" s="63" t="s">
        <v>1511</v>
      </c>
    </row>
    <row r="8" spans="1:4">
      <c r="A8" s="63"/>
      <c r="B8" s="63"/>
      <c r="C8" s="63"/>
      <c r="D8" s="63" t="s">
        <v>528</v>
      </c>
    </row>
    <row r="9" spans="1:4">
      <c r="A9" s="63" t="s">
        <v>2387</v>
      </c>
      <c r="B9" s="63" t="s">
        <v>698</v>
      </c>
      <c r="C9" s="63" t="s">
        <v>1828</v>
      </c>
      <c r="D9" s="63" t="s">
        <v>527</v>
      </c>
    </row>
    <row r="10" spans="1:4">
      <c r="A10" s="63" t="s">
        <v>2354</v>
      </c>
      <c r="B10" s="63" t="s">
        <v>2072</v>
      </c>
      <c r="C10" s="63" t="s">
        <v>1828</v>
      </c>
      <c r="D10" s="63" t="s">
        <v>1512</v>
      </c>
    </row>
    <row r="11" spans="1:4">
      <c r="A11" s="63" t="s">
        <v>2356</v>
      </c>
      <c r="B11" s="63" t="s">
        <v>2071</v>
      </c>
      <c r="C11" s="63" t="s">
        <v>1828</v>
      </c>
      <c r="D11" s="63" t="s">
        <v>1512</v>
      </c>
    </row>
    <row r="12" spans="1:4">
      <c r="A12" s="63" t="s">
        <v>2355</v>
      </c>
      <c r="B12" s="63" t="s">
        <v>2073</v>
      </c>
      <c r="C12" s="63" t="s">
        <v>1828</v>
      </c>
      <c r="D12" s="63" t="s">
        <v>1512</v>
      </c>
    </row>
    <row r="13" spans="1:4">
      <c r="A13" s="63" t="s">
        <v>2357</v>
      </c>
      <c r="B13" s="63" t="s">
        <v>2074</v>
      </c>
      <c r="C13" s="63" t="s">
        <v>1828</v>
      </c>
      <c r="D13" s="63" t="s">
        <v>1512</v>
      </c>
    </row>
    <row r="14" spans="1:4">
      <c r="A14" s="63" t="s">
        <v>2331</v>
      </c>
      <c r="B14" s="63" t="s">
        <v>136</v>
      </c>
      <c r="C14" s="63" t="s">
        <v>1828</v>
      </c>
      <c r="D14" s="63" t="s">
        <v>527</v>
      </c>
    </row>
    <row r="15" spans="1:4">
      <c r="A15" s="63" t="s">
        <v>2380</v>
      </c>
      <c r="B15" s="63" t="s">
        <v>2116</v>
      </c>
      <c r="C15" s="63" t="s">
        <v>1828</v>
      </c>
      <c r="D15" s="63" t="s">
        <v>528</v>
      </c>
    </row>
    <row r="16" spans="1:4">
      <c r="A16" s="63" t="s">
        <v>2379</v>
      </c>
      <c r="B16" s="63" t="s">
        <v>2114</v>
      </c>
      <c r="C16" s="63" t="s">
        <v>1828</v>
      </c>
      <c r="D16" s="63" t="s">
        <v>528</v>
      </c>
    </row>
    <row r="17" spans="1:4">
      <c r="A17" s="63" t="s">
        <v>2347</v>
      </c>
      <c r="B17" s="63" t="s">
        <v>418</v>
      </c>
      <c r="C17" s="63" t="s">
        <v>1828</v>
      </c>
      <c r="D17" s="63" t="s">
        <v>528</v>
      </c>
    </row>
    <row r="18" spans="1:4">
      <c r="A18" s="63" t="s">
        <v>2348</v>
      </c>
      <c r="B18" s="63" t="s">
        <v>419</v>
      </c>
      <c r="C18" s="63" t="s">
        <v>1828</v>
      </c>
      <c r="D18" s="63" t="s">
        <v>528</v>
      </c>
    </row>
    <row r="19" spans="1:4">
      <c r="A19" s="63" t="s">
        <v>2330</v>
      </c>
      <c r="B19" s="63" t="s">
        <v>134</v>
      </c>
      <c r="C19" s="63" t="s">
        <v>1828</v>
      </c>
      <c r="D19" s="63" t="s">
        <v>1511</v>
      </c>
    </row>
    <row r="20" spans="1:4">
      <c r="A20" s="63"/>
      <c r="B20" s="63"/>
      <c r="C20" s="63"/>
      <c r="D20" s="63" t="s">
        <v>527</v>
      </c>
    </row>
    <row r="21" spans="1:4">
      <c r="A21" s="63"/>
      <c r="B21" s="63"/>
      <c r="C21" s="63"/>
      <c r="D21" s="63" t="s">
        <v>1514</v>
      </c>
    </row>
    <row r="22" spans="1:4">
      <c r="A22" s="63"/>
      <c r="B22" s="63"/>
      <c r="C22" s="63"/>
      <c r="D22" s="63" t="s">
        <v>1515</v>
      </c>
    </row>
    <row r="23" spans="1:4">
      <c r="A23" s="63" t="s">
        <v>2392</v>
      </c>
      <c r="B23" s="63" t="s">
        <v>684</v>
      </c>
      <c r="C23" s="63" t="s">
        <v>1828</v>
      </c>
      <c r="D23" s="63" t="s">
        <v>527</v>
      </c>
    </row>
    <row r="24" spans="1:4">
      <c r="A24" s="63" t="s">
        <v>2321</v>
      </c>
      <c r="B24" s="63" t="s">
        <v>426</v>
      </c>
      <c r="C24" s="63" t="s">
        <v>1828</v>
      </c>
      <c r="D24" s="63" t="s">
        <v>1511</v>
      </c>
    </row>
    <row r="25" spans="1:4">
      <c r="A25" s="63"/>
      <c r="B25" s="63"/>
      <c r="C25" s="63"/>
      <c r="D25" s="63" t="s">
        <v>528</v>
      </c>
    </row>
    <row r="26" spans="1:4">
      <c r="A26" s="63" t="s">
        <v>2388</v>
      </c>
      <c r="B26" s="63" t="s">
        <v>694</v>
      </c>
      <c r="C26" s="63" t="s">
        <v>1828</v>
      </c>
      <c r="D26" s="63" t="s">
        <v>528</v>
      </c>
    </row>
    <row r="27" spans="1:4">
      <c r="A27" s="63" t="s">
        <v>2349</v>
      </c>
      <c r="B27" s="63" t="s">
        <v>420</v>
      </c>
      <c r="C27" s="63" t="s">
        <v>1828</v>
      </c>
      <c r="D27" s="63" t="s">
        <v>1511</v>
      </c>
    </row>
    <row r="28" spans="1:4">
      <c r="A28" s="63"/>
      <c r="B28" s="63"/>
      <c r="C28" s="63"/>
      <c r="D28" s="63" t="s">
        <v>528</v>
      </c>
    </row>
    <row r="29" spans="1:4">
      <c r="A29" s="63" t="s">
        <v>2350</v>
      </c>
      <c r="B29" s="63" t="s">
        <v>421</v>
      </c>
      <c r="C29" s="63" t="s">
        <v>1828</v>
      </c>
      <c r="D29" s="63" t="s">
        <v>1511</v>
      </c>
    </row>
    <row r="30" spans="1:4">
      <c r="A30" s="63"/>
      <c r="B30" s="63"/>
      <c r="C30" s="63"/>
      <c r="D30" s="63" t="s">
        <v>528</v>
      </c>
    </row>
    <row r="31" spans="1:4">
      <c r="A31" s="63" t="s">
        <v>2351</v>
      </c>
      <c r="B31" s="63" t="s">
        <v>422</v>
      </c>
      <c r="C31" s="63" t="s">
        <v>1828</v>
      </c>
      <c r="D31" s="63" t="s">
        <v>1511</v>
      </c>
    </row>
    <row r="32" spans="1:4">
      <c r="A32" s="63"/>
      <c r="B32" s="63"/>
      <c r="C32" s="63"/>
      <c r="D32" s="63" t="s">
        <v>528</v>
      </c>
    </row>
    <row r="33" spans="1:4">
      <c r="A33" s="63" t="s">
        <v>2352</v>
      </c>
      <c r="B33" s="63" t="s">
        <v>423</v>
      </c>
      <c r="C33" s="63" t="s">
        <v>1828</v>
      </c>
      <c r="D33" s="63" t="s">
        <v>1511</v>
      </c>
    </row>
    <row r="34" spans="1:4">
      <c r="A34" s="63"/>
      <c r="B34" s="63"/>
      <c r="C34" s="63"/>
      <c r="D34" s="63" t="s">
        <v>528</v>
      </c>
    </row>
    <row r="35" spans="1:4">
      <c r="A35" s="63" t="s">
        <v>2353</v>
      </c>
      <c r="B35" s="63" t="s">
        <v>424</v>
      </c>
      <c r="C35" s="63" t="s">
        <v>1828</v>
      </c>
      <c r="D35" s="63" t="s">
        <v>1511</v>
      </c>
    </row>
    <row r="36" spans="1:4">
      <c r="A36" s="63"/>
      <c r="B36" s="63"/>
      <c r="C36" s="63"/>
      <c r="D36" s="63" t="s">
        <v>528</v>
      </c>
    </row>
    <row r="37" spans="1:4">
      <c r="A37" s="63" t="s">
        <v>2320</v>
      </c>
      <c r="B37" s="64" t="s">
        <v>425</v>
      </c>
      <c r="C37" s="63" t="s">
        <v>1828</v>
      </c>
      <c r="D37" s="63" t="s">
        <v>1511</v>
      </c>
    </row>
    <row r="38" spans="1:4">
      <c r="A38" s="63"/>
      <c r="B38" s="67"/>
      <c r="C38" s="63"/>
      <c r="D38" s="63" t="s">
        <v>528</v>
      </c>
    </row>
    <row r="39" spans="1:4">
      <c r="A39" s="63" t="s">
        <v>2391</v>
      </c>
      <c r="B39" s="63" t="s">
        <v>2100</v>
      </c>
      <c r="C39" s="63" t="s">
        <v>1828</v>
      </c>
      <c r="D39" s="63" t="s">
        <v>527</v>
      </c>
    </row>
    <row r="40" spans="1:4">
      <c r="A40" s="63" t="s">
        <v>2332</v>
      </c>
      <c r="B40" s="63" t="s">
        <v>137</v>
      </c>
      <c r="C40" s="63" t="s">
        <v>1828</v>
      </c>
      <c r="D40" s="63" t="s">
        <v>527</v>
      </c>
    </row>
    <row r="41" spans="1:4">
      <c r="A41" s="63" t="s">
        <v>2333</v>
      </c>
      <c r="B41" s="63" t="s">
        <v>139</v>
      </c>
      <c r="C41" s="63" t="s">
        <v>1828</v>
      </c>
      <c r="D41" s="63" t="s">
        <v>527</v>
      </c>
    </row>
    <row r="42" spans="1:4">
      <c r="A42" s="63" t="s">
        <v>2334</v>
      </c>
      <c r="B42" s="63" t="s">
        <v>141</v>
      </c>
      <c r="C42" s="63" t="s">
        <v>1828</v>
      </c>
      <c r="D42" s="63" t="s">
        <v>527</v>
      </c>
    </row>
    <row r="43" spans="1:4">
      <c r="A43" s="63" t="s">
        <v>2363</v>
      </c>
      <c r="B43" s="63" t="s">
        <v>2075</v>
      </c>
      <c r="C43" s="63" t="s">
        <v>1828</v>
      </c>
      <c r="D43" s="63" t="s">
        <v>527</v>
      </c>
    </row>
    <row r="44" spans="1:4">
      <c r="A44" s="63" t="s">
        <v>2335</v>
      </c>
      <c r="B44" s="63" t="s">
        <v>143</v>
      </c>
      <c r="C44" s="63" t="s">
        <v>1828</v>
      </c>
      <c r="D44" s="63" t="s">
        <v>527</v>
      </c>
    </row>
    <row r="45" spans="1:4">
      <c r="A45" s="63" t="s">
        <v>2364</v>
      </c>
      <c r="B45" s="63" t="s">
        <v>2048</v>
      </c>
      <c r="C45" s="63" t="s">
        <v>1828</v>
      </c>
      <c r="D45" s="63" t="s">
        <v>527</v>
      </c>
    </row>
    <row r="46" spans="1:4">
      <c r="A46" s="63" t="s">
        <v>2382</v>
      </c>
      <c r="B46" s="63" t="s">
        <v>983</v>
      </c>
      <c r="C46" s="63" t="s">
        <v>1828</v>
      </c>
      <c r="D46" s="63" t="s">
        <v>527</v>
      </c>
    </row>
    <row r="47" spans="1:4">
      <c r="A47" s="63" t="s">
        <v>2336</v>
      </c>
      <c r="B47" s="63" t="s">
        <v>145</v>
      </c>
      <c r="C47" s="63" t="s">
        <v>1828</v>
      </c>
      <c r="D47" s="63" t="s">
        <v>527</v>
      </c>
    </row>
    <row r="48" spans="1:4">
      <c r="A48" s="63" t="s">
        <v>2322</v>
      </c>
      <c r="B48" s="63" t="s">
        <v>427</v>
      </c>
      <c r="C48" s="63" t="s">
        <v>1828</v>
      </c>
      <c r="D48" s="63" t="s">
        <v>527</v>
      </c>
    </row>
    <row r="49" spans="1:4">
      <c r="A49" s="63" t="s">
        <v>2337</v>
      </c>
      <c r="B49" s="63" t="s">
        <v>147</v>
      </c>
      <c r="C49" s="63" t="s">
        <v>1828</v>
      </c>
      <c r="D49" s="63" t="s">
        <v>1511</v>
      </c>
    </row>
    <row r="50" spans="1:4">
      <c r="A50" s="63"/>
      <c r="B50" s="63"/>
      <c r="C50" s="63"/>
      <c r="D50" s="63" t="s">
        <v>527</v>
      </c>
    </row>
    <row r="51" spans="1:4">
      <c r="A51" s="63" t="s">
        <v>2323</v>
      </c>
      <c r="B51" s="63" t="s">
        <v>428</v>
      </c>
      <c r="C51" s="63" t="s">
        <v>1828</v>
      </c>
      <c r="D51" s="63" t="s">
        <v>527</v>
      </c>
    </row>
    <row r="52" spans="1:4">
      <c r="A52" s="63" t="s">
        <v>2324</v>
      </c>
      <c r="B52" s="63" t="s">
        <v>429</v>
      </c>
      <c r="C52" s="63" t="s">
        <v>1828</v>
      </c>
      <c r="D52" s="63" t="s">
        <v>527</v>
      </c>
    </row>
    <row r="53" spans="1:4">
      <c r="A53" s="63" t="s">
        <v>2325</v>
      </c>
      <c r="B53" s="63" t="s">
        <v>430</v>
      </c>
      <c r="C53" s="63" t="s">
        <v>1828</v>
      </c>
      <c r="D53" s="63" t="s">
        <v>527</v>
      </c>
    </row>
    <row r="54" spans="1:4">
      <c r="A54" s="63" t="s">
        <v>2381</v>
      </c>
      <c r="B54" s="63" t="s">
        <v>977</v>
      </c>
      <c r="C54" s="63" t="s">
        <v>1828</v>
      </c>
      <c r="D54" s="63" t="s">
        <v>527</v>
      </c>
    </row>
    <row r="55" spans="1:4">
      <c r="A55" s="63" t="s">
        <v>2365</v>
      </c>
      <c r="B55" s="63" t="s">
        <v>2076</v>
      </c>
      <c r="C55" s="63" t="s">
        <v>1828</v>
      </c>
      <c r="D55" s="63" t="s">
        <v>527</v>
      </c>
    </row>
    <row r="56" spans="1:4">
      <c r="A56" s="63" t="s">
        <v>2326</v>
      </c>
      <c r="B56" s="63" t="s">
        <v>431</v>
      </c>
      <c r="C56" s="63" t="s">
        <v>1828</v>
      </c>
      <c r="D56" s="63" t="s">
        <v>1511</v>
      </c>
    </row>
    <row r="57" spans="1:4">
      <c r="A57" s="63"/>
      <c r="B57" s="63"/>
      <c r="C57" s="63"/>
      <c r="D57" s="63" t="s">
        <v>527</v>
      </c>
    </row>
    <row r="58" spans="1:4">
      <c r="A58" s="63" t="s">
        <v>2327</v>
      </c>
      <c r="B58" s="63" t="s">
        <v>432</v>
      </c>
      <c r="C58" s="63" t="s">
        <v>1828</v>
      </c>
      <c r="D58" s="63" t="s">
        <v>527</v>
      </c>
    </row>
    <row r="59" spans="1:4">
      <c r="A59" s="63" t="s">
        <v>2328</v>
      </c>
      <c r="B59" s="63" t="s">
        <v>433</v>
      </c>
      <c r="C59" s="63" t="s">
        <v>1828</v>
      </c>
      <c r="D59" s="63" t="s">
        <v>527</v>
      </c>
    </row>
    <row r="60" spans="1:4">
      <c r="A60" s="63" t="s">
        <v>2329</v>
      </c>
      <c r="B60" s="63" t="s">
        <v>434</v>
      </c>
      <c r="C60" s="63" t="s">
        <v>1828</v>
      </c>
      <c r="D60" s="63" t="s">
        <v>527</v>
      </c>
    </row>
    <row r="61" spans="1:4">
      <c r="A61" s="63" t="s">
        <v>2358</v>
      </c>
      <c r="B61" s="63" t="s">
        <v>435</v>
      </c>
      <c r="C61" s="63" t="s">
        <v>1828</v>
      </c>
      <c r="D61" s="63" t="s">
        <v>527</v>
      </c>
    </row>
    <row r="62" spans="1:4">
      <c r="A62" s="63" t="s">
        <v>2359</v>
      </c>
      <c r="B62" s="63" t="s">
        <v>436</v>
      </c>
      <c r="C62" s="63" t="s">
        <v>1828</v>
      </c>
      <c r="D62" s="63" t="s">
        <v>527</v>
      </c>
    </row>
    <row r="63" spans="1:4">
      <c r="A63" s="63" t="s">
        <v>2360</v>
      </c>
      <c r="B63" s="63" t="s">
        <v>437</v>
      </c>
      <c r="C63" s="63" t="s">
        <v>1828</v>
      </c>
      <c r="D63" s="63" t="s">
        <v>527</v>
      </c>
    </row>
    <row r="64" spans="1:4">
      <c r="A64" s="63" t="s">
        <v>2361</v>
      </c>
      <c r="B64" s="63" t="s">
        <v>438</v>
      </c>
      <c r="C64" s="63" t="s">
        <v>1828</v>
      </c>
      <c r="D64" s="63" t="s">
        <v>527</v>
      </c>
    </row>
    <row r="65" spans="1:4">
      <c r="A65" s="63" t="s">
        <v>2338</v>
      </c>
      <c r="B65" s="63" t="s">
        <v>149</v>
      </c>
      <c r="C65" s="63" t="s">
        <v>1828</v>
      </c>
      <c r="D65" s="63" t="s">
        <v>1511</v>
      </c>
    </row>
    <row r="66" spans="1:4">
      <c r="A66" s="63"/>
      <c r="B66" s="63"/>
      <c r="C66" s="63"/>
      <c r="D66" s="63" t="s">
        <v>527</v>
      </c>
    </row>
    <row r="67" spans="1:4">
      <c r="A67" s="63" t="s">
        <v>2339</v>
      </c>
      <c r="B67" s="63" t="s">
        <v>151</v>
      </c>
      <c r="C67" s="63" t="s">
        <v>1828</v>
      </c>
      <c r="D67" s="63" t="s">
        <v>527</v>
      </c>
    </row>
    <row r="68" spans="1:4">
      <c r="A68" s="63" t="s">
        <v>2340</v>
      </c>
      <c r="B68" s="63" t="s">
        <v>153</v>
      </c>
      <c r="C68" s="63" t="s">
        <v>1828</v>
      </c>
      <c r="D68" s="63" t="s">
        <v>1511</v>
      </c>
    </row>
    <row r="69" spans="1:4">
      <c r="A69" s="63"/>
      <c r="B69" s="63"/>
      <c r="C69" s="63"/>
      <c r="D69" s="63" t="s">
        <v>527</v>
      </c>
    </row>
    <row r="70" spans="1:4">
      <c r="A70" s="63" t="s">
        <v>2366</v>
      </c>
      <c r="B70" s="63" t="s">
        <v>2053</v>
      </c>
      <c r="C70" s="63" t="s">
        <v>1828</v>
      </c>
      <c r="D70" s="63" t="s">
        <v>527</v>
      </c>
    </row>
    <row r="71" spans="1:4">
      <c r="A71" s="63" t="s">
        <v>2341</v>
      </c>
      <c r="B71" s="63" t="s">
        <v>155</v>
      </c>
      <c r="C71" s="63" t="s">
        <v>1828</v>
      </c>
      <c r="D71" s="63" t="s">
        <v>1511</v>
      </c>
    </row>
    <row r="72" spans="1:4">
      <c r="A72" s="63"/>
      <c r="B72" s="64"/>
      <c r="C72" s="63"/>
      <c r="D72" s="64" t="s">
        <v>527</v>
      </c>
    </row>
    <row r="73" spans="1:4">
      <c r="A73" s="63" t="s">
        <v>2367</v>
      </c>
      <c r="B73" s="63" t="s">
        <v>2059</v>
      </c>
      <c r="C73" s="63" t="s">
        <v>1828</v>
      </c>
      <c r="D73" s="63" t="s">
        <v>527</v>
      </c>
    </row>
    <row r="74" spans="1:4">
      <c r="A74" s="63" t="s">
        <v>2368</v>
      </c>
      <c r="B74" s="63" t="s">
        <v>2077</v>
      </c>
      <c r="C74" s="63" t="s">
        <v>1828</v>
      </c>
      <c r="D74" s="63" t="s">
        <v>527</v>
      </c>
    </row>
    <row r="75" spans="1:4">
      <c r="A75" s="63" t="s">
        <v>2342</v>
      </c>
      <c r="B75" s="63" t="s">
        <v>157</v>
      </c>
      <c r="C75" s="63" t="s">
        <v>1828</v>
      </c>
      <c r="D75" s="63" t="s">
        <v>527</v>
      </c>
    </row>
    <row r="76" spans="1:4">
      <c r="A76" s="63" t="s">
        <v>2369</v>
      </c>
      <c r="B76" s="63" t="s">
        <v>2078</v>
      </c>
      <c r="C76" s="63" t="s">
        <v>1828</v>
      </c>
      <c r="D76" s="63" t="s">
        <v>527</v>
      </c>
    </row>
    <row r="77" spans="1:4">
      <c r="A77" s="63" t="s">
        <v>2343</v>
      </c>
      <c r="B77" s="63" t="s">
        <v>159</v>
      </c>
      <c r="C77" s="63" t="s">
        <v>1828</v>
      </c>
      <c r="D77" s="63" t="s">
        <v>527</v>
      </c>
    </row>
    <row r="78" spans="1:4">
      <c r="A78" s="63" t="s">
        <v>2344</v>
      </c>
      <c r="B78" s="63" t="s">
        <v>161</v>
      </c>
      <c r="C78" s="63" t="s">
        <v>1828</v>
      </c>
      <c r="D78" s="63" t="s">
        <v>1511</v>
      </c>
    </row>
    <row r="79" spans="1:4">
      <c r="A79" s="63"/>
      <c r="B79" s="63"/>
      <c r="C79" s="63"/>
      <c r="D79" s="63" t="s">
        <v>527</v>
      </c>
    </row>
    <row r="80" spans="1:4">
      <c r="A80" s="63" t="s">
        <v>2370</v>
      </c>
      <c r="B80" s="63" t="s">
        <v>2065</v>
      </c>
      <c r="C80" s="63" t="s">
        <v>1828</v>
      </c>
      <c r="D80" s="63" t="s">
        <v>527</v>
      </c>
    </row>
    <row r="81" spans="1:4">
      <c r="A81" s="63" t="s">
        <v>2378</v>
      </c>
      <c r="B81" s="63" t="s">
        <v>665</v>
      </c>
      <c r="C81" s="63" t="s">
        <v>1828</v>
      </c>
      <c r="D81" s="63" t="s">
        <v>527</v>
      </c>
    </row>
    <row r="82" spans="1:4">
      <c r="A82" s="63"/>
      <c r="B82" s="63"/>
      <c r="C82" s="63"/>
      <c r="D82" s="63" t="s">
        <v>1515</v>
      </c>
    </row>
    <row r="83" spans="1:4">
      <c r="A83" s="63" t="s">
        <v>2371</v>
      </c>
      <c r="B83" s="63" t="s">
        <v>2079</v>
      </c>
      <c r="C83" s="63" t="s">
        <v>1828</v>
      </c>
      <c r="D83" s="63" t="s">
        <v>527</v>
      </c>
    </row>
    <row r="84" spans="1:4">
      <c r="A84" s="63" t="s">
        <v>2383</v>
      </c>
      <c r="B84" s="63" t="s">
        <v>667</v>
      </c>
      <c r="C84" s="63" t="s">
        <v>1828</v>
      </c>
      <c r="D84" s="63" t="s">
        <v>527</v>
      </c>
    </row>
    <row r="85" spans="1:4">
      <c r="A85" s="63" t="s">
        <v>2345</v>
      </c>
      <c r="B85" s="63" t="s">
        <v>163</v>
      </c>
      <c r="C85" s="63" t="s">
        <v>1828</v>
      </c>
      <c r="D85" s="63" t="s">
        <v>527</v>
      </c>
    </row>
    <row r="86" spans="1:4">
      <c r="A86" s="63" t="s">
        <v>2346</v>
      </c>
      <c r="B86" s="63" t="s">
        <v>164</v>
      </c>
      <c r="C86" s="63" t="s">
        <v>1828</v>
      </c>
      <c r="D86" s="63" t="s">
        <v>527</v>
      </c>
    </row>
    <row r="87" spans="1:4">
      <c r="A87" s="63" t="s">
        <v>2373</v>
      </c>
      <c r="B87" s="63" t="s">
        <v>2056</v>
      </c>
      <c r="C87" s="63" t="s">
        <v>1828</v>
      </c>
      <c r="D87" s="63" t="s">
        <v>1511</v>
      </c>
    </row>
    <row r="88" spans="1:4">
      <c r="A88" s="63"/>
      <c r="B88" s="63"/>
      <c r="C88" s="63"/>
      <c r="D88" s="63" t="s">
        <v>528</v>
      </c>
    </row>
    <row r="89" spans="1:4">
      <c r="A89" s="63" t="s">
        <v>2372</v>
      </c>
      <c r="B89" s="63" t="s">
        <v>2070</v>
      </c>
      <c r="C89" s="63" t="s">
        <v>1828</v>
      </c>
      <c r="D89" s="63" t="s">
        <v>1511</v>
      </c>
    </row>
    <row r="90" spans="1:4">
      <c r="A90" s="63"/>
      <c r="B90" s="63"/>
      <c r="C90" s="63"/>
      <c r="D90" s="63" t="s">
        <v>528</v>
      </c>
    </row>
    <row r="91" spans="1:4">
      <c r="A91" s="63" t="s">
        <v>2374</v>
      </c>
      <c r="B91" s="63" t="s">
        <v>2080</v>
      </c>
      <c r="C91" s="63" t="s">
        <v>1828</v>
      </c>
      <c r="D91" s="63" t="s">
        <v>1511</v>
      </c>
    </row>
    <row r="92" spans="1:4">
      <c r="A92" s="63"/>
      <c r="B92" s="63"/>
      <c r="C92" s="63"/>
      <c r="D92" s="63" t="s">
        <v>528</v>
      </c>
    </row>
    <row r="93" spans="1:4">
      <c r="A93" s="63" t="s">
        <v>2375</v>
      </c>
      <c r="B93" s="63" t="s">
        <v>2063</v>
      </c>
      <c r="C93" s="63" t="s">
        <v>1828</v>
      </c>
      <c r="D93" s="63" t="s">
        <v>1511</v>
      </c>
    </row>
    <row r="94" spans="1:4">
      <c r="A94" s="63"/>
      <c r="B94" s="63"/>
      <c r="C94" s="63"/>
      <c r="D94" s="63" t="s">
        <v>528</v>
      </c>
    </row>
    <row r="95" spans="1:4">
      <c r="A95" s="63" t="s">
        <v>2376</v>
      </c>
      <c r="B95" s="63" t="s">
        <v>2081</v>
      </c>
      <c r="C95" s="63" t="s">
        <v>1828</v>
      </c>
      <c r="D95" s="63" t="s">
        <v>1511</v>
      </c>
    </row>
    <row r="96" spans="1:4">
      <c r="A96" s="63"/>
      <c r="B96" s="63"/>
      <c r="C96" s="63"/>
      <c r="D96" s="63" t="s">
        <v>528</v>
      </c>
    </row>
    <row r="97" spans="1:4">
      <c r="A97" s="63" t="s">
        <v>2377</v>
      </c>
      <c r="B97" s="63" t="s">
        <v>2064</v>
      </c>
      <c r="C97" s="63" t="s">
        <v>1828</v>
      </c>
      <c r="D97" s="63" t="s">
        <v>1511</v>
      </c>
    </row>
    <row r="98" spans="1:4">
      <c r="A98" s="63"/>
      <c r="B98" s="63"/>
      <c r="C98" s="63"/>
      <c r="D98" s="63" t="s">
        <v>528</v>
      </c>
    </row>
    <row r="99" spans="1:4">
      <c r="A99" s="63" t="s">
        <v>2362</v>
      </c>
      <c r="B99" s="63" t="s">
        <v>2060</v>
      </c>
      <c r="C99" s="63" t="s">
        <v>1828</v>
      </c>
      <c r="D99" s="63" t="s">
        <v>1511</v>
      </c>
    </row>
    <row r="100" spans="1:4">
      <c r="A100" s="63"/>
      <c r="B100" s="63"/>
      <c r="C100" s="63"/>
      <c r="D100" s="63" t="s">
        <v>527</v>
      </c>
    </row>
    <row r="101" spans="1:4">
      <c r="A101" s="63" t="s">
        <v>1398</v>
      </c>
      <c r="B101" s="63" t="s">
        <v>699</v>
      </c>
      <c r="C101" s="63" t="s">
        <v>1830</v>
      </c>
      <c r="D101" s="63" t="s">
        <v>1513</v>
      </c>
    </row>
    <row r="102" spans="1:4">
      <c r="A102" s="63" t="s">
        <v>1241</v>
      </c>
      <c r="B102" s="63" t="s">
        <v>1242</v>
      </c>
      <c r="C102" s="63" t="s">
        <v>1829</v>
      </c>
      <c r="D102" s="63" t="s">
        <v>1511</v>
      </c>
    </row>
    <row r="103" spans="1:4">
      <c r="A103" s="63" t="s">
        <v>1837</v>
      </c>
      <c r="B103" s="63" t="s">
        <v>1838</v>
      </c>
      <c r="C103" s="63" t="s">
        <v>1829</v>
      </c>
      <c r="D103" s="63" t="s">
        <v>1511</v>
      </c>
    </row>
    <row r="104" spans="1:4">
      <c r="A104" s="63" t="s">
        <v>1839</v>
      </c>
      <c r="B104" s="64" t="s">
        <v>1840</v>
      </c>
      <c r="C104" s="63" t="s">
        <v>1829</v>
      </c>
      <c r="D104" s="63" t="s">
        <v>1511</v>
      </c>
    </row>
    <row r="105" spans="1:4">
      <c r="A105" s="63" t="s">
        <v>2202</v>
      </c>
      <c r="B105" s="67" t="s">
        <v>1841</v>
      </c>
      <c r="C105" s="63" t="s">
        <v>1829</v>
      </c>
      <c r="D105" s="63" t="s">
        <v>1511</v>
      </c>
    </row>
    <row r="106" spans="1:4">
      <c r="A106" s="63" t="s">
        <v>590</v>
      </c>
      <c r="B106" s="63" t="s">
        <v>591</v>
      </c>
      <c r="C106" s="63" t="s">
        <v>1829</v>
      </c>
      <c r="D106" s="63" t="s">
        <v>1511</v>
      </c>
    </row>
    <row r="107" spans="1:4">
      <c r="A107" s="63" t="s">
        <v>592</v>
      </c>
      <c r="B107" s="63" t="s">
        <v>593</v>
      </c>
      <c r="C107" s="63" t="s">
        <v>1829</v>
      </c>
      <c r="D107" s="63" t="s">
        <v>1511</v>
      </c>
    </row>
    <row r="108" spans="1:4">
      <c r="A108" s="63" t="s">
        <v>580</v>
      </c>
      <c r="B108" s="63" t="s">
        <v>581</v>
      </c>
      <c r="C108" s="63" t="s">
        <v>1829</v>
      </c>
      <c r="D108" s="63" t="s">
        <v>1511</v>
      </c>
    </row>
    <row r="109" spans="1:4">
      <c r="A109" s="63" t="s">
        <v>521</v>
      </c>
      <c r="B109" s="63" t="s">
        <v>522</v>
      </c>
      <c r="C109" s="63" t="s">
        <v>1829</v>
      </c>
      <c r="D109" s="63" t="s">
        <v>1511</v>
      </c>
    </row>
    <row r="110" spans="1:4">
      <c r="A110" s="63" t="s">
        <v>71</v>
      </c>
      <c r="B110" s="63" t="s">
        <v>72</v>
      </c>
      <c r="C110" s="63" t="s">
        <v>1829</v>
      </c>
      <c r="D110" s="63" t="s">
        <v>1511</v>
      </c>
    </row>
    <row r="111" spans="1:4">
      <c r="A111" s="63" t="s">
        <v>965</v>
      </c>
      <c r="B111" s="63" t="s">
        <v>966</v>
      </c>
      <c r="C111" s="63" t="s">
        <v>1829</v>
      </c>
      <c r="D111" s="63" t="s">
        <v>1511</v>
      </c>
    </row>
    <row r="112" spans="1:4">
      <c r="A112" s="63" t="s">
        <v>967</v>
      </c>
      <c r="B112" s="63" t="s">
        <v>968</v>
      </c>
      <c r="C112" s="63" t="s">
        <v>1829</v>
      </c>
      <c r="D112" s="63" t="s">
        <v>1511</v>
      </c>
    </row>
    <row r="113" spans="1:4">
      <c r="A113" s="63" t="s">
        <v>904</v>
      </c>
      <c r="B113" s="63" t="s">
        <v>905</v>
      </c>
      <c r="C113" s="63" t="s">
        <v>1829</v>
      </c>
      <c r="D113" s="63" t="s">
        <v>1511</v>
      </c>
    </row>
    <row r="114" spans="1:4">
      <c r="A114" s="63"/>
      <c r="B114" s="63"/>
      <c r="C114" s="63"/>
      <c r="D114" s="63" t="s">
        <v>530</v>
      </c>
    </row>
    <row r="115" spans="1:4">
      <c r="A115" s="63"/>
      <c r="B115" s="63"/>
      <c r="C115" s="63"/>
      <c r="D115" s="63" t="s">
        <v>1515</v>
      </c>
    </row>
    <row r="116" spans="1:4">
      <c r="A116" s="63" t="s">
        <v>1717</v>
      </c>
      <c r="B116" s="63" t="s">
        <v>1718</v>
      </c>
      <c r="C116" s="63" t="s">
        <v>1829</v>
      </c>
      <c r="D116" s="63" t="s">
        <v>1511</v>
      </c>
    </row>
    <row r="117" spans="1:4">
      <c r="A117" s="63" t="s">
        <v>531</v>
      </c>
      <c r="B117" s="63" t="s">
        <v>960</v>
      </c>
      <c r="C117" s="63" t="s">
        <v>1829</v>
      </c>
      <c r="D117" s="63" t="s">
        <v>1511</v>
      </c>
    </row>
    <row r="118" spans="1:4">
      <c r="A118" s="63" t="s">
        <v>532</v>
      </c>
      <c r="B118" s="63" t="s">
        <v>1240</v>
      </c>
      <c r="C118" s="63" t="s">
        <v>1829</v>
      </c>
      <c r="D118" s="63" t="s">
        <v>1511</v>
      </c>
    </row>
    <row r="119" spans="1:4">
      <c r="A119" s="63"/>
      <c r="B119" s="63"/>
      <c r="C119" s="63"/>
      <c r="D119" s="63" t="s">
        <v>1514</v>
      </c>
    </row>
    <row r="120" spans="1:4">
      <c r="A120" s="63" t="s">
        <v>533</v>
      </c>
      <c r="B120" s="63" t="s">
        <v>1239</v>
      </c>
      <c r="C120" s="63" t="s">
        <v>1829</v>
      </c>
      <c r="D120" s="63" t="s">
        <v>1511</v>
      </c>
    </row>
    <row r="121" spans="1:4">
      <c r="A121" s="63" t="s">
        <v>534</v>
      </c>
      <c r="B121" s="63" t="s">
        <v>906</v>
      </c>
      <c r="C121" s="63" t="s">
        <v>1829</v>
      </c>
      <c r="D121" s="63" t="s">
        <v>1511</v>
      </c>
    </row>
    <row r="122" spans="1:4">
      <c r="A122" s="63"/>
      <c r="B122" s="63"/>
      <c r="C122" s="63"/>
      <c r="D122" s="63" t="s">
        <v>530</v>
      </c>
    </row>
    <row r="123" spans="1:4">
      <c r="A123" s="63"/>
      <c r="B123" s="63"/>
      <c r="C123" s="63"/>
      <c r="D123" s="63" t="s">
        <v>1514</v>
      </c>
    </row>
    <row r="124" spans="1:4">
      <c r="A124" s="63" t="s">
        <v>535</v>
      </c>
      <c r="B124" s="63" t="s">
        <v>907</v>
      </c>
      <c r="C124" s="63" t="s">
        <v>1829</v>
      </c>
      <c r="D124" s="63" t="s">
        <v>1511</v>
      </c>
    </row>
    <row r="125" spans="1:4">
      <c r="A125" s="63" t="s">
        <v>2384</v>
      </c>
      <c r="B125" s="63" t="s">
        <v>1340</v>
      </c>
      <c r="C125" s="63" t="s">
        <v>1829</v>
      </c>
      <c r="D125" s="63" t="s">
        <v>1511</v>
      </c>
    </row>
    <row r="126" spans="1:4">
      <c r="A126" s="63" t="s">
        <v>2385</v>
      </c>
      <c r="B126" s="63" t="s">
        <v>1342</v>
      </c>
      <c r="C126" s="63" t="s">
        <v>1829</v>
      </c>
      <c r="D126" s="63" t="s">
        <v>1511</v>
      </c>
    </row>
    <row r="127" spans="1:4">
      <c r="A127" s="63" t="s">
        <v>662</v>
      </c>
      <c r="B127" s="63" t="s">
        <v>663</v>
      </c>
      <c r="C127" s="63" t="s">
        <v>1829</v>
      </c>
      <c r="D127" s="63" t="s">
        <v>1511</v>
      </c>
    </row>
    <row r="128" spans="1:4">
      <c r="A128" s="63" t="s">
        <v>660</v>
      </c>
      <c r="B128" s="63" t="s">
        <v>661</v>
      </c>
      <c r="C128" s="63" t="s">
        <v>1829</v>
      </c>
      <c r="D128" s="63" t="s">
        <v>1511</v>
      </c>
    </row>
    <row r="129" spans="1:4">
      <c r="A129" s="63" t="s">
        <v>1349</v>
      </c>
      <c r="B129" s="63" t="s">
        <v>1344</v>
      </c>
      <c r="C129" s="63" t="s">
        <v>1829</v>
      </c>
      <c r="D129" s="63" t="s">
        <v>1511</v>
      </c>
    </row>
    <row r="130" spans="1:4">
      <c r="A130" s="63" t="s">
        <v>710</v>
      </c>
      <c r="B130" s="63" t="s">
        <v>722</v>
      </c>
      <c r="C130" s="63" t="s">
        <v>1829</v>
      </c>
      <c r="D130" s="63" t="s">
        <v>1511</v>
      </c>
    </row>
    <row r="131" spans="1:4">
      <c r="A131" s="63" t="s">
        <v>711</v>
      </c>
      <c r="B131" s="63" t="s">
        <v>723</v>
      </c>
      <c r="C131" s="63" t="s">
        <v>1829</v>
      </c>
      <c r="D131" s="63" t="s">
        <v>1511</v>
      </c>
    </row>
    <row r="132" spans="1:4">
      <c r="A132" s="63" t="s">
        <v>1347</v>
      </c>
      <c r="B132" s="63" t="s">
        <v>1341</v>
      </c>
      <c r="C132" s="63" t="s">
        <v>1829</v>
      </c>
      <c r="D132" s="63" t="s">
        <v>1511</v>
      </c>
    </row>
    <row r="133" spans="1:4">
      <c r="A133" s="63" t="s">
        <v>1348</v>
      </c>
      <c r="B133" s="63" t="s">
        <v>1343</v>
      </c>
      <c r="C133" s="63" t="s">
        <v>1829</v>
      </c>
      <c r="D133" s="63" t="s">
        <v>1511</v>
      </c>
    </row>
    <row r="134" spans="1:4">
      <c r="A134" s="63" t="s">
        <v>536</v>
      </c>
      <c r="B134" s="63" t="s">
        <v>2058</v>
      </c>
      <c r="C134" s="63" t="s">
        <v>1829</v>
      </c>
      <c r="D134" s="63" t="s">
        <v>1511</v>
      </c>
    </row>
    <row r="135" spans="1:4">
      <c r="A135" s="63" t="s">
        <v>537</v>
      </c>
      <c r="B135" s="63" t="s">
        <v>2057</v>
      </c>
      <c r="C135" s="63" t="s">
        <v>1829</v>
      </c>
      <c r="D135" s="63" t="s">
        <v>1511</v>
      </c>
    </row>
    <row r="136" spans="1:4">
      <c r="A136" s="63" t="s">
        <v>538</v>
      </c>
      <c r="B136" s="63" t="s">
        <v>2082</v>
      </c>
      <c r="C136" s="63" t="s">
        <v>1829</v>
      </c>
      <c r="D136" s="63" t="s">
        <v>1511</v>
      </c>
    </row>
    <row r="137" spans="1:4">
      <c r="A137" s="63" t="s">
        <v>539</v>
      </c>
      <c r="B137" s="63" t="s">
        <v>1339</v>
      </c>
      <c r="C137" s="63" t="s">
        <v>1829</v>
      </c>
      <c r="D137" s="63" t="s">
        <v>1511</v>
      </c>
    </row>
    <row r="138" spans="1:4">
      <c r="A138" s="63" t="s">
        <v>847</v>
      </c>
      <c r="B138" s="63" t="s">
        <v>848</v>
      </c>
      <c r="C138" s="63" t="s">
        <v>1829</v>
      </c>
      <c r="D138" s="63" t="s">
        <v>1511</v>
      </c>
    </row>
    <row r="139" spans="1:4">
      <c r="A139" s="63" t="s">
        <v>839</v>
      </c>
      <c r="B139" s="63" t="s">
        <v>840</v>
      </c>
      <c r="C139" s="63" t="s">
        <v>1829</v>
      </c>
      <c r="D139" s="63" t="s">
        <v>1511</v>
      </c>
    </row>
    <row r="140" spans="1:4">
      <c r="A140" s="63" t="s">
        <v>849</v>
      </c>
      <c r="B140" s="63" t="s">
        <v>850</v>
      </c>
      <c r="C140" s="63" t="s">
        <v>1829</v>
      </c>
      <c r="D140" s="63" t="s">
        <v>1511</v>
      </c>
    </row>
    <row r="141" spans="1:4">
      <c r="A141" s="63" t="s">
        <v>851</v>
      </c>
      <c r="B141" s="63" t="s">
        <v>852</v>
      </c>
      <c r="C141" s="63" t="s">
        <v>1829</v>
      </c>
      <c r="D141" s="63" t="s">
        <v>1511</v>
      </c>
    </row>
    <row r="142" spans="1:4">
      <c r="A142" s="63" t="s">
        <v>841</v>
      </c>
      <c r="B142" s="63" t="s">
        <v>842</v>
      </c>
      <c r="C142" s="63" t="s">
        <v>1829</v>
      </c>
      <c r="D142" s="63" t="s">
        <v>1511</v>
      </c>
    </row>
    <row r="143" spans="1:4">
      <c r="A143" s="63" t="s">
        <v>459</v>
      </c>
      <c r="B143" s="63" t="s">
        <v>460</v>
      </c>
      <c r="C143" s="63" t="s">
        <v>1829</v>
      </c>
      <c r="D143" s="63" t="s">
        <v>1511</v>
      </c>
    </row>
    <row r="144" spans="1:4">
      <c r="A144" s="63" t="s">
        <v>843</v>
      </c>
      <c r="B144" s="63" t="s">
        <v>844</v>
      </c>
      <c r="C144" s="63" t="s">
        <v>1829</v>
      </c>
      <c r="D144" s="63" t="s">
        <v>1511</v>
      </c>
    </row>
    <row r="145" spans="1:4">
      <c r="A145" s="63" t="s">
        <v>845</v>
      </c>
      <c r="B145" s="63" t="s">
        <v>846</v>
      </c>
      <c r="C145" s="63" t="s">
        <v>1829</v>
      </c>
      <c r="D145" s="63" t="s">
        <v>1511</v>
      </c>
    </row>
    <row r="146" spans="1:4">
      <c r="A146" s="63" t="s">
        <v>837</v>
      </c>
      <c r="B146" s="63" t="s">
        <v>838</v>
      </c>
      <c r="C146" s="63" t="s">
        <v>1829</v>
      </c>
      <c r="D146" s="63" t="s">
        <v>1511</v>
      </c>
    </row>
    <row r="147" spans="1:4">
      <c r="A147" s="63" t="s">
        <v>857</v>
      </c>
      <c r="B147" s="63" t="s">
        <v>858</v>
      </c>
      <c r="C147" s="63" t="s">
        <v>1829</v>
      </c>
      <c r="D147" s="63" t="s">
        <v>1511</v>
      </c>
    </row>
    <row r="148" spans="1:4">
      <c r="A148" s="63" t="s">
        <v>853</v>
      </c>
      <c r="B148" s="63" t="s">
        <v>854</v>
      </c>
      <c r="C148" s="63" t="s">
        <v>1829</v>
      </c>
      <c r="D148" s="63" t="s">
        <v>1511</v>
      </c>
    </row>
    <row r="149" spans="1:4">
      <c r="A149" s="63" t="s">
        <v>455</v>
      </c>
      <c r="B149" s="63" t="s">
        <v>456</v>
      </c>
      <c r="C149" s="63" t="s">
        <v>1829</v>
      </c>
      <c r="D149" s="63" t="s">
        <v>1511</v>
      </c>
    </row>
    <row r="150" spans="1:4">
      <c r="A150" s="63" t="s">
        <v>855</v>
      </c>
      <c r="B150" s="63" t="s">
        <v>856</v>
      </c>
      <c r="C150" s="63" t="s">
        <v>1829</v>
      </c>
      <c r="D150" s="63" t="s">
        <v>1511</v>
      </c>
    </row>
    <row r="151" spans="1:4">
      <c r="A151" s="63" t="s">
        <v>457</v>
      </c>
      <c r="B151" s="63" t="s">
        <v>458</v>
      </c>
      <c r="C151" s="63" t="s">
        <v>1829</v>
      </c>
      <c r="D151" s="63" t="s">
        <v>1511</v>
      </c>
    </row>
    <row r="152" spans="1:4">
      <c r="A152" s="63" t="s">
        <v>1207</v>
      </c>
      <c r="B152" s="63" t="s">
        <v>1208</v>
      </c>
      <c r="C152" s="63" t="s">
        <v>1829</v>
      </c>
      <c r="D152" s="63" t="s">
        <v>1511</v>
      </c>
    </row>
    <row r="153" spans="1:4">
      <c r="A153" s="63" t="s">
        <v>1199</v>
      </c>
      <c r="B153" s="63" t="s">
        <v>1200</v>
      </c>
      <c r="C153" s="63" t="s">
        <v>1829</v>
      </c>
      <c r="D153" s="63" t="s">
        <v>1511</v>
      </c>
    </row>
    <row r="154" spans="1:4">
      <c r="A154" s="63" t="s">
        <v>1229</v>
      </c>
      <c r="B154" s="63" t="s">
        <v>1230</v>
      </c>
      <c r="C154" s="63" t="s">
        <v>1829</v>
      </c>
      <c r="D154" s="63" t="s">
        <v>1511</v>
      </c>
    </row>
    <row r="155" spans="1:4">
      <c r="A155" s="63" t="s">
        <v>1231</v>
      </c>
      <c r="B155" s="63" t="s">
        <v>1232</v>
      </c>
      <c r="C155" s="63" t="s">
        <v>1829</v>
      </c>
      <c r="D155" s="63" t="s">
        <v>1511</v>
      </c>
    </row>
    <row r="156" spans="1:4">
      <c r="A156" s="63" t="s">
        <v>1233</v>
      </c>
      <c r="B156" s="63" t="s">
        <v>1234</v>
      </c>
      <c r="C156" s="63" t="s">
        <v>1829</v>
      </c>
      <c r="D156" s="63" t="s">
        <v>1511</v>
      </c>
    </row>
    <row r="157" spans="1:4">
      <c r="A157" s="63" t="s">
        <v>1197</v>
      </c>
      <c r="B157" s="64" t="s">
        <v>1198</v>
      </c>
      <c r="C157" s="63" t="s">
        <v>1829</v>
      </c>
      <c r="D157" s="63" t="s">
        <v>1511</v>
      </c>
    </row>
    <row r="158" spans="1:4">
      <c r="A158" s="63" t="s">
        <v>1209</v>
      </c>
      <c r="B158" s="67" t="s">
        <v>1210</v>
      </c>
      <c r="C158" s="63" t="s">
        <v>1829</v>
      </c>
      <c r="D158" s="63" t="s">
        <v>1511</v>
      </c>
    </row>
    <row r="159" spans="1:4">
      <c r="A159" s="63" t="s">
        <v>1201</v>
      </c>
      <c r="B159" s="63" t="s">
        <v>1202</v>
      </c>
      <c r="C159" s="63" t="s">
        <v>1829</v>
      </c>
      <c r="D159" s="63" t="s">
        <v>1511</v>
      </c>
    </row>
    <row r="160" spans="1:4">
      <c r="A160" s="63" t="s">
        <v>1205</v>
      </c>
      <c r="B160" s="63" t="s">
        <v>1206</v>
      </c>
      <c r="C160" s="63" t="s">
        <v>1829</v>
      </c>
      <c r="D160" s="63" t="s">
        <v>1511</v>
      </c>
    </row>
    <row r="161" spans="1:4">
      <c r="A161" s="63" t="s">
        <v>1203</v>
      </c>
      <c r="B161" s="63" t="s">
        <v>1204</v>
      </c>
      <c r="C161" s="63" t="s">
        <v>1829</v>
      </c>
      <c r="D161" s="63" t="s">
        <v>1511</v>
      </c>
    </row>
    <row r="162" spans="1:4">
      <c r="A162" s="63" t="s">
        <v>1211</v>
      </c>
      <c r="B162" s="63" t="s">
        <v>1212</v>
      </c>
      <c r="C162" s="63" t="s">
        <v>1829</v>
      </c>
      <c r="D162" s="63" t="s">
        <v>1511</v>
      </c>
    </row>
    <row r="163" spans="1:4">
      <c r="A163" s="63" t="s">
        <v>1213</v>
      </c>
      <c r="B163" s="63" t="s">
        <v>1214</v>
      </c>
      <c r="C163" s="63" t="s">
        <v>1829</v>
      </c>
      <c r="D163" s="63" t="s">
        <v>1511</v>
      </c>
    </row>
    <row r="164" spans="1:4">
      <c r="A164" s="63" t="s">
        <v>1223</v>
      </c>
      <c r="B164" s="63" t="s">
        <v>1224</v>
      </c>
      <c r="C164" s="63" t="s">
        <v>1829</v>
      </c>
      <c r="D164" s="63" t="s">
        <v>1511</v>
      </c>
    </row>
    <row r="165" spans="1:4">
      <c r="A165" s="63" t="s">
        <v>1225</v>
      </c>
      <c r="B165" s="63" t="s">
        <v>1226</v>
      </c>
      <c r="C165" s="63" t="s">
        <v>1829</v>
      </c>
      <c r="D165" s="63" t="s">
        <v>1511</v>
      </c>
    </row>
    <row r="166" spans="1:4">
      <c r="A166" s="63" t="s">
        <v>1227</v>
      </c>
      <c r="B166" s="63" t="s">
        <v>1228</v>
      </c>
      <c r="C166" s="63" t="s">
        <v>1829</v>
      </c>
      <c r="D166" s="63" t="s">
        <v>1511</v>
      </c>
    </row>
    <row r="167" spans="1:4">
      <c r="A167" s="63" t="s">
        <v>1215</v>
      </c>
      <c r="B167" s="63" t="s">
        <v>1216</v>
      </c>
      <c r="C167" s="63" t="s">
        <v>1829</v>
      </c>
      <c r="D167" s="63" t="s">
        <v>1511</v>
      </c>
    </row>
    <row r="168" spans="1:4">
      <c r="A168" s="63" t="s">
        <v>1195</v>
      </c>
      <c r="B168" s="63" t="s">
        <v>1196</v>
      </c>
      <c r="C168" s="63" t="s">
        <v>1829</v>
      </c>
      <c r="D168" s="63" t="s">
        <v>1511</v>
      </c>
    </row>
    <row r="169" spans="1:4">
      <c r="A169" s="63" t="s">
        <v>961</v>
      </c>
      <c r="B169" s="63" t="s">
        <v>962</v>
      </c>
      <c r="C169" s="63" t="s">
        <v>1829</v>
      </c>
      <c r="D169" s="63" t="s">
        <v>1511</v>
      </c>
    </row>
    <row r="170" spans="1:4">
      <c r="A170" s="63" t="s">
        <v>963</v>
      </c>
      <c r="B170" s="63" t="s">
        <v>964</v>
      </c>
      <c r="C170" s="63" t="s">
        <v>1829</v>
      </c>
      <c r="D170" s="63" t="s">
        <v>1511</v>
      </c>
    </row>
    <row r="171" spans="1:4">
      <c r="A171" s="63" t="s">
        <v>1842</v>
      </c>
      <c r="B171" s="63" t="s">
        <v>1843</v>
      </c>
      <c r="C171" s="63" t="s">
        <v>1829</v>
      </c>
      <c r="D171" s="63" t="s">
        <v>1511</v>
      </c>
    </row>
    <row r="172" spans="1:4">
      <c r="A172" s="63" t="s">
        <v>308</v>
      </c>
      <c r="B172" s="63" t="s">
        <v>316</v>
      </c>
      <c r="C172" s="63" t="s">
        <v>1829</v>
      </c>
      <c r="D172" s="63" t="s">
        <v>1511</v>
      </c>
    </row>
    <row r="173" spans="1:4">
      <c r="A173" s="63" t="s">
        <v>310</v>
      </c>
      <c r="B173" s="63" t="s">
        <v>318</v>
      </c>
      <c r="C173" s="63" t="s">
        <v>1829</v>
      </c>
      <c r="D173" s="63" t="s">
        <v>1511</v>
      </c>
    </row>
    <row r="174" spans="1:4">
      <c r="A174" s="63" t="s">
        <v>1844</v>
      </c>
      <c r="B174" s="63" t="s">
        <v>1845</v>
      </c>
      <c r="C174" s="63" t="s">
        <v>1829</v>
      </c>
      <c r="D174" s="63" t="s">
        <v>1511</v>
      </c>
    </row>
    <row r="175" spans="1:4">
      <c r="A175" s="63" t="s">
        <v>1703</v>
      </c>
      <c r="B175" s="63" t="s">
        <v>1704</v>
      </c>
      <c r="C175" s="63" t="s">
        <v>1829</v>
      </c>
      <c r="D175" s="63" t="s">
        <v>1511</v>
      </c>
    </row>
    <row r="176" spans="1:4">
      <c r="A176" s="63" t="s">
        <v>1723</v>
      </c>
      <c r="B176" s="63" t="s">
        <v>1724</v>
      </c>
      <c r="C176" s="63" t="s">
        <v>1829</v>
      </c>
      <c r="D176" s="63" t="s">
        <v>1511</v>
      </c>
    </row>
    <row r="177" spans="1:4">
      <c r="A177" s="63" t="s">
        <v>1235</v>
      </c>
      <c r="B177" s="63" t="s">
        <v>1236</v>
      </c>
      <c r="C177" s="63" t="s">
        <v>1829</v>
      </c>
      <c r="D177" s="63" t="s">
        <v>1511</v>
      </c>
    </row>
    <row r="178" spans="1:4">
      <c r="A178" s="63" t="s">
        <v>1715</v>
      </c>
      <c r="B178" s="63" t="s">
        <v>1716</v>
      </c>
      <c r="C178" s="63" t="s">
        <v>1829</v>
      </c>
      <c r="D178" s="63" t="s">
        <v>1511</v>
      </c>
    </row>
    <row r="179" spans="1:4">
      <c r="A179" s="63" t="s">
        <v>540</v>
      </c>
      <c r="B179" s="63" t="s">
        <v>909</v>
      </c>
      <c r="C179" s="63" t="s">
        <v>1829</v>
      </c>
      <c r="D179" s="63" t="s">
        <v>1511</v>
      </c>
    </row>
    <row r="180" spans="1:4">
      <c r="A180" s="63" t="s">
        <v>541</v>
      </c>
      <c r="B180" s="63" t="s">
        <v>910</v>
      </c>
      <c r="C180" s="63" t="s">
        <v>1829</v>
      </c>
      <c r="D180" s="63" t="s">
        <v>1511</v>
      </c>
    </row>
    <row r="181" spans="1:4">
      <c r="A181" s="63" t="s">
        <v>542</v>
      </c>
      <c r="B181" s="63" t="s">
        <v>911</v>
      </c>
      <c r="C181" s="63" t="s">
        <v>1829</v>
      </c>
      <c r="D181" s="63" t="s">
        <v>1511</v>
      </c>
    </row>
    <row r="182" spans="1:4">
      <c r="A182" s="63" t="s">
        <v>543</v>
      </c>
      <c r="B182" s="63" t="s">
        <v>912</v>
      </c>
      <c r="C182" s="63" t="s">
        <v>1829</v>
      </c>
      <c r="D182" s="63" t="s">
        <v>1511</v>
      </c>
    </row>
    <row r="183" spans="1:4">
      <c r="A183" s="63" t="s">
        <v>544</v>
      </c>
      <c r="B183" s="63" t="s">
        <v>913</v>
      </c>
      <c r="C183" s="63" t="s">
        <v>1829</v>
      </c>
      <c r="D183" s="63" t="s">
        <v>1511</v>
      </c>
    </row>
    <row r="184" spans="1:4">
      <c r="A184" s="63" t="s">
        <v>545</v>
      </c>
      <c r="B184" s="63" t="s">
        <v>914</v>
      </c>
      <c r="C184" s="63" t="s">
        <v>1829</v>
      </c>
      <c r="D184" s="63" t="s">
        <v>1511</v>
      </c>
    </row>
    <row r="185" spans="1:4">
      <c r="A185" s="63" t="s">
        <v>546</v>
      </c>
      <c r="B185" s="63" t="s">
        <v>948</v>
      </c>
      <c r="C185" s="63" t="s">
        <v>1829</v>
      </c>
      <c r="D185" s="63" t="s">
        <v>1511</v>
      </c>
    </row>
    <row r="186" spans="1:4">
      <c r="A186" s="63" t="s">
        <v>547</v>
      </c>
      <c r="B186" s="63" t="s">
        <v>949</v>
      </c>
      <c r="C186" s="63" t="s">
        <v>1829</v>
      </c>
      <c r="D186" s="63" t="s">
        <v>1511</v>
      </c>
    </row>
    <row r="187" spans="1:4">
      <c r="A187" s="63" t="s">
        <v>548</v>
      </c>
      <c r="B187" s="63" t="s">
        <v>950</v>
      </c>
      <c r="C187" s="63" t="s">
        <v>1829</v>
      </c>
      <c r="D187" s="63" t="s">
        <v>1511</v>
      </c>
    </row>
    <row r="188" spans="1:4">
      <c r="A188" s="63" t="s">
        <v>549</v>
      </c>
      <c r="B188" s="63" t="s">
        <v>951</v>
      </c>
      <c r="C188" s="63" t="s">
        <v>1829</v>
      </c>
      <c r="D188" s="63" t="s">
        <v>1511</v>
      </c>
    </row>
    <row r="189" spans="1:4">
      <c r="A189" s="63" t="s">
        <v>550</v>
      </c>
      <c r="B189" s="63" t="s">
        <v>952</v>
      </c>
      <c r="C189" s="63" t="s">
        <v>1829</v>
      </c>
      <c r="D189" s="63" t="s">
        <v>1511</v>
      </c>
    </row>
    <row r="190" spans="1:4">
      <c r="A190" s="63" t="s">
        <v>551</v>
      </c>
      <c r="B190" s="63" t="s">
        <v>908</v>
      </c>
      <c r="C190" s="63" t="s">
        <v>1829</v>
      </c>
      <c r="D190" s="63" t="s">
        <v>1511</v>
      </c>
    </row>
    <row r="191" spans="1:4">
      <c r="A191" s="63" t="s">
        <v>552</v>
      </c>
      <c r="B191" s="63" t="s">
        <v>953</v>
      </c>
      <c r="C191" s="63" t="s">
        <v>1829</v>
      </c>
      <c r="D191" s="63" t="s">
        <v>1511</v>
      </c>
    </row>
    <row r="192" spans="1:4">
      <c r="A192" s="63" t="s">
        <v>553</v>
      </c>
      <c r="B192" s="64" t="s">
        <v>954</v>
      </c>
      <c r="C192" s="63" t="s">
        <v>1829</v>
      </c>
      <c r="D192" s="64" t="s">
        <v>1511</v>
      </c>
    </row>
    <row r="193" spans="1:4">
      <c r="A193" s="63" t="s">
        <v>554</v>
      </c>
      <c r="B193" s="63" t="s">
        <v>870</v>
      </c>
      <c r="C193" s="63" t="s">
        <v>1829</v>
      </c>
      <c r="D193" s="63" t="s">
        <v>1511</v>
      </c>
    </row>
    <row r="194" spans="1:4">
      <c r="A194" s="63" t="s">
        <v>555</v>
      </c>
      <c r="B194" s="63" t="s">
        <v>955</v>
      </c>
      <c r="C194" s="63" t="s">
        <v>1829</v>
      </c>
      <c r="D194" s="63" t="s">
        <v>1511</v>
      </c>
    </row>
    <row r="195" spans="1:4">
      <c r="A195" s="63" t="s">
        <v>556</v>
      </c>
      <c r="B195" s="63" t="s">
        <v>956</v>
      </c>
      <c r="C195" s="63" t="s">
        <v>1829</v>
      </c>
      <c r="D195" s="63" t="s">
        <v>1511</v>
      </c>
    </row>
    <row r="196" spans="1:4">
      <c r="A196" s="63" t="s">
        <v>557</v>
      </c>
      <c r="B196" s="63" t="s">
        <v>957</v>
      </c>
      <c r="C196" s="63" t="s">
        <v>1829</v>
      </c>
      <c r="D196" s="63" t="s">
        <v>1511</v>
      </c>
    </row>
    <row r="197" spans="1:4">
      <c r="A197" s="63" t="s">
        <v>558</v>
      </c>
      <c r="B197" s="63" t="s">
        <v>958</v>
      </c>
      <c r="C197" s="63" t="s">
        <v>1829</v>
      </c>
      <c r="D197" s="63" t="s">
        <v>1511</v>
      </c>
    </row>
    <row r="198" spans="1:4">
      <c r="A198" s="63" t="s">
        <v>559</v>
      </c>
      <c r="B198" s="63" t="s">
        <v>959</v>
      </c>
      <c r="C198" s="63" t="s">
        <v>1829</v>
      </c>
      <c r="D198" s="63" t="s">
        <v>1511</v>
      </c>
    </row>
    <row r="199" spans="1:4">
      <c r="A199" s="63" t="s">
        <v>1237</v>
      </c>
      <c r="B199" s="63" t="s">
        <v>1238</v>
      </c>
      <c r="C199" s="63" t="s">
        <v>1829</v>
      </c>
      <c r="D199" s="63" t="s">
        <v>1511</v>
      </c>
    </row>
    <row r="200" spans="1:4">
      <c r="A200" s="63" t="s">
        <v>2068</v>
      </c>
      <c r="B200" s="63" t="s">
        <v>2069</v>
      </c>
      <c r="C200" s="63" t="s">
        <v>1830</v>
      </c>
      <c r="D200" s="63" t="s">
        <v>1513</v>
      </c>
    </row>
    <row r="201" spans="1:4">
      <c r="A201" s="63" t="s">
        <v>2066</v>
      </c>
      <c r="B201" s="63" t="s">
        <v>2067</v>
      </c>
      <c r="C201" s="63" t="s">
        <v>1830</v>
      </c>
      <c r="D201" s="63" t="s">
        <v>1513</v>
      </c>
    </row>
    <row r="202" spans="1:4">
      <c r="A202" s="63" t="s">
        <v>702</v>
      </c>
      <c r="B202" s="63" t="s">
        <v>703</v>
      </c>
      <c r="C202" s="63" t="s">
        <v>704</v>
      </c>
      <c r="D202" s="63" t="s">
        <v>1511</v>
      </c>
    </row>
    <row r="203" spans="1:4">
      <c r="A203" s="63" t="s">
        <v>1652</v>
      </c>
      <c r="B203" s="63" t="s">
        <v>1653</v>
      </c>
      <c r="C203" s="63" t="s">
        <v>1848</v>
      </c>
      <c r="D203" s="63" t="s">
        <v>560</v>
      </c>
    </row>
    <row r="204" spans="1:4">
      <c r="A204" s="63" t="s">
        <v>670</v>
      </c>
      <c r="B204" s="63" t="s">
        <v>672</v>
      </c>
      <c r="C204" s="63" t="s">
        <v>1848</v>
      </c>
      <c r="D204" s="63" t="s">
        <v>560</v>
      </c>
    </row>
    <row r="205" spans="1:4">
      <c r="A205" s="63" t="s">
        <v>561</v>
      </c>
      <c r="B205" s="63" t="s">
        <v>406</v>
      </c>
      <c r="C205" s="63" t="s">
        <v>1848</v>
      </c>
      <c r="D205" s="63" t="s">
        <v>1511</v>
      </c>
    </row>
    <row r="206" spans="1:4">
      <c r="A206" s="63"/>
      <c r="B206" s="63"/>
      <c r="C206" s="63"/>
      <c r="D206" s="63" t="s">
        <v>1512</v>
      </c>
    </row>
    <row r="207" spans="1:4">
      <c r="A207" s="63"/>
      <c r="B207" s="63"/>
      <c r="C207" s="63"/>
      <c r="D207" s="63" t="s">
        <v>560</v>
      </c>
    </row>
    <row r="208" spans="1:4">
      <c r="A208" s="63" t="s">
        <v>1634</v>
      </c>
      <c r="B208" s="63" t="s">
        <v>1635</v>
      </c>
      <c r="C208" s="63" t="s">
        <v>1848</v>
      </c>
      <c r="D208" s="63" t="s">
        <v>560</v>
      </c>
    </row>
    <row r="209" spans="1:4">
      <c r="A209" s="63" t="s">
        <v>2203</v>
      </c>
      <c r="B209" s="63" t="s">
        <v>405</v>
      </c>
      <c r="C209" s="63" t="s">
        <v>1848</v>
      </c>
      <c r="D209" s="63" t="s">
        <v>1511</v>
      </c>
    </row>
    <row r="210" spans="1:4">
      <c r="A210" s="63"/>
      <c r="B210" s="63"/>
      <c r="C210" s="63"/>
      <c r="D210" s="63" t="s">
        <v>1514</v>
      </c>
    </row>
    <row r="211" spans="1:4">
      <c r="A211" s="63"/>
      <c r="B211" s="63"/>
      <c r="C211" s="63"/>
      <c r="D211" s="63" t="s">
        <v>1513</v>
      </c>
    </row>
    <row r="212" spans="1:4">
      <c r="A212" s="63"/>
      <c r="B212" s="63"/>
      <c r="C212" s="63"/>
      <c r="D212" s="63" t="s">
        <v>560</v>
      </c>
    </row>
    <row r="213" spans="1:4">
      <c r="A213" s="63" t="s">
        <v>1646</v>
      </c>
      <c r="B213" s="63" t="s">
        <v>1647</v>
      </c>
      <c r="C213" s="63" t="s">
        <v>1848</v>
      </c>
      <c r="D213" s="63" t="s">
        <v>560</v>
      </c>
    </row>
    <row r="214" spans="1:4">
      <c r="A214" s="63" t="s">
        <v>248</v>
      </c>
      <c r="B214" s="63" t="s">
        <v>408</v>
      </c>
      <c r="C214" s="63" t="s">
        <v>1848</v>
      </c>
      <c r="D214" s="63" t="s">
        <v>1511</v>
      </c>
    </row>
    <row r="215" spans="1:4">
      <c r="A215" s="63"/>
      <c r="B215" s="63"/>
      <c r="C215" s="63"/>
      <c r="D215" s="63" t="s">
        <v>1513</v>
      </c>
    </row>
    <row r="216" spans="1:4">
      <c r="A216" s="63"/>
      <c r="B216" s="63"/>
      <c r="C216" s="63"/>
      <c r="D216" s="63" t="s">
        <v>560</v>
      </c>
    </row>
    <row r="217" spans="1:4">
      <c r="A217" s="63" t="s">
        <v>249</v>
      </c>
      <c r="B217" s="63" t="s">
        <v>409</v>
      </c>
      <c r="C217" s="63" t="s">
        <v>1848</v>
      </c>
      <c r="D217" s="63" t="s">
        <v>1511</v>
      </c>
    </row>
    <row r="218" spans="1:4">
      <c r="A218" s="63"/>
      <c r="B218" s="63"/>
      <c r="C218" s="63"/>
      <c r="D218" s="63" t="s">
        <v>560</v>
      </c>
    </row>
    <row r="219" spans="1:4">
      <c r="A219" s="63" t="s">
        <v>250</v>
      </c>
      <c r="B219" s="63" t="s">
        <v>31</v>
      </c>
      <c r="C219" s="63" t="s">
        <v>1848</v>
      </c>
      <c r="D219" s="63" t="s">
        <v>1511</v>
      </c>
    </row>
    <row r="220" spans="1:4">
      <c r="A220" s="63"/>
      <c r="B220" s="63"/>
      <c r="C220" s="63"/>
      <c r="D220" s="63" t="s">
        <v>1512</v>
      </c>
    </row>
    <row r="221" spans="1:4">
      <c r="A221" s="63"/>
      <c r="B221" s="63"/>
      <c r="C221" s="63"/>
      <c r="D221" s="63" t="s">
        <v>560</v>
      </c>
    </row>
    <row r="222" spans="1:4">
      <c r="A222" s="63" t="s">
        <v>251</v>
      </c>
      <c r="B222" s="63" t="s">
        <v>32</v>
      </c>
      <c r="C222" s="63" t="s">
        <v>1848</v>
      </c>
      <c r="D222" s="63" t="s">
        <v>1511</v>
      </c>
    </row>
    <row r="223" spans="1:4">
      <c r="A223" s="63"/>
      <c r="B223" s="63"/>
      <c r="C223" s="63"/>
      <c r="D223" s="63" t="s">
        <v>1512</v>
      </c>
    </row>
    <row r="224" spans="1:4">
      <c r="A224" s="63"/>
      <c r="B224" s="64"/>
      <c r="C224" s="63"/>
      <c r="D224" s="63" t="s">
        <v>560</v>
      </c>
    </row>
    <row r="225" spans="1:4">
      <c r="A225" s="63" t="s">
        <v>252</v>
      </c>
      <c r="B225" s="67" t="s">
        <v>33</v>
      </c>
      <c r="C225" s="63" t="s">
        <v>1848</v>
      </c>
      <c r="D225" s="63" t="s">
        <v>1511</v>
      </c>
    </row>
    <row r="226" spans="1:4">
      <c r="A226" s="63"/>
      <c r="B226" s="63"/>
      <c r="C226" s="63"/>
      <c r="D226" s="63" t="s">
        <v>1512</v>
      </c>
    </row>
    <row r="227" spans="1:4">
      <c r="A227" s="63"/>
      <c r="B227" s="63"/>
      <c r="C227" s="63"/>
      <c r="D227" s="63" t="s">
        <v>560</v>
      </c>
    </row>
    <row r="228" spans="1:4">
      <c r="A228" s="63" t="s">
        <v>253</v>
      </c>
      <c r="B228" s="63" t="s">
        <v>35</v>
      </c>
      <c r="C228" s="63" t="s">
        <v>1848</v>
      </c>
      <c r="D228" s="63" t="s">
        <v>1512</v>
      </c>
    </row>
    <row r="229" spans="1:4">
      <c r="A229" s="63"/>
      <c r="B229" s="63"/>
      <c r="C229" s="63"/>
      <c r="D229" s="63" t="s">
        <v>560</v>
      </c>
    </row>
    <row r="230" spans="1:4">
      <c r="A230" s="63" t="s">
        <v>261</v>
      </c>
      <c r="B230" s="63" t="s">
        <v>28</v>
      </c>
      <c r="C230" s="63" t="s">
        <v>1848</v>
      </c>
      <c r="D230" s="63" t="s">
        <v>1512</v>
      </c>
    </row>
    <row r="231" spans="1:4">
      <c r="A231" s="63"/>
      <c r="B231" s="63"/>
      <c r="C231" s="63"/>
      <c r="D231" s="63" t="s">
        <v>560</v>
      </c>
    </row>
    <row r="232" spans="1:4">
      <c r="A232" s="63" t="s">
        <v>262</v>
      </c>
      <c r="B232" s="63" t="s">
        <v>29</v>
      </c>
      <c r="C232" s="63" t="s">
        <v>1848</v>
      </c>
      <c r="D232" s="63" t="s">
        <v>1512</v>
      </c>
    </row>
    <row r="233" spans="1:4">
      <c r="A233" s="63"/>
      <c r="B233" s="63"/>
      <c r="C233" s="63"/>
      <c r="D233" s="63" t="s">
        <v>560</v>
      </c>
    </row>
    <row r="234" spans="1:4">
      <c r="A234" s="63" t="s">
        <v>263</v>
      </c>
      <c r="B234" s="63" t="s">
        <v>30</v>
      </c>
      <c r="C234" s="63" t="s">
        <v>1848</v>
      </c>
      <c r="D234" s="63" t="s">
        <v>1512</v>
      </c>
    </row>
    <row r="235" spans="1:4">
      <c r="A235" s="63"/>
      <c r="B235" s="63"/>
      <c r="C235" s="63"/>
      <c r="D235" s="63" t="s">
        <v>560</v>
      </c>
    </row>
    <row r="236" spans="1:4">
      <c r="A236" s="63" t="s">
        <v>264</v>
      </c>
      <c r="B236" s="63" t="s">
        <v>34</v>
      </c>
      <c r="C236" s="63" t="s">
        <v>1848</v>
      </c>
      <c r="D236" s="63" t="s">
        <v>1512</v>
      </c>
    </row>
    <row r="237" spans="1:4">
      <c r="A237" s="63"/>
      <c r="B237" s="63"/>
      <c r="C237" s="63"/>
      <c r="D237" s="63" t="s">
        <v>560</v>
      </c>
    </row>
    <row r="238" spans="1:4">
      <c r="A238" s="63" t="s">
        <v>675</v>
      </c>
      <c r="B238" s="63" t="s">
        <v>676</v>
      </c>
      <c r="C238" s="63" t="s">
        <v>1848</v>
      </c>
      <c r="D238" s="63" t="s">
        <v>1511</v>
      </c>
    </row>
    <row r="239" spans="1:4">
      <c r="A239" s="63"/>
      <c r="B239" s="63"/>
      <c r="C239" s="63"/>
      <c r="D239" s="63" t="s">
        <v>1513</v>
      </c>
    </row>
    <row r="240" spans="1:4">
      <c r="A240" s="63"/>
      <c r="B240" s="63"/>
      <c r="C240" s="63"/>
      <c r="D240" s="63" t="s">
        <v>560</v>
      </c>
    </row>
    <row r="241" spans="1:4">
      <c r="A241" s="63" t="s">
        <v>681</v>
      </c>
      <c r="B241" s="63" t="s">
        <v>683</v>
      </c>
      <c r="C241" s="63" t="s">
        <v>1848</v>
      </c>
      <c r="D241" s="63" t="s">
        <v>560</v>
      </c>
    </row>
    <row r="242" spans="1:4">
      <c r="A242" s="63" t="s">
        <v>265</v>
      </c>
      <c r="B242" s="63" t="s">
        <v>412</v>
      </c>
      <c r="C242" s="63" t="s">
        <v>1848</v>
      </c>
      <c r="D242" s="63" t="s">
        <v>1511</v>
      </c>
    </row>
    <row r="243" spans="1:4">
      <c r="A243" s="63"/>
      <c r="B243" s="63"/>
      <c r="C243" s="63"/>
      <c r="D243" s="63" t="s">
        <v>560</v>
      </c>
    </row>
    <row r="244" spans="1:4">
      <c r="A244" s="63" t="s">
        <v>673</v>
      </c>
      <c r="B244" s="63" t="s">
        <v>674</v>
      </c>
      <c r="C244" s="63" t="s">
        <v>1848</v>
      </c>
      <c r="D244" s="63" t="s">
        <v>560</v>
      </c>
    </row>
    <row r="245" spans="1:4">
      <c r="A245" s="63" t="s">
        <v>691</v>
      </c>
      <c r="B245" s="63" t="s">
        <v>692</v>
      </c>
      <c r="C245" s="63" t="s">
        <v>1848</v>
      </c>
      <c r="D245" s="63" t="s">
        <v>560</v>
      </c>
    </row>
    <row r="246" spans="1:4">
      <c r="A246" s="63" t="s">
        <v>695</v>
      </c>
      <c r="B246" s="63" t="s">
        <v>696</v>
      </c>
      <c r="C246" s="63" t="s">
        <v>1848</v>
      </c>
      <c r="D246" s="63" t="s">
        <v>560</v>
      </c>
    </row>
    <row r="247" spans="1:4">
      <c r="A247" s="63" t="s">
        <v>679</v>
      </c>
      <c r="B247" s="63" t="s">
        <v>680</v>
      </c>
      <c r="C247" s="63" t="s">
        <v>1848</v>
      </c>
      <c r="D247" s="63" t="s">
        <v>560</v>
      </c>
    </row>
    <row r="248" spans="1:4">
      <c r="A248" s="63" t="s">
        <v>266</v>
      </c>
      <c r="B248" s="63" t="s">
        <v>417</v>
      </c>
      <c r="C248" s="63" t="s">
        <v>1848</v>
      </c>
      <c r="D248" s="63" t="s">
        <v>1511</v>
      </c>
    </row>
    <row r="249" spans="1:4">
      <c r="A249" s="63"/>
      <c r="B249" s="63"/>
      <c r="C249" s="63"/>
      <c r="D249" s="63" t="s">
        <v>1512</v>
      </c>
    </row>
    <row r="250" spans="1:4">
      <c r="A250" s="63"/>
      <c r="B250" s="63"/>
      <c r="C250" s="63"/>
      <c r="D250" s="63" t="s">
        <v>560</v>
      </c>
    </row>
    <row r="251" spans="1:4">
      <c r="A251" s="63" t="s">
        <v>267</v>
      </c>
      <c r="B251" s="63" t="s">
        <v>27</v>
      </c>
      <c r="C251" s="63" t="s">
        <v>1848</v>
      </c>
      <c r="D251" s="63" t="s">
        <v>1511</v>
      </c>
    </row>
    <row r="252" spans="1:4">
      <c r="A252" s="63"/>
      <c r="B252" s="63"/>
      <c r="C252" s="63"/>
      <c r="D252" s="63" t="s">
        <v>1512</v>
      </c>
    </row>
    <row r="253" spans="1:4">
      <c r="A253" s="63"/>
      <c r="B253" s="63"/>
      <c r="C253" s="63"/>
      <c r="D253" s="63" t="s">
        <v>560</v>
      </c>
    </row>
    <row r="254" spans="1:4">
      <c r="A254" s="63" t="s">
        <v>268</v>
      </c>
      <c r="B254" s="63" t="s">
        <v>416</v>
      </c>
      <c r="C254" s="63" t="s">
        <v>1848</v>
      </c>
      <c r="D254" s="63" t="s">
        <v>1511</v>
      </c>
    </row>
    <row r="255" spans="1:4">
      <c r="A255" s="63"/>
      <c r="B255" s="63"/>
      <c r="C255" s="63"/>
      <c r="D255" s="63" t="s">
        <v>1512</v>
      </c>
    </row>
    <row r="256" spans="1:4">
      <c r="A256" s="63"/>
      <c r="B256" s="63"/>
      <c r="C256" s="63"/>
      <c r="D256" s="63" t="s">
        <v>1513</v>
      </c>
    </row>
    <row r="257" spans="1:4">
      <c r="A257" s="63"/>
      <c r="B257" s="63"/>
      <c r="C257" s="63"/>
      <c r="D257" s="63" t="s">
        <v>560</v>
      </c>
    </row>
    <row r="258" spans="1:4">
      <c r="A258" s="63" t="s">
        <v>677</v>
      </c>
      <c r="B258" s="63" t="s">
        <v>678</v>
      </c>
      <c r="C258" s="63" t="s">
        <v>1848</v>
      </c>
      <c r="D258" s="63" t="s">
        <v>560</v>
      </c>
    </row>
    <row r="259" spans="1:4">
      <c r="A259" s="63" t="s">
        <v>269</v>
      </c>
      <c r="B259" s="64" t="s">
        <v>415</v>
      </c>
      <c r="C259" s="63" t="s">
        <v>1848</v>
      </c>
      <c r="D259" s="64" t="s">
        <v>1511</v>
      </c>
    </row>
    <row r="260" spans="1:4">
      <c r="A260" s="63"/>
      <c r="B260" s="63"/>
      <c r="C260" s="63"/>
      <c r="D260" s="63" t="s">
        <v>1512</v>
      </c>
    </row>
    <row r="261" spans="1:4">
      <c r="A261" s="63"/>
      <c r="B261" s="63"/>
      <c r="C261" s="63"/>
      <c r="D261" s="63" t="s">
        <v>1513</v>
      </c>
    </row>
    <row r="262" spans="1:4">
      <c r="A262" s="63"/>
      <c r="B262" s="63"/>
      <c r="C262" s="63"/>
      <c r="D262" s="63" t="s">
        <v>560</v>
      </c>
    </row>
    <row r="263" spans="1:4">
      <c r="A263" s="63" t="s">
        <v>270</v>
      </c>
      <c r="B263" s="63" t="s">
        <v>25</v>
      </c>
      <c r="C263" s="63" t="s">
        <v>1848</v>
      </c>
      <c r="D263" s="63" t="s">
        <v>1511</v>
      </c>
    </row>
    <row r="264" spans="1:4">
      <c r="A264" s="63"/>
      <c r="B264" s="63"/>
      <c r="C264" s="63"/>
      <c r="D264" s="63" t="s">
        <v>1512</v>
      </c>
    </row>
    <row r="265" spans="1:4">
      <c r="A265" s="63"/>
      <c r="B265" s="63"/>
      <c r="C265" s="63"/>
      <c r="D265" s="63" t="s">
        <v>560</v>
      </c>
    </row>
    <row r="266" spans="1:4">
      <c r="A266" s="63" t="s">
        <v>271</v>
      </c>
      <c r="B266" s="63" t="s">
        <v>26</v>
      </c>
      <c r="C266" s="63" t="s">
        <v>1848</v>
      </c>
      <c r="D266" s="63" t="s">
        <v>1511</v>
      </c>
    </row>
    <row r="267" spans="1:4">
      <c r="A267" s="63"/>
      <c r="B267" s="63"/>
      <c r="C267" s="63"/>
      <c r="D267" s="63" t="s">
        <v>1512</v>
      </c>
    </row>
    <row r="268" spans="1:4">
      <c r="A268" s="63"/>
      <c r="B268" s="63"/>
      <c r="C268" s="63"/>
      <c r="D268" s="63" t="s">
        <v>560</v>
      </c>
    </row>
    <row r="269" spans="1:4">
      <c r="A269" s="63" t="s">
        <v>668</v>
      </c>
      <c r="B269" s="63" t="s">
        <v>669</v>
      </c>
      <c r="C269" s="63" t="s">
        <v>1848</v>
      </c>
      <c r="D269" s="63" t="s">
        <v>560</v>
      </c>
    </row>
    <row r="270" spans="1:4">
      <c r="A270" s="63" t="s">
        <v>709</v>
      </c>
      <c r="B270" s="63" t="s">
        <v>721</v>
      </c>
      <c r="C270" s="63" t="s">
        <v>1848</v>
      </c>
      <c r="D270" s="63" t="s">
        <v>560</v>
      </c>
    </row>
    <row r="271" spans="1:4">
      <c r="A271" s="63" t="s">
        <v>272</v>
      </c>
      <c r="B271" s="63" t="s">
        <v>411</v>
      </c>
      <c r="C271" s="63" t="s">
        <v>1848</v>
      </c>
      <c r="D271" s="63" t="s">
        <v>1511</v>
      </c>
    </row>
    <row r="272" spans="1:4">
      <c r="A272" s="63"/>
      <c r="B272" s="63"/>
      <c r="C272" s="63"/>
      <c r="D272" s="63" t="s">
        <v>560</v>
      </c>
    </row>
    <row r="273" spans="1:4">
      <c r="A273" s="63" t="s">
        <v>685</v>
      </c>
      <c r="B273" s="63" t="s">
        <v>686</v>
      </c>
      <c r="C273" s="63" t="s">
        <v>1848</v>
      </c>
      <c r="D273" s="63" t="s">
        <v>560</v>
      </c>
    </row>
    <row r="274" spans="1:4">
      <c r="A274" s="63" t="s">
        <v>707</v>
      </c>
      <c r="B274" s="63" t="s">
        <v>708</v>
      </c>
      <c r="C274" s="63" t="s">
        <v>1848</v>
      </c>
      <c r="D274" s="63" t="s">
        <v>560</v>
      </c>
    </row>
    <row r="275" spans="1:4">
      <c r="A275" s="63" t="s">
        <v>689</v>
      </c>
      <c r="B275" s="63" t="s">
        <v>690</v>
      </c>
      <c r="C275" s="63" t="s">
        <v>1848</v>
      </c>
      <c r="D275" s="63" t="s">
        <v>560</v>
      </c>
    </row>
    <row r="276" spans="1:4">
      <c r="A276" s="63" t="s">
        <v>273</v>
      </c>
      <c r="B276" s="63" t="s">
        <v>413</v>
      </c>
      <c r="C276" s="63" t="s">
        <v>1848</v>
      </c>
      <c r="D276" s="63" t="s">
        <v>1511</v>
      </c>
    </row>
    <row r="277" spans="1:4">
      <c r="A277" s="63"/>
      <c r="B277" s="63"/>
      <c r="C277" s="63"/>
      <c r="D277" s="63" t="s">
        <v>560</v>
      </c>
    </row>
    <row r="278" spans="1:4">
      <c r="A278" s="63" t="s">
        <v>274</v>
      </c>
      <c r="B278" s="63" t="s">
        <v>21</v>
      </c>
      <c r="C278" s="63" t="s">
        <v>1848</v>
      </c>
      <c r="D278" s="63" t="s">
        <v>1511</v>
      </c>
    </row>
    <row r="279" spans="1:4">
      <c r="A279" s="63"/>
      <c r="B279" s="63"/>
      <c r="C279" s="63"/>
      <c r="D279" s="63" t="s">
        <v>560</v>
      </c>
    </row>
    <row r="280" spans="1:4">
      <c r="A280" s="63" t="s">
        <v>275</v>
      </c>
      <c r="B280" s="63" t="s">
        <v>22</v>
      </c>
      <c r="C280" s="63" t="s">
        <v>1848</v>
      </c>
      <c r="D280" s="63" t="s">
        <v>1511</v>
      </c>
    </row>
    <row r="281" spans="1:4">
      <c r="A281" s="63"/>
      <c r="B281" s="63"/>
      <c r="C281" s="63"/>
      <c r="D281" s="63" t="s">
        <v>560</v>
      </c>
    </row>
    <row r="282" spans="1:4">
      <c r="A282" s="63" t="s">
        <v>276</v>
      </c>
      <c r="B282" s="63" t="s">
        <v>414</v>
      </c>
      <c r="C282" s="63" t="s">
        <v>1848</v>
      </c>
      <c r="D282" s="63" t="s">
        <v>1511</v>
      </c>
    </row>
    <row r="283" spans="1:4">
      <c r="A283" s="63"/>
      <c r="B283" s="63"/>
      <c r="C283" s="63"/>
      <c r="D283" s="63" t="s">
        <v>1512</v>
      </c>
    </row>
    <row r="284" spans="1:4">
      <c r="A284" s="63"/>
      <c r="B284" s="63"/>
      <c r="C284" s="63"/>
      <c r="D284" s="63" t="s">
        <v>1513</v>
      </c>
    </row>
    <row r="285" spans="1:4">
      <c r="A285" s="63"/>
      <c r="B285" s="63"/>
      <c r="C285" s="63"/>
      <c r="D285" s="63" t="s">
        <v>560</v>
      </c>
    </row>
    <row r="286" spans="1:4">
      <c r="A286" s="63" t="s">
        <v>277</v>
      </c>
      <c r="B286" s="63" t="s">
        <v>23</v>
      </c>
      <c r="C286" s="63" t="s">
        <v>1848</v>
      </c>
      <c r="D286" s="63" t="s">
        <v>1511</v>
      </c>
    </row>
    <row r="287" spans="1:4">
      <c r="A287" s="63"/>
      <c r="B287" s="63"/>
      <c r="C287" s="63"/>
      <c r="D287" s="63" t="s">
        <v>1512</v>
      </c>
    </row>
    <row r="288" spans="1:4">
      <c r="A288" s="63"/>
      <c r="B288" s="63"/>
      <c r="C288" s="63"/>
      <c r="D288" s="63" t="s">
        <v>560</v>
      </c>
    </row>
    <row r="289" spans="1:4">
      <c r="A289" s="63" t="s">
        <v>278</v>
      </c>
      <c r="B289" s="63" t="s">
        <v>24</v>
      </c>
      <c r="C289" s="63" t="s">
        <v>1848</v>
      </c>
      <c r="D289" s="63" t="s">
        <v>1511</v>
      </c>
    </row>
    <row r="290" spans="1:4">
      <c r="A290" s="63"/>
      <c r="B290" s="63"/>
      <c r="C290" s="63"/>
      <c r="D290" s="63" t="s">
        <v>1512</v>
      </c>
    </row>
    <row r="291" spans="1:4">
      <c r="A291" s="63"/>
      <c r="B291" s="63"/>
      <c r="C291" s="63"/>
      <c r="D291" s="63" t="s">
        <v>560</v>
      </c>
    </row>
    <row r="292" spans="1:4">
      <c r="A292" s="63" t="s">
        <v>1656</v>
      </c>
      <c r="B292" s="63" t="s">
        <v>1657</v>
      </c>
      <c r="C292" s="63" t="s">
        <v>1848</v>
      </c>
      <c r="D292" s="63" t="s">
        <v>560</v>
      </c>
    </row>
    <row r="293" spans="1:4">
      <c r="A293" s="63" t="s">
        <v>279</v>
      </c>
      <c r="B293" s="63" t="s">
        <v>407</v>
      </c>
      <c r="C293" s="63" t="s">
        <v>1848</v>
      </c>
      <c r="D293" s="63" t="s">
        <v>1511</v>
      </c>
    </row>
    <row r="294" spans="1:4">
      <c r="A294" s="63"/>
      <c r="B294" s="63"/>
      <c r="C294" s="63"/>
      <c r="D294" s="63" t="s">
        <v>1512</v>
      </c>
    </row>
    <row r="295" spans="1:4">
      <c r="A295" s="63"/>
      <c r="B295" s="63"/>
      <c r="C295" s="63"/>
      <c r="D295" s="63" t="s">
        <v>1513</v>
      </c>
    </row>
    <row r="296" spans="1:4">
      <c r="A296" s="63"/>
      <c r="B296" s="63"/>
      <c r="C296" s="63"/>
      <c r="D296" s="63" t="s">
        <v>560</v>
      </c>
    </row>
    <row r="297" spans="1:4">
      <c r="A297" s="63" t="s">
        <v>280</v>
      </c>
      <c r="B297" s="63" t="s">
        <v>410</v>
      </c>
      <c r="C297" s="63" t="s">
        <v>1848</v>
      </c>
      <c r="D297" s="63" t="s">
        <v>1511</v>
      </c>
    </row>
    <row r="298" spans="1:4">
      <c r="A298" s="63"/>
      <c r="B298" s="63"/>
      <c r="C298" s="63"/>
      <c r="D298" s="63" t="s">
        <v>1512</v>
      </c>
    </row>
    <row r="299" spans="1:4">
      <c r="A299" s="63"/>
      <c r="B299" s="63"/>
      <c r="C299" s="63"/>
      <c r="D299" s="63" t="s">
        <v>1513</v>
      </c>
    </row>
    <row r="300" spans="1:4">
      <c r="A300" s="63"/>
      <c r="B300" s="63"/>
      <c r="C300" s="63"/>
      <c r="D300" s="63" t="s">
        <v>560</v>
      </c>
    </row>
    <row r="301" spans="1:4">
      <c r="A301" s="63" t="s">
        <v>1846</v>
      </c>
      <c r="B301" s="63" t="s">
        <v>1847</v>
      </c>
      <c r="C301" s="63" t="s">
        <v>1848</v>
      </c>
      <c r="D301" s="63" t="s">
        <v>1512</v>
      </c>
    </row>
    <row r="302" spans="1:4">
      <c r="A302" s="63"/>
      <c r="B302" s="63"/>
      <c r="C302" s="63"/>
      <c r="D302" s="63" t="s">
        <v>1513</v>
      </c>
    </row>
    <row r="303" spans="1:4">
      <c r="A303" s="63"/>
      <c r="B303" s="63"/>
      <c r="C303" s="63"/>
      <c r="D303" s="63" t="s">
        <v>560</v>
      </c>
    </row>
    <row r="304" spans="1:4">
      <c r="A304" s="63" t="s">
        <v>281</v>
      </c>
      <c r="B304" s="63" t="s">
        <v>36</v>
      </c>
      <c r="C304" s="63" t="s">
        <v>1848</v>
      </c>
      <c r="D304" s="63" t="s">
        <v>1511</v>
      </c>
    </row>
    <row r="305" spans="1:4">
      <c r="A305" s="63"/>
      <c r="B305" s="63"/>
      <c r="C305" s="63"/>
      <c r="D305" s="63" t="s">
        <v>2481</v>
      </c>
    </row>
    <row r="306" spans="1:4">
      <c r="A306" s="63"/>
      <c r="B306" s="63"/>
      <c r="C306" s="63"/>
      <c r="D306" s="63" t="s">
        <v>1513</v>
      </c>
    </row>
    <row r="307" spans="1:4">
      <c r="A307" s="63"/>
      <c r="B307" s="63"/>
      <c r="C307" s="63"/>
      <c r="D307" s="63" t="s">
        <v>560</v>
      </c>
    </row>
    <row r="308" spans="1:4">
      <c r="A308" s="63" t="s">
        <v>282</v>
      </c>
      <c r="B308" s="63" t="s">
        <v>195</v>
      </c>
      <c r="C308" s="63" t="s">
        <v>1848</v>
      </c>
      <c r="D308" s="63" t="s">
        <v>1511</v>
      </c>
    </row>
    <row r="309" spans="1:4">
      <c r="A309" s="63"/>
      <c r="B309" s="63"/>
      <c r="C309" s="63"/>
      <c r="D309" s="63" t="s">
        <v>2481</v>
      </c>
    </row>
    <row r="310" spans="1:4">
      <c r="A310" s="63"/>
      <c r="B310" s="63"/>
      <c r="C310" s="63"/>
      <c r="D310" s="63" t="s">
        <v>562</v>
      </c>
    </row>
    <row r="311" spans="1:4">
      <c r="A311" s="63"/>
      <c r="B311" s="63"/>
      <c r="C311" s="63"/>
      <c r="D311" s="63" t="s">
        <v>1512</v>
      </c>
    </row>
    <row r="312" spans="1:4">
      <c r="A312" s="63"/>
      <c r="B312" s="63"/>
      <c r="C312" s="63"/>
      <c r="D312" s="63" t="s">
        <v>560</v>
      </c>
    </row>
    <row r="313" spans="1:4">
      <c r="A313" s="63" t="s">
        <v>381</v>
      </c>
      <c r="B313" s="63" t="s">
        <v>380</v>
      </c>
      <c r="C313" s="63" t="s">
        <v>1848</v>
      </c>
      <c r="D313" s="63" t="s">
        <v>1512</v>
      </c>
    </row>
    <row r="314" spans="1:4">
      <c r="A314" s="63"/>
      <c r="B314" s="63"/>
      <c r="C314" s="63"/>
      <c r="D314" s="63" t="s">
        <v>560</v>
      </c>
    </row>
    <row r="315" spans="1:4">
      <c r="A315" s="63" t="s">
        <v>2061</v>
      </c>
      <c r="B315" s="63" t="s">
        <v>2062</v>
      </c>
      <c r="C315" s="63" t="s">
        <v>1830</v>
      </c>
      <c r="D315" s="63" t="s">
        <v>1513</v>
      </c>
    </row>
    <row r="316" spans="1:4">
      <c r="A316" s="63" t="s">
        <v>165</v>
      </c>
      <c r="B316" s="63" t="s">
        <v>166</v>
      </c>
      <c r="C316" s="63" t="s">
        <v>1830</v>
      </c>
      <c r="D316" s="63" t="s">
        <v>1511</v>
      </c>
    </row>
    <row r="317" spans="1:4">
      <c r="A317" s="63"/>
      <c r="B317" s="64"/>
      <c r="C317" s="63"/>
      <c r="D317" s="63" t="s">
        <v>1513</v>
      </c>
    </row>
    <row r="318" spans="1:4">
      <c r="A318" s="63" t="s">
        <v>799</v>
      </c>
      <c r="B318" s="67" t="s">
        <v>800</v>
      </c>
      <c r="C318" s="63" t="s">
        <v>1399</v>
      </c>
      <c r="D318" s="63" t="s">
        <v>1511</v>
      </c>
    </row>
    <row r="319" spans="1:4">
      <c r="A319" s="63"/>
      <c r="B319" s="63"/>
      <c r="C319" s="63"/>
      <c r="D319" s="63" t="s">
        <v>563</v>
      </c>
    </row>
    <row r="320" spans="1:4">
      <c r="A320" s="63"/>
      <c r="B320" s="63"/>
      <c r="C320" s="63"/>
      <c r="D320" s="63" t="s">
        <v>1514</v>
      </c>
    </row>
    <row r="321" spans="1:4">
      <c r="A321" s="63"/>
      <c r="B321" s="63"/>
      <c r="C321" s="63"/>
      <c r="D321" s="63" t="s">
        <v>1515</v>
      </c>
    </row>
    <row r="322" spans="1:4">
      <c r="A322" s="63" t="s">
        <v>2482</v>
      </c>
      <c r="B322" s="63" t="s">
        <v>798</v>
      </c>
      <c r="C322" s="63" t="s">
        <v>1399</v>
      </c>
      <c r="D322" s="63" t="s">
        <v>563</v>
      </c>
    </row>
    <row r="323" spans="1:4">
      <c r="A323" s="63"/>
      <c r="B323" s="63"/>
      <c r="C323" s="63"/>
      <c r="D323" s="63" t="s">
        <v>1514</v>
      </c>
    </row>
    <row r="324" spans="1:4">
      <c r="A324" s="63"/>
      <c r="B324" s="63"/>
      <c r="C324" s="63"/>
      <c r="D324" s="63" t="s">
        <v>1515</v>
      </c>
    </row>
    <row r="325" spans="1:4">
      <c r="A325" s="63" t="s">
        <v>2483</v>
      </c>
      <c r="B325" s="63" t="s">
        <v>203</v>
      </c>
      <c r="C325" s="63" t="s">
        <v>1399</v>
      </c>
      <c r="D325" s="63" t="s">
        <v>563</v>
      </c>
    </row>
    <row r="326" spans="1:4">
      <c r="A326" s="63" t="s">
        <v>2484</v>
      </c>
      <c r="B326" s="63" t="s">
        <v>205</v>
      </c>
      <c r="C326" s="63" t="s">
        <v>1399</v>
      </c>
      <c r="D326" s="63" t="s">
        <v>563</v>
      </c>
    </row>
    <row r="327" spans="1:4">
      <c r="A327" s="63" t="s">
        <v>2485</v>
      </c>
      <c r="B327" s="63" t="s">
        <v>207</v>
      </c>
      <c r="C327" s="63" t="s">
        <v>1399</v>
      </c>
      <c r="D327" s="63" t="s">
        <v>563</v>
      </c>
    </row>
    <row r="328" spans="1:4">
      <c r="A328" s="63" t="s">
        <v>2486</v>
      </c>
      <c r="B328" s="63" t="s">
        <v>209</v>
      </c>
      <c r="C328" s="63" t="s">
        <v>1399</v>
      </c>
      <c r="D328" s="63" t="s">
        <v>563</v>
      </c>
    </row>
    <row r="329" spans="1:4">
      <c r="A329" s="63" t="s">
        <v>210</v>
      </c>
      <c r="B329" s="63" t="s">
        <v>211</v>
      </c>
      <c r="C329" s="63" t="s">
        <v>1399</v>
      </c>
      <c r="D329" s="63" t="s">
        <v>1511</v>
      </c>
    </row>
    <row r="330" spans="1:4">
      <c r="A330" s="63"/>
      <c r="B330" s="63"/>
      <c r="C330" s="63"/>
      <c r="D330" s="63" t="s">
        <v>563</v>
      </c>
    </row>
    <row r="331" spans="1:4">
      <c r="A331" s="63"/>
      <c r="B331" s="63"/>
      <c r="C331" s="63"/>
      <c r="D331" s="63" t="s">
        <v>530</v>
      </c>
    </row>
    <row r="332" spans="1:4">
      <c r="A332" s="63"/>
      <c r="B332" s="63"/>
      <c r="C332" s="63"/>
      <c r="D332" s="63" t="s">
        <v>1514</v>
      </c>
    </row>
    <row r="333" spans="1:4">
      <c r="A333" s="63"/>
      <c r="B333" s="63"/>
      <c r="C333" s="63"/>
      <c r="D333" s="63" t="s">
        <v>1512</v>
      </c>
    </row>
    <row r="334" spans="1:4">
      <c r="A334" s="63"/>
      <c r="B334" s="63"/>
      <c r="C334" s="63"/>
      <c r="D334" s="63" t="s">
        <v>1515</v>
      </c>
    </row>
    <row r="335" spans="1:4">
      <c r="A335" s="63"/>
      <c r="B335" s="63"/>
      <c r="C335" s="63"/>
      <c r="D335" s="63" t="s">
        <v>564</v>
      </c>
    </row>
    <row r="336" spans="1:4">
      <c r="A336" s="63" t="s">
        <v>2487</v>
      </c>
      <c r="B336" s="63" t="s">
        <v>481</v>
      </c>
      <c r="C336" s="63" t="s">
        <v>1399</v>
      </c>
      <c r="D336" s="63" t="s">
        <v>563</v>
      </c>
    </row>
    <row r="337" spans="1:4">
      <c r="A337" s="63" t="s">
        <v>2488</v>
      </c>
      <c r="B337" s="63" t="s">
        <v>648</v>
      </c>
      <c r="C337" s="63" t="s">
        <v>1399</v>
      </c>
      <c r="D337" s="63" t="s">
        <v>563</v>
      </c>
    </row>
    <row r="338" spans="1:4">
      <c r="A338" s="63" t="s">
        <v>2117</v>
      </c>
      <c r="B338" s="63" t="s">
        <v>2118</v>
      </c>
      <c r="C338" s="63" t="s">
        <v>1399</v>
      </c>
      <c r="D338" s="63" t="s">
        <v>563</v>
      </c>
    </row>
    <row r="339" spans="1:4">
      <c r="A339" s="63" t="s">
        <v>2489</v>
      </c>
      <c r="B339" s="63" t="s">
        <v>91</v>
      </c>
      <c r="C339" s="63" t="s">
        <v>1399</v>
      </c>
      <c r="D339" s="63" t="s">
        <v>563</v>
      </c>
    </row>
    <row r="340" spans="1:4">
      <c r="A340" s="63" t="s">
        <v>2490</v>
      </c>
      <c r="B340" s="63" t="s">
        <v>213</v>
      </c>
      <c r="C340" s="63" t="s">
        <v>1399</v>
      </c>
      <c r="D340" s="63" t="s">
        <v>563</v>
      </c>
    </row>
    <row r="341" spans="1:4">
      <c r="A341" s="63" t="s">
        <v>512</v>
      </c>
      <c r="B341" s="63" t="s">
        <v>513</v>
      </c>
      <c r="C341" s="63" t="s">
        <v>1399</v>
      </c>
      <c r="D341" s="63" t="s">
        <v>563</v>
      </c>
    </row>
    <row r="342" spans="1:4">
      <c r="A342" s="63" t="s">
        <v>1872</v>
      </c>
      <c r="B342" s="63" t="s">
        <v>2044</v>
      </c>
      <c r="C342" s="63" t="s">
        <v>1399</v>
      </c>
      <c r="D342" s="63" t="s">
        <v>563</v>
      </c>
    </row>
    <row r="343" spans="1:4">
      <c r="A343" s="63" t="s">
        <v>1873</v>
      </c>
      <c r="B343" s="63" t="s">
        <v>214</v>
      </c>
      <c r="C343" s="63" t="s">
        <v>1399</v>
      </c>
      <c r="D343" s="63" t="s">
        <v>565</v>
      </c>
    </row>
    <row r="344" spans="1:4">
      <c r="A344" s="63"/>
      <c r="B344" s="63"/>
      <c r="C344" s="63"/>
      <c r="D344" s="63" t="s">
        <v>1511</v>
      </c>
    </row>
    <row r="345" spans="1:4">
      <c r="A345" s="63"/>
      <c r="B345" s="63"/>
      <c r="C345" s="63"/>
      <c r="D345" s="63" t="s">
        <v>563</v>
      </c>
    </row>
    <row r="346" spans="1:4">
      <c r="A346" s="63"/>
      <c r="B346" s="63"/>
      <c r="C346" s="63"/>
      <c r="D346" s="63" t="s">
        <v>1514</v>
      </c>
    </row>
    <row r="347" spans="1:4">
      <c r="A347" s="63"/>
      <c r="B347" s="63"/>
      <c r="C347" s="63"/>
      <c r="D347" s="63" t="s">
        <v>1512</v>
      </c>
    </row>
    <row r="348" spans="1:4">
      <c r="A348" s="63"/>
      <c r="B348" s="63"/>
      <c r="C348" s="63"/>
      <c r="D348" s="63" t="s">
        <v>1515</v>
      </c>
    </row>
    <row r="349" spans="1:4">
      <c r="A349" s="63"/>
      <c r="B349" s="63"/>
      <c r="C349" s="63"/>
      <c r="D349" s="63" t="s">
        <v>564</v>
      </c>
    </row>
    <row r="350" spans="1:4">
      <c r="A350" s="63" t="s">
        <v>1873</v>
      </c>
      <c r="B350" s="63" t="s">
        <v>883</v>
      </c>
      <c r="C350" s="63" t="s">
        <v>1399</v>
      </c>
      <c r="D350" s="63" t="s">
        <v>1511</v>
      </c>
    </row>
    <row r="351" spans="1:4">
      <c r="A351" s="63"/>
      <c r="B351" s="63"/>
      <c r="C351" s="63"/>
      <c r="D351" s="63" t="s">
        <v>563</v>
      </c>
    </row>
    <row r="352" spans="1:4">
      <c r="A352" s="63"/>
      <c r="B352" s="64"/>
      <c r="C352" s="63"/>
      <c r="D352" s="64" t="s">
        <v>1514</v>
      </c>
    </row>
    <row r="353" spans="1:4">
      <c r="A353" s="63" t="s">
        <v>1874</v>
      </c>
      <c r="B353" s="63" t="s">
        <v>2045</v>
      </c>
      <c r="C353" s="63" t="s">
        <v>1399</v>
      </c>
      <c r="D353" s="63" t="s">
        <v>563</v>
      </c>
    </row>
    <row r="354" spans="1:4">
      <c r="A354" s="63" t="s">
        <v>2204</v>
      </c>
      <c r="B354" s="63" t="s">
        <v>215</v>
      </c>
      <c r="C354" s="63" t="s">
        <v>1399</v>
      </c>
      <c r="D354" s="63" t="s">
        <v>1511</v>
      </c>
    </row>
    <row r="355" spans="1:4">
      <c r="A355" s="63"/>
      <c r="B355" s="63"/>
      <c r="C355" s="63"/>
      <c r="D355" s="63" t="s">
        <v>563</v>
      </c>
    </row>
    <row r="356" spans="1:4">
      <c r="A356" s="63"/>
      <c r="B356" s="63"/>
      <c r="C356" s="63"/>
      <c r="D356" s="63" t="s">
        <v>530</v>
      </c>
    </row>
    <row r="357" spans="1:4">
      <c r="A357" s="63"/>
      <c r="B357" s="63"/>
      <c r="C357" s="63"/>
      <c r="D357" s="63" t="s">
        <v>1514</v>
      </c>
    </row>
    <row r="358" spans="1:4">
      <c r="A358" s="63"/>
      <c r="B358" s="63"/>
      <c r="C358" s="63"/>
      <c r="D358" s="63" t="s">
        <v>1512</v>
      </c>
    </row>
    <row r="359" spans="1:4">
      <c r="A359" s="63"/>
      <c r="B359" s="63"/>
      <c r="C359" s="63"/>
      <c r="D359" s="63" t="s">
        <v>1515</v>
      </c>
    </row>
    <row r="360" spans="1:4">
      <c r="A360" s="63"/>
      <c r="B360" s="63"/>
      <c r="C360" s="63"/>
      <c r="D360" s="63" t="s">
        <v>564</v>
      </c>
    </row>
    <row r="361" spans="1:4">
      <c r="A361" s="63" t="s">
        <v>1877</v>
      </c>
      <c r="B361" s="63" t="s">
        <v>216</v>
      </c>
      <c r="C361" s="63" t="s">
        <v>1399</v>
      </c>
      <c r="D361" s="63" t="s">
        <v>1511</v>
      </c>
    </row>
    <row r="362" spans="1:4">
      <c r="A362" s="63"/>
      <c r="B362" s="63"/>
      <c r="C362" s="63"/>
      <c r="D362" s="63" t="s">
        <v>563</v>
      </c>
    </row>
    <row r="363" spans="1:4">
      <c r="A363" s="63" t="s">
        <v>234</v>
      </c>
      <c r="B363" s="63" t="s">
        <v>235</v>
      </c>
      <c r="C363" s="63" t="s">
        <v>1399</v>
      </c>
      <c r="D363" s="63" t="s">
        <v>1511</v>
      </c>
    </row>
    <row r="364" spans="1:4">
      <c r="A364" s="63"/>
      <c r="B364" s="63"/>
      <c r="C364" s="63"/>
      <c r="D364" s="63" t="s">
        <v>563</v>
      </c>
    </row>
    <row r="365" spans="1:4">
      <c r="A365" s="63"/>
      <c r="B365" s="63"/>
      <c r="C365" s="63"/>
      <c r="D365" s="63" t="s">
        <v>1514</v>
      </c>
    </row>
    <row r="366" spans="1:4">
      <c r="A366" s="63"/>
      <c r="B366" s="63"/>
      <c r="C366" s="63"/>
      <c r="D366" s="63" t="s">
        <v>1515</v>
      </c>
    </row>
    <row r="367" spans="1:4">
      <c r="A367" s="63" t="s">
        <v>2054</v>
      </c>
      <c r="B367" s="63" t="s">
        <v>2055</v>
      </c>
      <c r="C367" s="63" t="s">
        <v>1399</v>
      </c>
      <c r="D367" s="63" t="s">
        <v>563</v>
      </c>
    </row>
    <row r="368" spans="1:4">
      <c r="A368" s="63" t="s">
        <v>2491</v>
      </c>
      <c r="B368" s="63" t="s">
        <v>817</v>
      </c>
      <c r="C368" s="63" t="s">
        <v>1399</v>
      </c>
      <c r="D368" s="63" t="s">
        <v>563</v>
      </c>
    </row>
    <row r="369" spans="1:4">
      <c r="A369" s="63"/>
      <c r="B369" s="63"/>
      <c r="C369" s="63"/>
      <c r="D369" s="63" t="s">
        <v>1515</v>
      </c>
    </row>
    <row r="370" spans="1:4">
      <c r="A370" s="63" t="s">
        <v>236</v>
      </c>
      <c r="B370" s="63" t="s">
        <v>237</v>
      </c>
      <c r="C370" s="63" t="s">
        <v>1399</v>
      </c>
      <c r="D370" s="63" t="s">
        <v>1511</v>
      </c>
    </row>
    <row r="371" spans="1:4">
      <c r="A371" s="63"/>
      <c r="B371" s="63"/>
      <c r="C371" s="63"/>
      <c r="D371" s="63" t="s">
        <v>563</v>
      </c>
    </row>
    <row r="372" spans="1:4">
      <c r="A372" s="63" t="s">
        <v>238</v>
      </c>
      <c r="B372" s="63" t="s">
        <v>239</v>
      </c>
      <c r="C372" s="63" t="s">
        <v>1399</v>
      </c>
      <c r="D372" s="63" t="s">
        <v>1511</v>
      </c>
    </row>
    <row r="373" spans="1:4">
      <c r="A373" s="63"/>
      <c r="B373" s="63"/>
      <c r="C373" s="63"/>
      <c r="D373" s="63" t="s">
        <v>563</v>
      </c>
    </row>
    <row r="374" spans="1:4">
      <c r="A374" s="63" t="s">
        <v>1394</v>
      </c>
      <c r="B374" s="63" t="s">
        <v>242</v>
      </c>
      <c r="C374" s="63" t="s">
        <v>1399</v>
      </c>
      <c r="D374" s="63" t="s">
        <v>1511</v>
      </c>
    </row>
    <row r="375" spans="1:4">
      <c r="A375" s="63"/>
      <c r="B375" s="63"/>
      <c r="C375" s="63"/>
      <c r="D375" s="63" t="s">
        <v>563</v>
      </c>
    </row>
    <row r="376" spans="1:4">
      <c r="A376" s="63"/>
      <c r="B376" s="63"/>
      <c r="C376" s="63"/>
      <c r="D376" s="63" t="s">
        <v>2481</v>
      </c>
    </row>
    <row r="377" spans="1:4">
      <c r="A377" s="63" t="s">
        <v>1849</v>
      </c>
      <c r="B377" s="63" t="s">
        <v>1850</v>
      </c>
      <c r="C377" s="63" t="s">
        <v>1399</v>
      </c>
      <c r="D377" s="63" t="s">
        <v>563</v>
      </c>
    </row>
    <row r="378" spans="1:4">
      <c r="A378" s="63" t="s">
        <v>1851</v>
      </c>
      <c r="B378" s="63" t="s">
        <v>1852</v>
      </c>
      <c r="C378" s="63" t="s">
        <v>1399</v>
      </c>
      <c r="D378" s="63" t="s">
        <v>563</v>
      </c>
    </row>
    <row r="379" spans="1:4">
      <c r="A379" s="63" t="s">
        <v>2205</v>
      </c>
      <c r="B379" s="63" t="s">
        <v>753</v>
      </c>
      <c r="C379" s="63" t="s">
        <v>1399</v>
      </c>
      <c r="D379" s="63" t="s">
        <v>565</v>
      </c>
    </row>
    <row r="380" spans="1:4">
      <c r="A380" s="63"/>
      <c r="B380" s="63"/>
      <c r="C380" s="63"/>
      <c r="D380" s="63" t="s">
        <v>1511</v>
      </c>
    </row>
    <row r="381" spans="1:4">
      <c r="A381" s="63"/>
      <c r="B381" s="63"/>
      <c r="C381" s="63"/>
      <c r="D381" s="63" t="s">
        <v>563</v>
      </c>
    </row>
    <row r="382" spans="1:4">
      <c r="A382" s="63"/>
      <c r="B382" s="63"/>
      <c r="C382" s="63"/>
      <c r="D382" s="63" t="s">
        <v>1515</v>
      </c>
    </row>
    <row r="383" spans="1:4">
      <c r="A383" s="63" t="s">
        <v>240</v>
      </c>
      <c r="B383" s="63" t="s">
        <v>241</v>
      </c>
      <c r="C383" s="63" t="s">
        <v>1399</v>
      </c>
      <c r="D383" s="63" t="s">
        <v>563</v>
      </c>
    </row>
    <row r="384" spans="1:4">
      <c r="A384" s="63" t="s">
        <v>311</v>
      </c>
      <c r="B384" s="63" t="s">
        <v>319</v>
      </c>
      <c r="C384" s="63" t="s">
        <v>1399</v>
      </c>
      <c r="D384" s="63" t="s">
        <v>563</v>
      </c>
    </row>
    <row r="385" spans="1:4">
      <c r="A385" s="63" t="s">
        <v>2492</v>
      </c>
      <c r="B385" s="64" t="s">
        <v>1298</v>
      </c>
      <c r="C385" s="63" t="s">
        <v>1399</v>
      </c>
      <c r="D385" s="63" t="s">
        <v>1511</v>
      </c>
    </row>
    <row r="386" spans="1:4">
      <c r="A386" s="63"/>
      <c r="B386" s="67"/>
      <c r="C386" s="63"/>
      <c r="D386" s="63" t="s">
        <v>563</v>
      </c>
    </row>
    <row r="387" spans="1:4">
      <c r="A387" s="63" t="s">
        <v>2493</v>
      </c>
      <c r="B387" s="63" t="s">
        <v>789</v>
      </c>
      <c r="C387" s="63" t="s">
        <v>1399</v>
      </c>
      <c r="D387" s="63" t="s">
        <v>563</v>
      </c>
    </row>
    <row r="388" spans="1:4">
      <c r="A388" s="63"/>
      <c r="B388" s="63"/>
      <c r="C388" s="63"/>
      <c r="D388" s="63" t="s">
        <v>2481</v>
      </c>
    </row>
    <row r="389" spans="1:4">
      <c r="A389" s="63" t="s">
        <v>2494</v>
      </c>
      <c r="B389" s="63" t="s">
        <v>243</v>
      </c>
      <c r="C389" s="63" t="s">
        <v>1399</v>
      </c>
      <c r="D389" s="63" t="s">
        <v>563</v>
      </c>
    </row>
    <row r="390" spans="1:4">
      <c r="A390" s="63"/>
      <c r="B390" s="63"/>
      <c r="C390" s="63"/>
      <c r="D390" s="63" t="s">
        <v>1512</v>
      </c>
    </row>
    <row r="391" spans="1:4">
      <c r="A391" s="63" t="s">
        <v>2494</v>
      </c>
      <c r="B391" s="63" t="s">
        <v>1386</v>
      </c>
      <c r="C391" s="63" t="s">
        <v>1399</v>
      </c>
      <c r="D391" s="63" t="s">
        <v>563</v>
      </c>
    </row>
    <row r="392" spans="1:4">
      <c r="A392" s="63" t="s">
        <v>1981</v>
      </c>
      <c r="B392" s="63" t="s">
        <v>479</v>
      </c>
      <c r="C392" s="63" t="s">
        <v>1399</v>
      </c>
      <c r="D392" s="63" t="s">
        <v>563</v>
      </c>
    </row>
    <row r="393" spans="1:4">
      <c r="A393" s="63" t="s">
        <v>2206</v>
      </c>
      <c r="B393" s="63" t="s">
        <v>364</v>
      </c>
      <c r="C393" s="63" t="s">
        <v>1399</v>
      </c>
      <c r="D393" s="63" t="s">
        <v>563</v>
      </c>
    </row>
    <row r="394" spans="1:4">
      <c r="A394" s="63" t="s">
        <v>2495</v>
      </c>
      <c r="B394" s="63" t="s">
        <v>628</v>
      </c>
      <c r="C394" s="63" t="s">
        <v>1399</v>
      </c>
      <c r="D394" s="63" t="s">
        <v>563</v>
      </c>
    </row>
    <row r="395" spans="1:4">
      <c r="A395" s="63" t="s">
        <v>2496</v>
      </c>
      <c r="B395" s="63" t="s">
        <v>284</v>
      </c>
      <c r="C395" s="63" t="s">
        <v>1399</v>
      </c>
      <c r="D395" s="63" t="s">
        <v>1511</v>
      </c>
    </row>
    <row r="396" spans="1:4">
      <c r="A396" s="63"/>
      <c r="B396" s="63"/>
      <c r="C396" s="63"/>
      <c r="D396" s="63" t="s">
        <v>563</v>
      </c>
    </row>
    <row r="397" spans="1:4">
      <c r="A397" s="63" t="s">
        <v>1378</v>
      </c>
      <c r="B397" s="63" t="s">
        <v>1379</v>
      </c>
      <c r="C397" s="63" t="s">
        <v>1399</v>
      </c>
      <c r="D397" s="63" t="s">
        <v>563</v>
      </c>
    </row>
    <row r="398" spans="1:4">
      <c r="A398" s="63" t="s">
        <v>2497</v>
      </c>
      <c r="B398" s="63" t="s">
        <v>398</v>
      </c>
      <c r="C398" s="63" t="s">
        <v>1399</v>
      </c>
      <c r="D398" s="63" t="s">
        <v>563</v>
      </c>
    </row>
    <row r="399" spans="1:4">
      <c r="A399" s="63" t="s">
        <v>2498</v>
      </c>
      <c r="B399" s="63" t="s">
        <v>286</v>
      </c>
      <c r="C399" s="63" t="s">
        <v>1399</v>
      </c>
      <c r="D399" s="63" t="s">
        <v>563</v>
      </c>
    </row>
    <row r="400" spans="1:4">
      <c r="A400" s="63"/>
      <c r="B400" s="63"/>
      <c r="C400" s="63"/>
      <c r="D400" s="63" t="s">
        <v>2481</v>
      </c>
    </row>
    <row r="401" spans="1:4">
      <c r="A401" s="63" t="s">
        <v>2499</v>
      </c>
      <c r="B401" s="63" t="s">
        <v>396</v>
      </c>
      <c r="C401" s="63" t="s">
        <v>1399</v>
      </c>
      <c r="D401" s="63" t="s">
        <v>563</v>
      </c>
    </row>
    <row r="402" spans="1:4">
      <c r="A402" s="63" t="s">
        <v>868</v>
      </c>
      <c r="B402" s="63" t="s">
        <v>287</v>
      </c>
      <c r="C402" s="63" t="s">
        <v>1399</v>
      </c>
      <c r="D402" s="63" t="s">
        <v>563</v>
      </c>
    </row>
    <row r="403" spans="1:4">
      <c r="A403" s="63" t="s">
        <v>2500</v>
      </c>
      <c r="B403" s="63" t="s">
        <v>617</v>
      </c>
      <c r="C403" s="63" t="s">
        <v>1399</v>
      </c>
      <c r="D403" s="63" t="s">
        <v>563</v>
      </c>
    </row>
    <row r="404" spans="1:4">
      <c r="A404" s="63" t="s">
        <v>2501</v>
      </c>
      <c r="B404" s="63" t="s">
        <v>615</v>
      </c>
      <c r="C404" s="63" t="s">
        <v>1399</v>
      </c>
      <c r="D404" s="63" t="s">
        <v>563</v>
      </c>
    </row>
    <row r="405" spans="1:4">
      <c r="A405" s="63" t="s">
        <v>2502</v>
      </c>
      <c r="B405" s="63" t="s">
        <v>400</v>
      </c>
      <c r="C405" s="63" t="s">
        <v>1399</v>
      </c>
      <c r="D405" s="63" t="s">
        <v>563</v>
      </c>
    </row>
    <row r="406" spans="1:4">
      <c r="A406" s="63" t="s">
        <v>864</v>
      </c>
      <c r="B406" s="63" t="s">
        <v>288</v>
      </c>
      <c r="C406" s="63" t="s">
        <v>1399</v>
      </c>
      <c r="D406" s="63" t="s">
        <v>563</v>
      </c>
    </row>
    <row r="407" spans="1:4">
      <c r="A407" s="63" t="s">
        <v>860</v>
      </c>
      <c r="B407" s="63" t="s">
        <v>289</v>
      </c>
      <c r="C407" s="63" t="s">
        <v>1399</v>
      </c>
      <c r="D407" s="63" t="s">
        <v>563</v>
      </c>
    </row>
    <row r="408" spans="1:4">
      <c r="A408" s="63" t="s">
        <v>865</v>
      </c>
      <c r="B408" s="63" t="s">
        <v>290</v>
      </c>
      <c r="C408" s="63" t="s">
        <v>1399</v>
      </c>
      <c r="D408" s="63" t="s">
        <v>563</v>
      </c>
    </row>
    <row r="409" spans="1:4">
      <c r="A409" s="63" t="s">
        <v>866</v>
      </c>
      <c r="B409" s="63" t="s">
        <v>291</v>
      </c>
      <c r="C409" s="63" t="s">
        <v>1399</v>
      </c>
      <c r="D409" s="63" t="s">
        <v>563</v>
      </c>
    </row>
    <row r="410" spans="1:4">
      <c r="A410" s="63" t="s">
        <v>861</v>
      </c>
      <c r="B410" s="63" t="s">
        <v>292</v>
      </c>
      <c r="C410" s="63" t="s">
        <v>1399</v>
      </c>
      <c r="D410" s="63" t="s">
        <v>563</v>
      </c>
    </row>
    <row r="411" spans="1:4">
      <c r="A411" s="63" t="s">
        <v>862</v>
      </c>
      <c r="B411" s="63" t="s">
        <v>293</v>
      </c>
      <c r="C411" s="63" t="s">
        <v>1399</v>
      </c>
      <c r="D411" s="63" t="s">
        <v>563</v>
      </c>
    </row>
    <row r="412" spans="1:4">
      <c r="A412" s="63" t="s">
        <v>863</v>
      </c>
      <c r="B412" s="63" t="s">
        <v>294</v>
      </c>
      <c r="C412" s="63" t="s">
        <v>1399</v>
      </c>
      <c r="D412" s="63" t="s">
        <v>563</v>
      </c>
    </row>
    <row r="413" spans="1:4">
      <c r="A413" s="63" t="s">
        <v>2503</v>
      </c>
      <c r="B413" s="63" t="s">
        <v>597</v>
      </c>
      <c r="C413" s="63" t="s">
        <v>1399</v>
      </c>
      <c r="D413" s="63" t="s">
        <v>563</v>
      </c>
    </row>
    <row r="414" spans="1:4">
      <c r="A414" s="63" t="s">
        <v>859</v>
      </c>
      <c r="B414" s="63" t="s">
        <v>295</v>
      </c>
      <c r="C414" s="63" t="s">
        <v>1399</v>
      </c>
      <c r="D414" s="63" t="s">
        <v>563</v>
      </c>
    </row>
    <row r="415" spans="1:4">
      <c r="A415" s="63"/>
      <c r="B415" s="63"/>
      <c r="C415" s="63"/>
      <c r="D415" s="63" t="s">
        <v>2481</v>
      </c>
    </row>
    <row r="416" spans="1:4">
      <c r="A416" s="63" t="s">
        <v>2504</v>
      </c>
      <c r="B416" s="63" t="s">
        <v>524</v>
      </c>
      <c r="C416" s="63" t="s">
        <v>1399</v>
      </c>
      <c r="D416" s="63" t="s">
        <v>563</v>
      </c>
    </row>
    <row r="417" spans="1:4">
      <c r="A417" s="63" t="s">
        <v>2505</v>
      </c>
      <c r="B417" s="63" t="s">
        <v>296</v>
      </c>
      <c r="C417" s="63" t="s">
        <v>1399</v>
      </c>
      <c r="D417" s="63" t="s">
        <v>563</v>
      </c>
    </row>
    <row r="418" spans="1:4">
      <c r="A418" s="63" t="s">
        <v>2506</v>
      </c>
      <c r="B418" s="63" t="s">
        <v>298</v>
      </c>
      <c r="C418" s="63" t="s">
        <v>1399</v>
      </c>
      <c r="D418" s="63" t="s">
        <v>563</v>
      </c>
    </row>
    <row r="419" spans="1:4">
      <c r="A419" s="63" t="s">
        <v>38</v>
      </c>
      <c r="B419" s="63" t="s">
        <v>299</v>
      </c>
      <c r="C419" s="63" t="s">
        <v>1399</v>
      </c>
      <c r="D419" s="63" t="s">
        <v>563</v>
      </c>
    </row>
    <row r="420" spans="1:4">
      <c r="A420" s="63" t="s">
        <v>2507</v>
      </c>
      <c r="B420" s="64" t="s">
        <v>301</v>
      </c>
      <c r="C420" s="63" t="s">
        <v>1399</v>
      </c>
      <c r="D420" s="64" t="s">
        <v>563</v>
      </c>
    </row>
    <row r="421" spans="1:4">
      <c r="A421" s="63" t="s">
        <v>39</v>
      </c>
      <c r="B421" s="63" t="s">
        <v>302</v>
      </c>
      <c r="C421" s="63" t="s">
        <v>1399</v>
      </c>
      <c r="D421" s="63" t="s">
        <v>563</v>
      </c>
    </row>
    <row r="422" spans="1:4">
      <c r="A422" s="63" t="s">
        <v>2508</v>
      </c>
      <c r="B422" s="63" t="s">
        <v>871</v>
      </c>
      <c r="C422" s="63" t="s">
        <v>1399</v>
      </c>
      <c r="D422" s="63" t="s">
        <v>563</v>
      </c>
    </row>
    <row r="423" spans="1:4">
      <c r="A423" s="63" t="s">
        <v>2509</v>
      </c>
      <c r="B423" s="63" t="s">
        <v>872</v>
      </c>
      <c r="C423" s="63" t="s">
        <v>1399</v>
      </c>
      <c r="D423" s="63" t="s">
        <v>563</v>
      </c>
    </row>
    <row r="424" spans="1:4">
      <c r="A424" s="63" t="s">
        <v>2510</v>
      </c>
      <c r="B424" s="63" t="s">
        <v>877</v>
      </c>
      <c r="C424" s="63" t="s">
        <v>1399</v>
      </c>
      <c r="D424" s="63" t="s">
        <v>563</v>
      </c>
    </row>
    <row r="425" spans="1:4">
      <c r="A425" s="63" t="s">
        <v>2511</v>
      </c>
      <c r="B425" s="63" t="s">
        <v>878</v>
      </c>
      <c r="C425" s="63" t="s">
        <v>1399</v>
      </c>
      <c r="D425" s="63" t="s">
        <v>563</v>
      </c>
    </row>
    <row r="426" spans="1:4">
      <c r="A426" s="63" t="s">
        <v>2512</v>
      </c>
      <c r="B426" s="63" t="s">
        <v>349</v>
      </c>
      <c r="C426" s="63" t="s">
        <v>1399</v>
      </c>
      <c r="D426" s="63" t="s">
        <v>563</v>
      </c>
    </row>
    <row r="427" spans="1:4">
      <c r="A427" s="63" t="s">
        <v>48</v>
      </c>
      <c r="B427" s="63" t="s">
        <v>350</v>
      </c>
      <c r="C427" s="63" t="s">
        <v>1399</v>
      </c>
      <c r="D427" s="63" t="s">
        <v>563</v>
      </c>
    </row>
    <row r="428" spans="1:4">
      <c r="A428" s="63" t="s">
        <v>2513</v>
      </c>
      <c r="B428" s="63" t="s">
        <v>1387</v>
      </c>
      <c r="C428" s="63" t="s">
        <v>1399</v>
      </c>
      <c r="D428" s="63" t="s">
        <v>563</v>
      </c>
    </row>
    <row r="429" spans="1:4">
      <c r="A429" s="63"/>
      <c r="B429" s="63"/>
      <c r="C429" s="63"/>
      <c r="D429" s="63" t="s">
        <v>2481</v>
      </c>
    </row>
    <row r="430" spans="1:4">
      <c r="A430" s="63" t="s">
        <v>2514</v>
      </c>
      <c r="B430" s="63" t="s">
        <v>351</v>
      </c>
      <c r="C430" s="63" t="s">
        <v>1399</v>
      </c>
      <c r="D430" s="63" t="s">
        <v>1511</v>
      </c>
    </row>
    <row r="431" spans="1:4">
      <c r="A431" s="63"/>
      <c r="B431" s="63"/>
      <c r="C431" s="63"/>
      <c r="D431" s="63" t="s">
        <v>563</v>
      </c>
    </row>
    <row r="432" spans="1:4">
      <c r="A432" s="63" t="s">
        <v>2042</v>
      </c>
      <c r="B432" s="63" t="s">
        <v>2043</v>
      </c>
      <c r="C432" s="63" t="s">
        <v>1399</v>
      </c>
      <c r="D432" s="63" t="s">
        <v>563</v>
      </c>
    </row>
    <row r="433" spans="1:4">
      <c r="A433" s="63" t="s">
        <v>352</v>
      </c>
      <c r="B433" s="63" t="s">
        <v>353</v>
      </c>
      <c r="C433" s="63" t="s">
        <v>1399</v>
      </c>
      <c r="D433" s="63" t="s">
        <v>1511</v>
      </c>
    </row>
    <row r="434" spans="1:4">
      <c r="A434" s="63"/>
      <c r="B434" s="63"/>
      <c r="C434" s="63"/>
      <c r="D434" s="63" t="s">
        <v>563</v>
      </c>
    </row>
    <row r="435" spans="1:4">
      <c r="A435" s="63" t="s">
        <v>1221</v>
      </c>
      <c r="B435" s="63" t="s">
        <v>1222</v>
      </c>
      <c r="C435" s="63" t="s">
        <v>1399</v>
      </c>
      <c r="D435" s="63" t="s">
        <v>1511</v>
      </c>
    </row>
    <row r="436" spans="1:4">
      <c r="A436" s="63"/>
      <c r="B436" s="63"/>
      <c r="C436" s="63"/>
      <c r="D436" s="63" t="s">
        <v>563</v>
      </c>
    </row>
    <row r="437" spans="1:4">
      <c r="A437" s="63"/>
      <c r="B437" s="63"/>
      <c r="C437" s="63"/>
      <c r="D437" s="63" t="s">
        <v>2481</v>
      </c>
    </row>
    <row r="438" spans="1:4">
      <c r="A438" s="63" t="s">
        <v>354</v>
      </c>
      <c r="B438" s="63" t="s">
        <v>355</v>
      </c>
      <c r="C438" s="63" t="s">
        <v>1399</v>
      </c>
      <c r="D438" s="63" t="s">
        <v>1511</v>
      </c>
    </row>
    <row r="439" spans="1:4">
      <c r="A439" s="63"/>
      <c r="B439" s="63"/>
      <c r="C439" s="63"/>
      <c r="D439" s="63" t="s">
        <v>563</v>
      </c>
    </row>
    <row r="440" spans="1:4">
      <c r="A440" s="63"/>
      <c r="B440" s="63"/>
      <c r="C440" s="63"/>
      <c r="D440" s="63" t="s">
        <v>2481</v>
      </c>
    </row>
    <row r="441" spans="1:4">
      <c r="A441" s="63" t="s">
        <v>2207</v>
      </c>
      <c r="B441" s="63" t="s">
        <v>2208</v>
      </c>
      <c r="C441" s="63" t="s">
        <v>1399</v>
      </c>
      <c r="D441" s="63" t="s">
        <v>563</v>
      </c>
    </row>
    <row r="442" spans="1:4">
      <c r="A442" s="63" t="s">
        <v>1853</v>
      </c>
      <c r="B442" s="63" t="s">
        <v>1854</v>
      </c>
      <c r="C442" s="63" t="s">
        <v>1399</v>
      </c>
      <c r="D442" s="63" t="s">
        <v>1511</v>
      </c>
    </row>
    <row r="443" spans="1:4">
      <c r="A443" s="63"/>
      <c r="B443" s="63"/>
      <c r="C443" s="63"/>
      <c r="D443" s="63" t="s">
        <v>563</v>
      </c>
    </row>
    <row r="444" spans="1:4">
      <c r="A444" s="63" t="s">
        <v>2172</v>
      </c>
      <c r="B444" s="63" t="s">
        <v>2193</v>
      </c>
      <c r="C444" s="63" t="s">
        <v>1399</v>
      </c>
      <c r="D444" s="63" t="s">
        <v>563</v>
      </c>
    </row>
    <row r="445" spans="1:4">
      <c r="A445" s="63" t="s">
        <v>2171</v>
      </c>
      <c r="B445" s="63" t="s">
        <v>2192</v>
      </c>
      <c r="C445" s="63" t="s">
        <v>1399</v>
      </c>
      <c r="D445" s="63" t="s">
        <v>563</v>
      </c>
    </row>
    <row r="446" spans="1:4">
      <c r="A446" s="63" t="s">
        <v>2165</v>
      </c>
      <c r="B446" s="63" t="s">
        <v>2186</v>
      </c>
      <c r="C446" s="63" t="s">
        <v>1399</v>
      </c>
      <c r="D446" s="63" t="s">
        <v>563</v>
      </c>
    </row>
    <row r="447" spans="1:4">
      <c r="A447" s="63" t="s">
        <v>356</v>
      </c>
      <c r="B447" s="63" t="s">
        <v>357</v>
      </c>
      <c r="C447" s="63" t="s">
        <v>1399</v>
      </c>
      <c r="D447" s="63" t="s">
        <v>1511</v>
      </c>
    </row>
    <row r="448" spans="1:4">
      <c r="A448" s="63"/>
      <c r="B448" s="63"/>
      <c r="C448" s="63"/>
      <c r="D448" s="63" t="s">
        <v>563</v>
      </c>
    </row>
    <row r="449" spans="1:4">
      <c r="A449" s="63"/>
      <c r="B449" s="63"/>
      <c r="C449" s="63"/>
      <c r="D449" s="63" t="s">
        <v>2481</v>
      </c>
    </row>
    <row r="450" spans="1:4">
      <c r="A450" s="63" t="s">
        <v>2167</v>
      </c>
      <c r="B450" s="64" t="s">
        <v>2188</v>
      </c>
      <c r="C450" s="63" t="s">
        <v>1399</v>
      </c>
      <c r="D450" s="63" t="s">
        <v>563</v>
      </c>
    </row>
    <row r="451" spans="1:4">
      <c r="A451" s="63" t="s">
        <v>358</v>
      </c>
      <c r="B451" s="67" t="s">
        <v>359</v>
      </c>
      <c r="C451" s="63" t="s">
        <v>1399</v>
      </c>
      <c r="D451" s="63" t="s">
        <v>1511</v>
      </c>
    </row>
    <row r="452" spans="1:4">
      <c r="A452" s="63"/>
      <c r="B452" s="63"/>
      <c r="C452" s="63"/>
      <c r="D452" s="63" t="s">
        <v>563</v>
      </c>
    </row>
    <row r="453" spans="1:4">
      <c r="A453" s="63" t="s">
        <v>360</v>
      </c>
      <c r="B453" s="63" t="s">
        <v>361</v>
      </c>
      <c r="C453" s="63" t="s">
        <v>1399</v>
      </c>
      <c r="D453" s="63" t="s">
        <v>563</v>
      </c>
    </row>
    <row r="454" spans="1:4">
      <c r="A454" s="63"/>
      <c r="B454" s="63"/>
      <c r="C454" s="63"/>
      <c r="D454" s="63" t="s">
        <v>2481</v>
      </c>
    </row>
    <row r="455" spans="1:4">
      <c r="A455" s="63" t="s">
        <v>2119</v>
      </c>
      <c r="B455" s="63" t="s">
        <v>2120</v>
      </c>
      <c r="C455" s="63" t="s">
        <v>1399</v>
      </c>
      <c r="D455" s="63" t="s">
        <v>563</v>
      </c>
    </row>
    <row r="456" spans="1:4">
      <c r="A456" s="63" t="s">
        <v>2121</v>
      </c>
      <c r="B456" s="63" t="s">
        <v>2122</v>
      </c>
      <c r="C456" s="63" t="s">
        <v>1399</v>
      </c>
      <c r="D456" s="63" t="s">
        <v>563</v>
      </c>
    </row>
    <row r="457" spans="1:4">
      <c r="A457" s="63" t="s">
        <v>2123</v>
      </c>
      <c r="B457" s="63" t="s">
        <v>2124</v>
      </c>
      <c r="C457" s="63" t="s">
        <v>1399</v>
      </c>
      <c r="D457" s="63" t="s">
        <v>563</v>
      </c>
    </row>
    <row r="458" spans="1:4">
      <c r="A458" s="63" t="s">
        <v>2125</v>
      </c>
      <c r="B458" s="63" t="s">
        <v>2126</v>
      </c>
      <c r="C458" s="63" t="s">
        <v>1399</v>
      </c>
      <c r="D458" s="63" t="s">
        <v>563</v>
      </c>
    </row>
    <row r="459" spans="1:4">
      <c r="A459" s="63" t="s">
        <v>2127</v>
      </c>
      <c r="B459" s="63" t="s">
        <v>2128</v>
      </c>
      <c r="C459" s="63" t="s">
        <v>1399</v>
      </c>
      <c r="D459" s="63" t="s">
        <v>563</v>
      </c>
    </row>
    <row r="460" spans="1:4">
      <c r="A460" s="63" t="s">
        <v>2129</v>
      </c>
      <c r="B460" s="63" t="s">
        <v>2130</v>
      </c>
      <c r="C460" s="63" t="s">
        <v>1399</v>
      </c>
      <c r="D460" s="63" t="s">
        <v>563</v>
      </c>
    </row>
    <row r="461" spans="1:4">
      <c r="A461" s="63" t="s">
        <v>2131</v>
      </c>
      <c r="B461" s="63" t="s">
        <v>2132</v>
      </c>
      <c r="C461" s="63" t="s">
        <v>1399</v>
      </c>
      <c r="D461" s="63" t="s">
        <v>563</v>
      </c>
    </row>
    <row r="462" spans="1:4">
      <c r="A462" s="63" t="s">
        <v>2133</v>
      </c>
      <c r="B462" s="63" t="s">
        <v>2134</v>
      </c>
      <c r="C462" s="63" t="s">
        <v>1399</v>
      </c>
      <c r="D462" s="63" t="s">
        <v>563</v>
      </c>
    </row>
    <row r="463" spans="1:4">
      <c r="A463" s="63" t="s">
        <v>2135</v>
      </c>
      <c r="B463" s="63" t="s">
        <v>2136</v>
      </c>
      <c r="C463" s="63" t="s">
        <v>1399</v>
      </c>
      <c r="D463" s="63" t="s">
        <v>563</v>
      </c>
    </row>
    <row r="464" spans="1:4">
      <c r="A464" s="63" t="s">
        <v>2137</v>
      </c>
      <c r="B464" s="63" t="s">
        <v>2138</v>
      </c>
      <c r="C464" s="63" t="s">
        <v>1399</v>
      </c>
      <c r="D464" s="63" t="s">
        <v>563</v>
      </c>
    </row>
    <row r="465" spans="1:4">
      <c r="A465" s="63" t="s">
        <v>362</v>
      </c>
      <c r="B465" s="63" t="s">
        <v>363</v>
      </c>
      <c r="C465" s="63" t="s">
        <v>1399</v>
      </c>
      <c r="D465" s="63" t="s">
        <v>1511</v>
      </c>
    </row>
    <row r="466" spans="1:4">
      <c r="A466" s="63"/>
      <c r="B466" s="63"/>
      <c r="C466" s="63"/>
      <c r="D466" s="63" t="s">
        <v>563</v>
      </c>
    </row>
    <row r="467" spans="1:4">
      <c r="A467" s="63"/>
      <c r="B467" s="63"/>
      <c r="C467" s="63"/>
      <c r="D467" s="63" t="s">
        <v>2481</v>
      </c>
    </row>
    <row r="468" spans="1:4">
      <c r="A468" s="63" t="s">
        <v>2139</v>
      </c>
      <c r="B468" s="63" t="s">
        <v>2140</v>
      </c>
      <c r="C468" s="63" t="s">
        <v>1399</v>
      </c>
      <c r="D468" s="63" t="s">
        <v>563</v>
      </c>
    </row>
    <row r="469" spans="1:4">
      <c r="A469" s="63" t="s">
        <v>650</v>
      </c>
      <c r="B469" s="63" t="s">
        <v>651</v>
      </c>
      <c r="C469" s="63" t="s">
        <v>1399</v>
      </c>
      <c r="D469" s="63" t="s">
        <v>1511</v>
      </c>
    </row>
    <row r="470" spans="1:4">
      <c r="A470" s="63"/>
      <c r="B470" s="63"/>
      <c r="C470" s="63"/>
      <c r="D470" s="63" t="s">
        <v>563</v>
      </c>
    </row>
    <row r="471" spans="1:4">
      <c r="A471" s="63" t="s">
        <v>652</v>
      </c>
      <c r="B471" s="63" t="s">
        <v>653</v>
      </c>
      <c r="C471" s="63" t="s">
        <v>1399</v>
      </c>
      <c r="D471" s="63" t="s">
        <v>1511</v>
      </c>
    </row>
    <row r="472" spans="1:4">
      <c r="A472" s="63"/>
      <c r="B472" s="63"/>
      <c r="C472" s="63"/>
      <c r="D472" s="63" t="s">
        <v>563</v>
      </c>
    </row>
    <row r="473" spans="1:4">
      <c r="A473" s="63" t="s">
        <v>654</v>
      </c>
      <c r="B473" s="63" t="s">
        <v>655</v>
      </c>
      <c r="C473" s="63" t="s">
        <v>1399</v>
      </c>
      <c r="D473" s="63" t="s">
        <v>565</v>
      </c>
    </row>
    <row r="474" spans="1:4">
      <c r="A474" s="63"/>
      <c r="B474" s="63"/>
      <c r="C474" s="63"/>
      <c r="D474" s="63" t="s">
        <v>1511</v>
      </c>
    </row>
    <row r="475" spans="1:4">
      <c r="A475" s="63"/>
      <c r="B475" s="63"/>
      <c r="C475" s="63"/>
      <c r="D475" s="63" t="s">
        <v>563</v>
      </c>
    </row>
    <row r="476" spans="1:4">
      <c r="A476" s="63"/>
      <c r="B476" s="63"/>
      <c r="C476" s="63"/>
      <c r="D476" s="63" t="s">
        <v>2481</v>
      </c>
    </row>
    <row r="477" spans="1:4">
      <c r="A477" s="63" t="s">
        <v>1855</v>
      </c>
      <c r="B477" s="63" t="s">
        <v>1856</v>
      </c>
      <c r="C477" s="63" t="s">
        <v>1399</v>
      </c>
      <c r="D477" s="63" t="s">
        <v>563</v>
      </c>
    </row>
    <row r="478" spans="1:4">
      <c r="A478" s="63" t="s">
        <v>2170</v>
      </c>
      <c r="B478" s="63" t="s">
        <v>2191</v>
      </c>
      <c r="C478" s="63" t="s">
        <v>1399</v>
      </c>
      <c r="D478" s="63" t="s">
        <v>563</v>
      </c>
    </row>
    <row r="479" spans="1:4">
      <c r="A479" s="63" t="s">
        <v>304</v>
      </c>
      <c r="B479" s="63" t="s">
        <v>312</v>
      </c>
      <c r="C479" s="63" t="s">
        <v>1399</v>
      </c>
      <c r="D479" s="63" t="s">
        <v>563</v>
      </c>
    </row>
    <row r="480" spans="1:4">
      <c r="A480" s="63" t="s">
        <v>656</v>
      </c>
      <c r="B480" s="63" t="s">
        <v>657</v>
      </c>
      <c r="C480" s="63" t="s">
        <v>1399</v>
      </c>
      <c r="D480" s="63" t="s">
        <v>565</v>
      </c>
    </row>
    <row r="481" spans="1:4">
      <c r="A481" s="63"/>
      <c r="B481" s="63"/>
      <c r="C481" s="63"/>
      <c r="D481" s="63" t="s">
        <v>1511</v>
      </c>
    </row>
    <row r="482" spans="1:4">
      <c r="A482" s="63"/>
      <c r="B482" s="63"/>
      <c r="C482" s="63"/>
      <c r="D482" s="63" t="s">
        <v>563</v>
      </c>
    </row>
    <row r="483" spans="1:4">
      <c r="A483" s="63"/>
      <c r="B483" s="63"/>
      <c r="C483" s="63"/>
      <c r="D483" s="63" t="s">
        <v>1512</v>
      </c>
    </row>
    <row r="484" spans="1:4">
      <c r="A484" s="63" t="s">
        <v>658</v>
      </c>
      <c r="B484" s="63" t="s">
        <v>659</v>
      </c>
      <c r="C484" s="63" t="s">
        <v>1399</v>
      </c>
      <c r="D484" s="63" t="s">
        <v>1511</v>
      </c>
    </row>
    <row r="485" spans="1:4">
      <c r="A485" s="63"/>
      <c r="B485" s="64"/>
      <c r="C485" s="63"/>
      <c r="D485" s="64" t="s">
        <v>563</v>
      </c>
    </row>
    <row r="486" spans="1:4">
      <c r="A486" s="63"/>
      <c r="B486" s="63"/>
      <c r="C486" s="63"/>
      <c r="D486" s="63" t="s">
        <v>2481</v>
      </c>
    </row>
    <row r="487" spans="1:4">
      <c r="A487" s="63" t="s">
        <v>2168</v>
      </c>
      <c r="B487" s="63" t="s">
        <v>2189</v>
      </c>
      <c r="C487" s="63" t="s">
        <v>1399</v>
      </c>
      <c r="D487" s="63" t="s">
        <v>563</v>
      </c>
    </row>
    <row r="488" spans="1:4">
      <c r="A488" s="63" t="s">
        <v>1858</v>
      </c>
      <c r="B488" s="63" t="s">
        <v>1859</v>
      </c>
      <c r="C488" s="63" t="s">
        <v>1399</v>
      </c>
      <c r="D488" s="63" t="s">
        <v>563</v>
      </c>
    </row>
    <row r="489" spans="1:4">
      <c r="A489" s="63" t="s">
        <v>1219</v>
      </c>
      <c r="B489" s="63" t="s">
        <v>1220</v>
      </c>
      <c r="C489" s="63" t="s">
        <v>1399</v>
      </c>
      <c r="D489" s="63" t="s">
        <v>1511</v>
      </c>
    </row>
    <row r="490" spans="1:4">
      <c r="A490" s="63"/>
      <c r="B490" s="63"/>
      <c r="C490" s="63"/>
      <c r="D490" s="63" t="s">
        <v>563</v>
      </c>
    </row>
    <row r="491" spans="1:4">
      <c r="A491" s="63" t="s">
        <v>1975</v>
      </c>
      <c r="B491" s="63" t="s">
        <v>643</v>
      </c>
      <c r="C491" s="63" t="s">
        <v>1399</v>
      </c>
      <c r="D491" s="63" t="s">
        <v>563</v>
      </c>
    </row>
    <row r="492" spans="1:4">
      <c r="A492" s="63" t="s">
        <v>736</v>
      </c>
      <c r="B492" s="63" t="s">
        <v>737</v>
      </c>
      <c r="C492" s="63" t="s">
        <v>1399</v>
      </c>
      <c r="D492" s="63" t="s">
        <v>1511</v>
      </c>
    </row>
    <row r="493" spans="1:4">
      <c r="A493" s="63"/>
      <c r="B493" s="63"/>
      <c r="C493" s="63"/>
      <c r="D493" s="63" t="s">
        <v>563</v>
      </c>
    </row>
    <row r="494" spans="1:4">
      <c r="A494" s="63"/>
      <c r="B494" s="63"/>
      <c r="C494" s="63"/>
      <c r="D494" s="63" t="s">
        <v>2481</v>
      </c>
    </row>
    <row r="495" spans="1:4">
      <c r="A495" s="63" t="s">
        <v>738</v>
      </c>
      <c r="B495" s="63" t="s">
        <v>739</v>
      </c>
      <c r="C495" s="63" t="s">
        <v>1399</v>
      </c>
      <c r="D495" s="63" t="s">
        <v>1511</v>
      </c>
    </row>
    <row r="496" spans="1:4">
      <c r="A496" s="63"/>
      <c r="B496" s="63"/>
      <c r="C496" s="63"/>
      <c r="D496" s="63" t="s">
        <v>563</v>
      </c>
    </row>
    <row r="497" spans="1:4">
      <c r="A497" s="63"/>
      <c r="B497" s="63"/>
      <c r="C497" s="63"/>
      <c r="D497" s="63" t="s">
        <v>2481</v>
      </c>
    </row>
    <row r="498" spans="1:4">
      <c r="A498" s="63" t="s">
        <v>2169</v>
      </c>
      <c r="B498" s="63" t="s">
        <v>2190</v>
      </c>
      <c r="C498" s="63" t="s">
        <v>1399</v>
      </c>
      <c r="D498" s="63" t="s">
        <v>563</v>
      </c>
    </row>
    <row r="499" spans="1:4">
      <c r="A499" s="63" t="s">
        <v>740</v>
      </c>
      <c r="B499" s="63" t="s">
        <v>741</v>
      </c>
      <c r="C499" s="63" t="s">
        <v>1399</v>
      </c>
      <c r="D499" s="63" t="s">
        <v>565</v>
      </c>
    </row>
    <row r="500" spans="1:4">
      <c r="A500" s="63"/>
      <c r="B500" s="63"/>
      <c r="C500" s="63"/>
      <c r="D500" s="63" t="s">
        <v>1511</v>
      </c>
    </row>
    <row r="501" spans="1:4">
      <c r="A501" s="63"/>
      <c r="B501" s="63"/>
      <c r="C501" s="63"/>
      <c r="D501" s="63" t="s">
        <v>563</v>
      </c>
    </row>
    <row r="502" spans="1:4">
      <c r="A502" s="63"/>
      <c r="B502" s="63"/>
      <c r="C502" s="63"/>
      <c r="D502" s="63" t="s">
        <v>1512</v>
      </c>
    </row>
    <row r="503" spans="1:4">
      <c r="A503" s="63" t="s">
        <v>2155</v>
      </c>
      <c r="B503" s="63" t="s">
        <v>2176</v>
      </c>
      <c r="C503" s="63" t="s">
        <v>1399</v>
      </c>
      <c r="D503" s="63" t="s">
        <v>563</v>
      </c>
    </row>
    <row r="504" spans="1:4">
      <c r="A504" s="63" t="s">
        <v>2156</v>
      </c>
      <c r="B504" s="63" t="s">
        <v>2177</v>
      </c>
      <c r="C504" s="63" t="s">
        <v>1399</v>
      </c>
      <c r="D504" s="63" t="s">
        <v>563</v>
      </c>
    </row>
    <row r="505" spans="1:4">
      <c r="A505" s="63" t="s">
        <v>2162</v>
      </c>
      <c r="B505" s="63" t="s">
        <v>2183</v>
      </c>
      <c r="C505" s="63" t="s">
        <v>1399</v>
      </c>
      <c r="D505" s="63" t="s">
        <v>563</v>
      </c>
    </row>
    <row r="506" spans="1:4">
      <c r="A506" s="63" t="s">
        <v>2157</v>
      </c>
      <c r="B506" s="63" t="s">
        <v>2178</v>
      </c>
      <c r="C506" s="63" t="s">
        <v>1399</v>
      </c>
      <c r="D506" s="63" t="s">
        <v>563</v>
      </c>
    </row>
    <row r="507" spans="1:4">
      <c r="A507" s="63" t="s">
        <v>2158</v>
      </c>
      <c r="B507" s="63" t="s">
        <v>2179</v>
      </c>
      <c r="C507" s="63" t="s">
        <v>1399</v>
      </c>
      <c r="D507" s="63" t="s">
        <v>563</v>
      </c>
    </row>
    <row r="508" spans="1:4">
      <c r="A508" s="63" t="s">
        <v>2163</v>
      </c>
      <c r="B508" s="63" t="s">
        <v>2184</v>
      </c>
      <c r="C508" s="63" t="s">
        <v>1399</v>
      </c>
      <c r="D508" s="63" t="s">
        <v>563</v>
      </c>
    </row>
    <row r="509" spans="1:4">
      <c r="A509" s="63" t="s">
        <v>2159</v>
      </c>
      <c r="B509" s="63" t="s">
        <v>2180</v>
      </c>
      <c r="C509" s="63" t="s">
        <v>1399</v>
      </c>
      <c r="D509" s="63" t="s">
        <v>563</v>
      </c>
    </row>
    <row r="510" spans="1:4">
      <c r="A510" s="63" t="s">
        <v>2164</v>
      </c>
      <c r="B510" s="63" t="s">
        <v>2185</v>
      </c>
      <c r="C510" s="63" t="s">
        <v>1399</v>
      </c>
      <c r="D510" s="63" t="s">
        <v>563</v>
      </c>
    </row>
    <row r="511" spans="1:4">
      <c r="A511" s="63" t="s">
        <v>2160</v>
      </c>
      <c r="B511" s="63" t="s">
        <v>2181</v>
      </c>
      <c r="C511" s="63" t="s">
        <v>1399</v>
      </c>
      <c r="D511" s="63" t="s">
        <v>563</v>
      </c>
    </row>
    <row r="512" spans="1:4">
      <c r="A512" s="63" t="s">
        <v>742</v>
      </c>
      <c r="B512" s="63" t="s">
        <v>743</v>
      </c>
      <c r="C512" s="63" t="s">
        <v>1399</v>
      </c>
      <c r="D512" s="63" t="s">
        <v>565</v>
      </c>
    </row>
    <row r="513" spans="1:4">
      <c r="A513" s="63"/>
      <c r="B513" s="63"/>
      <c r="C513" s="63"/>
      <c r="D513" s="63" t="s">
        <v>1511</v>
      </c>
    </row>
    <row r="514" spans="1:4">
      <c r="A514" s="63"/>
      <c r="B514" s="63"/>
      <c r="C514" s="63"/>
      <c r="D514" s="63" t="s">
        <v>563</v>
      </c>
    </row>
    <row r="515" spans="1:4">
      <c r="A515" s="63"/>
      <c r="B515" s="63"/>
      <c r="C515" s="63"/>
      <c r="D515" s="63" t="s">
        <v>2481</v>
      </c>
    </row>
    <row r="516" spans="1:4">
      <c r="A516" s="63" t="s">
        <v>2161</v>
      </c>
      <c r="B516" s="63" t="s">
        <v>2182</v>
      </c>
      <c r="C516" s="63" t="s">
        <v>1399</v>
      </c>
      <c r="D516" s="63" t="s">
        <v>563</v>
      </c>
    </row>
    <row r="517" spans="1:4">
      <c r="A517" s="63" t="s">
        <v>2515</v>
      </c>
      <c r="B517" s="63" t="s">
        <v>1188</v>
      </c>
      <c r="C517" s="63" t="s">
        <v>1399</v>
      </c>
      <c r="D517" s="63" t="s">
        <v>563</v>
      </c>
    </row>
    <row r="518" spans="1:4">
      <c r="A518" s="63" t="s">
        <v>80</v>
      </c>
      <c r="B518" s="63" t="s">
        <v>92</v>
      </c>
      <c r="C518" s="63" t="s">
        <v>1399</v>
      </c>
      <c r="D518" s="63" t="s">
        <v>563</v>
      </c>
    </row>
    <row r="519" spans="1:4">
      <c r="A519" s="63"/>
      <c r="B519" s="63"/>
      <c r="C519" s="63"/>
      <c r="D519" s="63" t="s">
        <v>1514</v>
      </c>
    </row>
    <row r="520" spans="1:4">
      <c r="A520" s="63" t="s">
        <v>2166</v>
      </c>
      <c r="B520" s="63" t="s">
        <v>2187</v>
      </c>
      <c r="C520" s="63" t="s">
        <v>1399</v>
      </c>
      <c r="D520" s="63" t="s">
        <v>563</v>
      </c>
    </row>
    <row r="521" spans="1:4">
      <c r="A521" s="63" t="s">
        <v>40</v>
      </c>
      <c r="B521" s="63" t="s">
        <v>751</v>
      </c>
      <c r="C521" s="63" t="s">
        <v>1399</v>
      </c>
      <c r="D521" s="63" t="s">
        <v>1511</v>
      </c>
    </row>
    <row r="522" spans="1:4">
      <c r="A522" s="63"/>
      <c r="B522" s="63"/>
      <c r="C522" s="63"/>
      <c r="D522" s="63" t="s">
        <v>563</v>
      </c>
    </row>
    <row r="523" spans="1:4">
      <c r="A523" s="63" t="s">
        <v>2046</v>
      </c>
      <c r="B523" s="63" t="s">
        <v>2047</v>
      </c>
      <c r="C523" s="63" t="s">
        <v>1399</v>
      </c>
      <c r="D523" s="63" t="s">
        <v>563</v>
      </c>
    </row>
    <row r="524" spans="1:4">
      <c r="A524" s="63" t="s">
        <v>2049</v>
      </c>
      <c r="B524" s="63" t="s">
        <v>2050</v>
      </c>
      <c r="C524" s="63" t="s">
        <v>1399</v>
      </c>
      <c r="D524" s="63" t="s">
        <v>563</v>
      </c>
    </row>
    <row r="525" spans="1:4">
      <c r="A525" s="63" t="s">
        <v>1860</v>
      </c>
      <c r="B525" s="63" t="s">
        <v>1861</v>
      </c>
      <c r="C525" s="63" t="s">
        <v>1399</v>
      </c>
      <c r="D525" s="63" t="s">
        <v>1511</v>
      </c>
    </row>
    <row r="526" spans="1:4">
      <c r="A526" s="63"/>
      <c r="B526" s="63"/>
      <c r="C526" s="63"/>
      <c r="D526" s="63" t="s">
        <v>563</v>
      </c>
    </row>
    <row r="527" spans="1:4">
      <c r="A527" s="63" t="s">
        <v>2516</v>
      </c>
      <c r="B527" s="63" t="s">
        <v>1166</v>
      </c>
      <c r="C527" s="63" t="s">
        <v>1399</v>
      </c>
      <c r="D527" s="63" t="s">
        <v>1511</v>
      </c>
    </row>
    <row r="528" spans="1:4">
      <c r="A528" s="63"/>
      <c r="B528" s="63"/>
      <c r="C528" s="63"/>
      <c r="D528" s="63" t="s">
        <v>563</v>
      </c>
    </row>
    <row r="529" spans="1:4">
      <c r="A529" s="63" t="s">
        <v>2209</v>
      </c>
      <c r="B529" s="63" t="s">
        <v>745</v>
      </c>
      <c r="C529" s="63" t="s">
        <v>1399</v>
      </c>
      <c r="D529" s="63" t="s">
        <v>1511</v>
      </c>
    </row>
    <row r="530" spans="1:4">
      <c r="A530" s="63"/>
      <c r="B530" s="63"/>
      <c r="C530" s="63"/>
      <c r="D530" s="63" t="s">
        <v>563</v>
      </c>
    </row>
    <row r="531" spans="1:4">
      <c r="A531" s="63" t="s">
        <v>516</v>
      </c>
      <c r="B531" s="63" t="s">
        <v>517</v>
      </c>
      <c r="C531" s="63" t="s">
        <v>1399</v>
      </c>
      <c r="D531" s="63" t="s">
        <v>1511</v>
      </c>
    </row>
    <row r="532" spans="1:4">
      <c r="A532" s="63"/>
      <c r="B532" s="63"/>
      <c r="C532" s="63"/>
      <c r="D532" s="63" t="s">
        <v>563</v>
      </c>
    </row>
    <row r="533" spans="1:4">
      <c r="A533" s="63" t="s">
        <v>2517</v>
      </c>
      <c r="B533" s="63" t="s">
        <v>746</v>
      </c>
      <c r="C533" s="63" t="s">
        <v>1399</v>
      </c>
      <c r="D533" s="63" t="s">
        <v>1511</v>
      </c>
    </row>
    <row r="534" spans="1:4">
      <c r="A534" s="63"/>
      <c r="B534" s="63"/>
      <c r="C534" s="63"/>
      <c r="D534" s="63" t="s">
        <v>563</v>
      </c>
    </row>
    <row r="535" spans="1:4">
      <c r="A535" s="63"/>
      <c r="B535" s="63"/>
      <c r="C535" s="63"/>
      <c r="D535" s="63" t="s">
        <v>2481</v>
      </c>
    </row>
    <row r="536" spans="1:4">
      <c r="A536" s="63" t="s">
        <v>2518</v>
      </c>
      <c r="B536" s="63" t="s">
        <v>511</v>
      </c>
      <c r="C536" s="63" t="s">
        <v>1399</v>
      </c>
      <c r="D536" s="63" t="s">
        <v>563</v>
      </c>
    </row>
    <row r="537" spans="1:4">
      <c r="A537" s="63" t="s">
        <v>747</v>
      </c>
      <c r="B537" s="63" t="s">
        <v>748</v>
      </c>
      <c r="C537" s="63" t="s">
        <v>1399</v>
      </c>
      <c r="D537" s="63" t="s">
        <v>1511</v>
      </c>
    </row>
    <row r="538" spans="1:4">
      <c r="A538" s="63"/>
      <c r="B538" s="63"/>
      <c r="C538" s="63"/>
      <c r="D538" s="63" t="s">
        <v>563</v>
      </c>
    </row>
    <row r="539" spans="1:4">
      <c r="A539" s="63" t="s">
        <v>514</v>
      </c>
      <c r="B539" s="63" t="s">
        <v>515</v>
      </c>
      <c r="C539" s="63" t="s">
        <v>1399</v>
      </c>
      <c r="D539" s="63" t="s">
        <v>1511</v>
      </c>
    </row>
    <row r="540" spans="1:4">
      <c r="A540" s="63"/>
      <c r="B540" s="64"/>
      <c r="C540" s="63"/>
      <c r="D540" s="63" t="s">
        <v>563</v>
      </c>
    </row>
    <row r="541" spans="1:4">
      <c r="A541" s="63" t="s">
        <v>749</v>
      </c>
      <c r="B541" s="67" t="s">
        <v>750</v>
      </c>
      <c r="C541" s="63" t="s">
        <v>1399</v>
      </c>
      <c r="D541" s="63" t="s">
        <v>563</v>
      </c>
    </row>
    <row r="542" spans="1:4">
      <c r="A542" s="63" t="s">
        <v>477</v>
      </c>
      <c r="B542" s="63" t="s">
        <v>480</v>
      </c>
      <c r="C542" s="63" t="s">
        <v>1399</v>
      </c>
      <c r="D542" s="63" t="s">
        <v>563</v>
      </c>
    </row>
    <row r="543" spans="1:4">
      <c r="A543" s="63" t="s">
        <v>2040</v>
      </c>
      <c r="B543" s="63" t="s">
        <v>2041</v>
      </c>
      <c r="C543" s="63" t="s">
        <v>1399</v>
      </c>
      <c r="D543" s="63" t="s">
        <v>563</v>
      </c>
    </row>
    <row r="544" spans="1:4">
      <c r="A544" s="63" t="s">
        <v>2519</v>
      </c>
      <c r="B544" s="63" t="s">
        <v>755</v>
      </c>
      <c r="C544" s="63" t="s">
        <v>1399</v>
      </c>
      <c r="D544" s="63" t="s">
        <v>1511</v>
      </c>
    </row>
    <row r="545" spans="1:4">
      <c r="A545" s="63"/>
      <c r="B545" s="63"/>
      <c r="C545" s="63"/>
      <c r="D545" s="63" t="s">
        <v>563</v>
      </c>
    </row>
    <row r="546" spans="1:4">
      <c r="A546" s="63"/>
      <c r="B546" s="63"/>
      <c r="C546" s="63"/>
      <c r="D546" s="63" t="s">
        <v>530</v>
      </c>
    </row>
    <row r="547" spans="1:4">
      <c r="A547" s="63"/>
      <c r="B547" s="63"/>
      <c r="C547" s="63"/>
      <c r="D547" s="63" t="s">
        <v>1514</v>
      </c>
    </row>
    <row r="548" spans="1:4">
      <c r="A548" s="63"/>
      <c r="B548" s="63"/>
      <c r="C548" s="63"/>
      <c r="D548" s="63" t="s">
        <v>1512</v>
      </c>
    </row>
    <row r="549" spans="1:4">
      <c r="A549" s="63"/>
      <c r="B549" s="63"/>
      <c r="C549" s="63"/>
      <c r="D549" s="63" t="s">
        <v>1515</v>
      </c>
    </row>
    <row r="550" spans="1:4">
      <c r="A550" s="63"/>
      <c r="B550" s="63"/>
      <c r="C550" s="63"/>
      <c r="D550" s="63" t="s">
        <v>564</v>
      </c>
    </row>
    <row r="551" spans="1:4">
      <c r="A551" s="63" t="s">
        <v>756</v>
      </c>
      <c r="B551" s="63" t="s">
        <v>757</v>
      </c>
      <c r="C551" s="63" t="s">
        <v>1399</v>
      </c>
      <c r="D551" s="63" t="s">
        <v>1511</v>
      </c>
    </row>
    <row r="552" spans="1:4">
      <c r="A552" s="63"/>
      <c r="B552" s="63"/>
      <c r="C552" s="63"/>
      <c r="D552" s="63" t="s">
        <v>563</v>
      </c>
    </row>
    <row r="553" spans="1:4">
      <c r="A553" s="63" t="s">
        <v>758</v>
      </c>
      <c r="B553" s="63" t="s">
        <v>759</v>
      </c>
      <c r="C553" s="63" t="s">
        <v>1399</v>
      </c>
      <c r="D553" s="63" t="s">
        <v>565</v>
      </c>
    </row>
    <row r="554" spans="1:4">
      <c r="A554" s="63"/>
      <c r="B554" s="63"/>
      <c r="C554" s="63"/>
      <c r="D554" s="63" t="s">
        <v>1511</v>
      </c>
    </row>
    <row r="555" spans="1:4">
      <c r="A555" s="63"/>
      <c r="B555" s="63"/>
      <c r="C555" s="63"/>
      <c r="D555" s="63" t="s">
        <v>563</v>
      </c>
    </row>
    <row r="556" spans="1:4">
      <c r="A556" s="63" t="s">
        <v>567</v>
      </c>
      <c r="B556" s="63" t="s">
        <v>439</v>
      </c>
      <c r="C556" s="63" t="s">
        <v>1399</v>
      </c>
      <c r="D556" s="63" t="s">
        <v>1511</v>
      </c>
    </row>
    <row r="557" spans="1:4">
      <c r="A557" s="63"/>
      <c r="B557" s="63"/>
      <c r="C557" s="63"/>
      <c r="D557" s="63" t="s">
        <v>563</v>
      </c>
    </row>
    <row r="558" spans="1:4">
      <c r="A558" s="63" t="s">
        <v>980</v>
      </c>
      <c r="B558" s="63" t="s">
        <v>981</v>
      </c>
      <c r="C558" s="63" t="s">
        <v>1399</v>
      </c>
      <c r="D558" s="63" t="s">
        <v>563</v>
      </c>
    </row>
    <row r="559" spans="1:4">
      <c r="A559" s="63" t="s">
        <v>978</v>
      </c>
      <c r="B559" s="63" t="s">
        <v>979</v>
      </c>
      <c r="C559" s="63" t="s">
        <v>1399</v>
      </c>
      <c r="D559" s="63" t="s">
        <v>563</v>
      </c>
    </row>
    <row r="560" spans="1:4">
      <c r="A560" s="63" t="s">
        <v>2520</v>
      </c>
      <c r="B560" s="63" t="s">
        <v>217</v>
      </c>
      <c r="C560" s="63" t="s">
        <v>1399</v>
      </c>
      <c r="D560" s="63" t="s">
        <v>1511</v>
      </c>
    </row>
    <row r="561" spans="1:4">
      <c r="A561" s="63"/>
      <c r="B561" s="63"/>
      <c r="C561" s="63"/>
      <c r="D561" s="63" t="s">
        <v>563</v>
      </c>
    </row>
    <row r="562" spans="1:4">
      <c r="A562" s="63"/>
      <c r="B562" s="63"/>
      <c r="C562" s="63"/>
      <c r="D562" s="63" t="s">
        <v>530</v>
      </c>
    </row>
    <row r="563" spans="1:4">
      <c r="A563" s="63" t="s">
        <v>2521</v>
      </c>
      <c r="B563" s="63" t="s">
        <v>218</v>
      </c>
      <c r="C563" s="63" t="s">
        <v>1399</v>
      </c>
      <c r="D563" s="63" t="s">
        <v>1511</v>
      </c>
    </row>
    <row r="564" spans="1:4">
      <c r="A564" s="63"/>
      <c r="B564" s="63"/>
      <c r="C564" s="63"/>
      <c r="D564" s="63" t="s">
        <v>563</v>
      </c>
    </row>
    <row r="565" spans="1:4">
      <c r="A565" s="63" t="s">
        <v>2522</v>
      </c>
      <c r="B565" s="63" t="s">
        <v>219</v>
      </c>
      <c r="C565" s="63" t="s">
        <v>1399</v>
      </c>
      <c r="D565" s="63" t="s">
        <v>1511</v>
      </c>
    </row>
    <row r="566" spans="1:4">
      <c r="A566" s="63"/>
      <c r="B566" s="63"/>
      <c r="C566" s="63"/>
      <c r="D566" s="63" t="s">
        <v>563</v>
      </c>
    </row>
    <row r="567" spans="1:4">
      <c r="A567" s="63"/>
      <c r="B567" s="63"/>
      <c r="C567" s="63"/>
      <c r="D567" s="63" t="s">
        <v>530</v>
      </c>
    </row>
    <row r="568" spans="1:4">
      <c r="A568" s="63" t="s">
        <v>2523</v>
      </c>
      <c r="B568" s="63" t="s">
        <v>1292</v>
      </c>
      <c r="C568" s="63" t="s">
        <v>1399</v>
      </c>
      <c r="D568" s="63" t="s">
        <v>563</v>
      </c>
    </row>
    <row r="569" spans="1:4">
      <c r="A569" s="63" t="s">
        <v>2524</v>
      </c>
      <c r="B569" s="63" t="s">
        <v>1218</v>
      </c>
      <c r="C569" s="63" t="s">
        <v>1399</v>
      </c>
      <c r="D569" s="63" t="s">
        <v>1511</v>
      </c>
    </row>
    <row r="570" spans="1:4">
      <c r="A570" s="63"/>
      <c r="B570" s="63"/>
      <c r="C570" s="63"/>
      <c r="D570" s="63" t="s">
        <v>563</v>
      </c>
    </row>
    <row r="571" spans="1:4">
      <c r="A571" s="63"/>
      <c r="B571" s="63"/>
      <c r="C571" s="63"/>
      <c r="D571" s="63" t="s">
        <v>530</v>
      </c>
    </row>
    <row r="572" spans="1:4">
      <c r="A572" s="63" t="s">
        <v>2525</v>
      </c>
      <c r="B572" s="63" t="s">
        <v>220</v>
      </c>
      <c r="C572" s="63" t="s">
        <v>1399</v>
      </c>
      <c r="D572" s="63" t="s">
        <v>1511</v>
      </c>
    </row>
    <row r="573" spans="1:4">
      <c r="A573" s="63"/>
      <c r="B573" s="63"/>
      <c r="C573" s="63"/>
      <c r="D573" s="63" t="s">
        <v>563</v>
      </c>
    </row>
    <row r="574" spans="1:4">
      <c r="A574" s="63"/>
      <c r="B574" s="63"/>
      <c r="C574" s="63"/>
      <c r="D574" s="63" t="s">
        <v>530</v>
      </c>
    </row>
    <row r="575" spans="1:4">
      <c r="A575" s="63" t="s">
        <v>2526</v>
      </c>
      <c r="B575" s="64" t="s">
        <v>221</v>
      </c>
      <c r="C575" s="63" t="s">
        <v>1399</v>
      </c>
      <c r="D575" s="64" t="s">
        <v>1511</v>
      </c>
    </row>
    <row r="576" spans="1:4">
      <c r="A576" s="63"/>
      <c r="B576" s="63"/>
      <c r="C576" s="63"/>
      <c r="D576" s="63" t="s">
        <v>563</v>
      </c>
    </row>
    <row r="577" spans="1:4">
      <c r="A577" s="63"/>
      <c r="B577" s="63"/>
      <c r="C577" s="63"/>
      <c r="D577" s="63" t="s">
        <v>530</v>
      </c>
    </row>
    <row r="578" spans="1:4">
      <c r="A578" s="63" t="s">
        <v>2527</v>
      </c>
      <c r="B578" s="63" t="s">
        <v>222</v>
      </c>
      <c r="C578" s="63" t="s">
        <v>1399</v>
      </c>
      <c r="D578" s="63" t="s">
        <v>563</v>
      </c>
    </row>
    <row r="579" spans="1:4">
      <c r="A579" s="63" t="s">
        <v>2528</v>
      </c>
      <c r="B579" s="63" t="s">
        <v>223</v>
      </c>
      <c r="C579" s="63" t="s">
        <v>1399</v>
      </c>
      <c r="D579" s="63" t="s">
        <v>1511</v>
      </c>
    </row>
    <row r="580" spans="1:4">
      <c r="A580" s="63"/>
      <c r="B580" s="63"/>
      <c r="C580" s="63"/>
      <c r="D580" s="63" t="s">
        <v>563</v>
      </c>
    </row>
    <row r="581" spans="1:4">
      <c r="A581" s="63"/>
      <c r="B581" s="63"/>
      <c r="C581" s="63"/>
      <c r="D581" s="63" t="s">
        <v>530</v>
      </c>
    </row>
    <row r="582" spans="1:4">
      <c r="A582" s="63" t="s">
        <v>2529</v>
      </c>
      <c r="B582" s="63" t="s">
        <v>1294</v>
      </c>
      <c r="C582" s="63" t="s">
        <v>1399</v>
      </c>
      <c r="D582" s="63" t="s">
        <v>563</v>
      </c>
    </row>
    <row r="583" spans="1:4">
      <c r="A583" s="63" t="s">
        <v>2530</v>
      </c>
      <c r="B583" s="63" t="s">
        <v>224</v>
      </c>
      <c r="C583" s="63" t="s">
        <v>1399</v>
      </c>
      <c r="D583" s="63" t="s">
        <v>1511</v>
      </c>
    </row>
    <row r="584" spans="1:4">
      <c r="A584" s="63"/>
      <c r="B584" s="63"/>
      <c r="C584" s="63"/>
      <c r="D584" s="63" t="s">
        <v>563</v>
      </c>
    </row>
    <row r="585" spans="1:4">
      <c r="A585" s="63"/>
      <c r="B585" s="63"/>
      <c r="C585" s="63"/>
      <c r="D585" s="63" t="s">
        <v>530</v>
      </c>
    </row>
    <row r="586" spans="1:4">
      <c r="A586" s="63" t="s">
        <v>2531</v>
      </c>
      <c r="B586" s="63" t="s">
        <v>1295</v>
      </c>
      <c r="C586" s="63" t="s">
        <v>1399</v>
      </c>
      <c r="D586" s="63" t="s">
        <v>563</v>
      </c>
    </row>
    <row r="587" spans="1:4">
      <c r="A587" s="63" t="s">
        <v>2532</v>
      </c>
      <c r="B587" s="63" t="s">
        <v>226</v>
      </c>
      <c r="C587" s="63" t="s">
        <v>1399</v>
      </c>
      <c r="D587" s="63" t="s">
        <v>1511</v>
      </c>
    </row>
    <row r="588" spans="1:4">
      <c r="A588" s="63"/>
      <c r="B588" s="63"/>
      <c r="C588" s="63"/>
      <c r="D588" s="63" t="s">
        <v>563</v>
      </c>
    </row>
    <row r="589" spans="1:4">
      <c r="A589" s="63"/>
      <c r="B589" s="63"/>
      <c r="C589" s="63"/>
      <c r="D589" s="63" t="s">
        <v>530</v>
      </c>
    </row>
    <row r="590" spans="1:4">
      <c r="A590" s="63" t="s">
        <v>2533</v>
      </c>
      <c r="B590" s="63" t="s">
        <v>225</v>
      </c>
      <c r="C590" s="63" t="s">
        <v>1399</v>
      </c>
      <c r="D590" s="63" t="s">
        <v>563</v>
      </c>
    </row>
    <row r="591" spans="1:4">
      <c r="A591" s="63" t="s">
        <v>2534</v>
      </c>
      <c r="B591" s="63" t="s">
        <v>227</v>
      </c>
      <c r="C591" s="63" t="s">
        <v>1399</v>
      </c>
      <c r="D591" s="63" t="s">
        <v>1511</v>
      </c>
    </row>
    <row r="592" spans="1:4">
      <c r="A592" s="63"/>
      <c r="B592" s="63"/>
      <c r="C592" s="63"/>
      <c r="D592" s="63" t="s">
        <v>563</v>
      </c>
    </row>
    <row r="593" spans="1:4">
      <c r="A593" s="63"/>
      <c r="B593" s="63"/>
      <c r="C593" s="63"/>
      <c r="D593" s="63" t="s">
        <v>530</v>
      </c>
    </row>
    <row r="594" spans="1:4">
      <c r="A594" s="63" t="s">
        <v>2535</v>
      </c>
      <c r="B594" s="63" t="s">
        <v>228</v>
      </c>
      <c r="C594" s="63" t="s">
        <v>1399</v>
      </c>
      <c r="D594" s="63" t="s">
        <v>563</v>
      </c>
    </row>
    <row r="595" spans="1:4">
      <c r="A595" s="63" t="s">
        <v>2536</v>
      </c>
      <c r="B595" s="63" t="s">
        <v>229</v>
      </c>
      <c r="C595" s="63" t="s">
        <v>1399</v>
      </c>
      <c r="D595" s="63" t="s">
        <v>1511</v>
      </c>
    </row>
    <row r="596" spans="1:4">
      <c r="A596" s="63"/>
      <c r="B596" s="63"/>
      <c r="C596" s="63"/>
      <c r="D596" s="63" t="s">
        <v>563</v>
      </c>
    </row>
    <row r="597" spans="1:4">
      <c r="A597" s="63"/>
      <c r="B597" s="63"/>
      <c r="C597" s="63"/>
      <c r="D597" s="63" t="s">
        <v>530</v>
      </c>
    </row>
    <row r="598" spans="1:4">
      <c r="A598" s="63" t="s">
        <v>2537</v>
      </c>
      <c r="B598" s="63" t="s">
        <v>230</v>
      </c>
      <c r="C598" s="63" t="s">
        <v>1399</v>
      </c>
      <c r="D598" s="63" t="s">
        <v>563</v>
      </c>
    </row>
    <row r="599" spans="1:4">
      <c r="A599" s="63" t="s">
        <v>2538</v>
      </c>
      <c r="B599" s="63" t="s">
        <v>231</v>
      </c>
      <c r="C599" s="63" t="s">
        <v>1399</v>
      </c>
      <c r="D599" s="63" t="s">
        <v>1511</v>
      </c>
    </row>
    <row r="600" spans="1:4">
      <c r="A600" s="63"/>
      <c r="B600" s="63"/>
      <c r="C600" s="63"/>
      <c r="D600" s="63" t="s">
        <v>563</v>
      </c>
    </row>
    <row r="601" spans="1:4">
      <c r="A601" s="63"/>
      <c r="B601" s="63"/>
      <c r="C601" s="63"/>
      <c r="D601" s="63" t="s">
        <v>530</v>
      </c>
    </row>
    <row r="602" spans="1:4">
      <c r="A602" s="63" t="s">
        <v>2539</v>
      </c>
      <c r="B602" s="63" t="s">
        <v>1293</v>
      </c>
      <c r="C602" s="63" t="s">
        <v>1399</v>
      </c>
      <c r="D602" s="63" t="s">
        <v>563</v>
      </c>
    </row>
    <row r="603" spans="1:4">
      <c r="A603" s="63" t="s">
        <v>2540</v>
      </c>
      <c r="B603" s="63" t="s">
        <v>315</v>
      </c>
      <c r="C603" s="63" t="s">
        <v>1399</v>
      </c>
      <c r="D603" s="63" t="s">
        <v>563</v>
      </c>
    </row>
    <row r="604" spans="1:4">
      <c r="A604" s="63" t="s">
        <v>1059</v>
      </c>
      <c r="B604" s="63" t="s">
        <v>232</v>
      </c>
      <c r="C604" s="63" t="s">
        <v>1399</v>
      </c>
      <c r="D604" s="63" t="s">
        <v>1511</v>
      </c>
    </row>
    <row r="605" spans="1:4">
      <c r="A605" s="63"/>
      <c r="B605" s="63"/>
      <c r="C605" s="63"/>
      <c r="D605" s="63" t="s">
        <v>563</v>
      </c>
    </row>
    <row r="606" spans="1:4">
      <c r="A606" s="63" t="s">
        <v>2051</v>
      </c>
      <c r="B606" s="63" t="s">
        <v>2052</v>
      </c>
      <c r="C606" s="63" t="s">
        <v>1830</v>
      </c>
      <c r="D606" s="63" t="s">
        <v>1513</v>
      </c>
    </row>
    <row r="607" spans="1:4">
      <c r="A607" s="63" t="s">
        <v>57</v>
      </c>
      <c r="B607" s="63" t="s">
        <v>770</v>
      </c>
      <c r="C607" s="63" t="s">
        <v>1831</v>
      </c>
      <c r="D607" s="63" t="s">
        <v>568</v>
      </c>
    </row>
    <row r="608" spans="1:4">
      <c r="A608" s="63" t="s">
        <v>55</v>
      </c>
      <c r="B608" s="64" t="s">
        <v>771</v>
      </c>
      <c r="C608" s="63" t="s">
        <v>1831</v>
      </c>
      <c r="D608" s="63" t="s">
        <v>568</v>
      </c>
    </row>
    <row r="609" spans="1:4">
      <c r="A609" s="63" t="s">
        <v>761</v>
      </c>
      <c r="B609" s="67" t="s">
        <v>762</v>
      </c>
      <c r="C609" s="63" t="s">
        <v>1831</v>
      </c>
      <c r="D609" s="63" t="s">
        <v>565</v>
      </c>
    </row>
    <row r="610" spans="1:4">
      <c r="A610" s="63" t="s">
        <v>1880</v>
      </c>
      <c r="B610" s="63" t="s">
        <v>875</v>
      </c>
      <c r="C610" s="63" t="s">
        <v>1831</v>
      </c>
      <c r="D610" s="63" t="s">
        <v>569</v>
      </c>
    </row>
    <row r="611" spans="1:4">
      <c r="A611" s="63"/>
      <c r="B611" s="63"/>
      <c r="C611" s="63"/>
      <c r="D611" s="63" t="s">
        <v>1514</v>
      </c>
    </row>
    <row r="612" spans="1:4">
      <c r="A612" s="63" t="s">
        <v>2210</v>
      </c>
      <c r="B612" s="63" t="s">
        <v>1380</v>
      </c>
      <c r="C612" s="63" t="s">
        <v>1831</v>
      </c>
      <c r="D612" s="63" t="s">
        <v>569</v>
      </c>
    </row>
    <row r="613" spans="1:4">
      <c r="A613" s="63"/>
      <c r="B613" s="63"/>
      <c r="C613" s="63"/>
      <c r="D613" s="63" t="s">
        <v>1514</v>
      </c>
    </row>
    <row r="614" spans="1:4">
      <c r="A614" s="63" t="s">
        <v>1882</v>
      </c>
      <c r="B614" s="63" t="s">
        <v>873</v>
      </c>
      <c r="C614" s="63" t="s">
        <v>1831</v>
      </c>
      <c r="D614" s="63" t="s">
        <v>569</v>
      </c>
    </row>
    <row r="615" spans="1:4">
      <c r="A615" s="63"/>
      <c r="B615" s="63"/>
      <c r="C615" s="63"/>
      <c r="D615" s="63" t="s">
        <v>1511</v>
      </c>
    </row>
    <row r="616" spans="1:4">
      <c r="A616" s="63"/>
      <c r="B616" s="63"/>
      <c r="C616" s="63"/>
      <c r="D616" s="63" t="s">
        <v>1514</v>
      </c>
    </row>
    <row r="617" spans="1:4">
      <c r="A617" s="63" t="s">
        <v>763</v>
      </c>
      <c r="B617" s="63" t="s">
        <v>764</v>
      </c>
      <c r="C617" s="63" t="s">
        <v>1831</v>
      </c>
      <c r="D617" s="63" t="s">
        <v>565</v>
      </c>
    </row>
    <row r="618" spans="1:4">
      <c r="A618" s="63"/>
      <c r="B618" s="63"/>
      <c r="C618" s="63"/>
      <c r="D618" s="63" t="s">
        <v>570</v>
      </c>
    </row>
    <row r="619" spans="1:4">
      <c r="A619" s="63" t="s">
        <v>1966</v>
      </c>
      <c r="B619" s="63" t="s">
        <v>760</v>
      </c>
      <c r="C619" s="63" t="s">
        <v>1831</v>
      </c>
      <c r="D619" s="63" t="s">
        <v>570</v>
      </c>
    </row>
    <row r="620" spans="1:4">
      <c r="A620" s="63" t="s">
        <v>1296</v>
      </c>
      <c r="B620" s="63" t="s">
        <v>796</v>
      </c>
      <c r="C620" s="63" t="s">
        <v>1831</v>
      </c>
      <c r="D620" s="63" t="s">
        <v>569</v>
      </c>
    </row>
    <row r="621" spans="1:4">
      <c r="A621" s="63" t="s">
        <v>1083</v>
      </c>
      <c r="B621" s="63" t="s">
        <v>797</v>
      </c>
      <c r="C621" s="63" t="s">
        <v>1831</v>
      </c>
      <c r="D621" s="63" t="s">
        <v>569</v>
      </c>
    </row>
    <row r="622" spans="1:4">
      <c r="A622" s="63"/>
      <c r="B622" s="63"/>
      <c r="C622" s="63"/>
      <c r="D622" s="63" t="s">
        <v>1511</v>
      </c>
    </row>
    <row r="623" spans="1:4">
      <c r="A623" s="63" t="s">
        <v>2211</v>
      </c>
      <c r="B623" s="63" t="s">
        <v>766</v>
      </c>
      <c r="C623" s="63" t="s">
        <v>1831</v>
      </c>
      <c r="D623" s="63" t="s">
        <v>570</v>
      </c>
    </row>
    <row r="624" spans="1:4">
      <c r="A624" s="63" t="s">
        <v>393</v>
      </c>
      <c r="B624" s="63" t="s">
        <v>767</v>
      </c>
      <c r="C624" s="63" t="s">
        <v>1831</v>
      </c>
      <c r="D624" s="63" t="s">
        <v>565</v>
      </c>
    </row>
    <row r="625" spans="1:4">
      <c r="A625" s="63" t="s">
        <v>772</v>
      </c>
      <c r="B625" s="63" t="s">
        <v>773</v>
      </c>
      <c r="C625" s="63" t="s">
        <v>1831</v>
      </c>
      <c r="D625" s="63" t="s">
        <v>570</v>
      </c>
    </row>
    <row r="626" spans="1:4">
      <c r="A626" s="63" t="s">
        <v>2212</v>
      </c>
      <c r="B626" s="63" t="s">
        <v>769</v>
      </c>
      <c r="C626" s="63" t="s">
        <v>1831</v>
      </c>
      <c r="D626" s="63" t="s">
        <v>565</v>
      </c>
    </row>
    <row r="627" spans="1:4">
      <c r="A627" s="63"/>
      <c r="B627" s="63"/>
      <c r="C627" s="63"/>
      <c r="D627" s="63" t="s">
        <v>570</v>
      </c>
    </row>
    <row r="628" spans="1:4">
      <c r="A628" s="63" t="s">
        <v>1984</v>
      </c>
      <c r="B628" s="63" t="s">
        <v>795</v>
      </c>
      <c r="C628" s="63" t="s">
        <v>1831</v>
      </c>
      <c r="D628" s="63" t="s">
        <v>569</v>
      </c>
    </row>
    <row r="629" spans="1:4">
      <c r="A629" s="63" t="s">
        <v>1985</v>
      </c>
      <c r="B629" s="63" t="s">
        <v>874</v>
      </c>
      <c r="C629" s="63" t="s">
        <v>1831</v>
      </c>
      <c r="D629" s="63" t="s">
        <v>569</v>
      </c>
    </row>
    <row r="630" spans="1:4">
      <c r="A630" s="63" t="s">
        <v>774</v>
      </c>
      <c r="B630" s="63" t="s">
        <v>775</v>
      </c>
      <c r="C630" s="63" t="s">
        <v>1832</v>
      </c>
      <c r="D630" s="63" t="s">
        <v>1511</v>
      </c>
    </row>
    <row r="631" spans="1:4">
      <c r="A631" s="63"/>
      <c r="B631" s="63"/>
      <c r="C631" s="63"/>
      <c r="D631" s="63" t="s">
        <v>530</v>
      </c>
    </row>
    <row r="632" spans="1:4">
      <c r="A632" s="63"/>
      <c r="B632" s="63"/>
      <c r="C632" s="63"/>
      <c r="D632" s="63" t="s">
        <v>1515</v>
      </c>
    </row>
    <row r="633" spans="1:4">
      <c r="A633" s="63" t="s">
        <v>43</v>
      </c>
      <c r="B633" s="63" t="s">
        <v>793</v>
      </c>
      <c r="C633" s="63" t="s">
        <v>1832</v>
      </c>
      <c r="D633" s="63" t="s">
        <v>1511</v>
      </c>
    </row>
    <row r="634" spans="1:4">
      <c r="A634" s="63"/>
      <c r="B634" s="63"/>
      <c r="C634" s="63"/>
      <c r="D634" s="63" t="s">
        <v>530</v>
      </c>
    </row>
    <row r="635" spans="1:4">
      <c r="A635" s="63" t="s">
        <v>629</v>
      </c>
      <c r="B635" s="63" t="s">
        <v>630</v>
      </c>
      <c r="C635" s="63" t="s">
        <v>1832</v>
      </c>
      <c r="D635" s="63" t="s">
        <v>1511</v>
      </c>
    </row>
    <row r="636" spans="1:4">
      <c r="A636" s="63"/>
      <c r="B636" s="63"/>
      <c r="C636" s="63"/>
      <c r="D636" s="63" t="s">
        <v>530</v>
      </c>
    </row>
    <row r="637" spans="1:4">
      <c r="A637" s="63" t="s">
        <v>1674</v>
      </c>
      <c r="B637" s="63" t="s">
        <v>1675</v>
      </c>
      <c r="C637" s="63" t="s">
        <v>1832</v>
      </c>
      <c r="D637" s="63" t="s">
        <v>1511</v>
      </c>
    </row>
    <row r="638" spans="1:4">
      <c r="A638" s="63"/>
      <c r="B638" s="63"/>
      <c r="C638" s="63"/>
      <c r="D638" s="63" t="s">
        <v>530</v>
      </c>
    </row>
    <row r="639" spans="1:4">
      <c r="A639" s="63" t="s">
        <v>1676</v>
      </c>
      <c r="B639" s="63" t="s">
        <v>1677</v>
      </c>
      <c r="C639" s="63" t="s">
        <v>1832</v>
      </c>
      <c r="D639" s="63" t="s">
        <v>1511</v>
      </c>
    </row>
    <row r="640" spans="1:4">
      <c r="A640" s="63"/>
      <c r="B640" s="63"/>
      <c r="C640" s="63"/>
      <c r="D640" s="63" t="s">
        <v>530</v>
      </c>
    </row>
    <row r="641" spans="1:4">
      <c r="A641" s="63" t="s">
        <v>1678</v>
      </c>
      <c r="B641" s="63" t="s">
        <v>1679</v>
      </c>
      <c r="C641" s="63" t="s">
        <v>1832</v>
      </c>
      <c r="D641" s="63" t="s">
        <v>1511</v>
      </c>
    </row>
    <row r="642" spans="1:4">
      <c r="A642" s="63"/>
      <c r="B642" s="63"/>
      <c r="C642" s="63"/>
      <c r="D642" s="63" t="s">
        <v>530</v>
      </c>
    </row>
    <row r="643" spans="1:4">
      <c r="A643" s="63" t="s">
        <v>1680</v>
      </c>
      <c r="B643" s="64" t="s">
        <v>1681</v>
      </c>
      <c r="C643" s="63" t="s">
        <v>1832</v>
      </c>
      <c r="D643" s="64" t="s">
        <v>1511</v>
      </c>
    </row>
    <row r="644" spans="1:4">
      <c r="A644" s="63"/>
      <c r="B644" s="63"/>
      <c r="C644" s="63"/>
      <c r="D644" s="63" t="s">
        <v>530</v>
      </c>
    </row>
    <row r="645" spans="1:4">
      <c r="A645" s="63" t="s">
        <v>1084</v>
      </c>
      <c r="B645" s="63" t="s">
        <v>113</v>
      </c>
      <c r="C645" s="63" t="s">
        <v>1832</v>
      </c>
      <c r="D645" s="63" t="s">
        <v>1511</v>
      </c>
    </row>
    <row r="646" spans="1:4">
      <c r="A646" s="63"/>
      <c r="B646" s="63"/>
      <c r="C646" s="63"/>
      <c r="D646" s="63" t="s">
        <v>530</v>
      </c>
    </row>
    <row r="647" spans="1:4">
      <c r="A647" s="63" t="s">
        <v>1085</v>
      </c>
      <c r="B647" s="63" t="s">
        <v>117</v>
      </c>
      <c r="C647" s="63" t="s">
        <v>1832</v>
      </c>
      <c r="D647" s="63" t="s">
        <v>1511</v>
      </c>
    </row>
    <row r="648" spans="1:4">
      <c r="A648" s="63"/>
      <c r="B648" s="63"/>
      <c r="C648" s="63"/>
      <c r="D648" s="63" t="s">
        <v>530</v>
      </c>
    </row>
    <row r="649" spans="1:4">
      <c r="A649" s="63" t="s">
        <v>1086</v>
      </c>
      <c r="B649" s="63" t="s">
        <v>114</v>
      </c>
      <c r="C649" s="63" t="s">
        <v>1832</v>
      </c>
      <c r="D649" s="63" t="s">
        <v>1511</v>
      </c>
    </row>
    <row r="650" spans="1:4">
      <c r="A650" s="63"/>
      <c r="B650" s="63"/>
      <c r="C650" s="63"/>
      <c r="D650" s="63" t="s">
        <v>530</v>
      </c>
    </row>
    <row r="651" spans="1:4">
      <c r="A651" s="63" t="s">
        <v>1087</v>
      </c>
      <c r="B651" s="63" t="s">
        <v>115</v>
      </c>
      <c r="C651" s="63" t="s">
        <v>1832</v>
      </c>
      <c r="D651" s="63" t="s">
        <v>1511</v>
      </c>
    </row>
    <row r="652" spans="1:4">
      <c r="A652" s="63"/>
      <c r="B652" s="63"/>
      <c r="C652" s="63"/>
      <c r="D652" s="63" t="s">
        <v>530</v>
      </c>
    </row>
    <row r="653" spans="1:4">
      <c r="A653" s="63" t="s">
        <v>1088</v>
      </c>
      <c r="B653" s="63" t="s">
        <v>116</v>
      </c>
      <c r="C653" s="63" t="s">
        <v>1832</v>
      </c>
      <c r="D653" s="63" t="s">
        <v>1511</v>
      </c>
    </row>
    <row r="654" spans="1:4">
      <c r="A654" s="63"/>
      <c r="B654" s="63"/>
      <c r="C654" s="63"/>
      <c r="D654" s="63" t="s">
        <v>530</v>
      </c>
    </row>
    <row r="655" spans="1:4">
      <c r="A655" s="63" t="s">
        <v>1089</v>
      </c>
      <c r="B655" s="63" t="s">
        <v>118</v>
      </c>
      <c r="C655" s="63" t="s">
        <v>1832</v>
      </c>
      <c r="D655" s="63" t="s">
        <v>1511</v>
      </c>
    </row>
    <row r="656" spans="1:4">
      <c r="A656" s="63"/>
      <c r="B656" s="63"/>
      <c r="C656" s="63"/>
      <c r="D656" s="63" t="s">
        <v>530</v>
      </c>
    </row>
    <row r="657" spans="1:4">
      <c r="A657" s="63" t="s">
        <v>1970</v>
      </c>
      <c r="B657" s="63" t="s">
        <v>776</v>
      </c>
      <c r="C657" s="63" t="s">
        <v>1832</v>
      </c>
      <c r="D657" s="63" t="s">
        <v>1511</v>
      </c>
    </row>
    <row r="658" spans="1:4">
      <c r="A658" s="63"/>
      <c r="B658" s="63"/>
      <c r="C658" s="63"/>
      <c r="D658" s="63" t="s">
        <v>530</v>
      </c>
    </row>
    <row r="659" spans="1:4">
      <c r="A659" s="63"/>
      <c r="B659" s="63"/>
      <c r="C659" s="63"/>
      <c r="D659" s="63" t="s">
        <v>1514</v>
      </c>
    </row>
    <row r="660" spans="1:4">
      <c r="A660" s="63" t="s">
        <v>1990</v>
      </c>
      <c r="B660" s="63" t="s">
        <v>806</v>
      </c>
      <c r="C660" s="63" t="s">
        <v>1832</v>
      </c>
      <c r="D660" s="63" t="s">
        <v>530</v>
      </c>
    </row>
    <row r="661" spans="1:4">
      <c r="A661" s="63"/>
      <c r="B661" s="63"/>
      <c r="C661" s="63"/>
      <c r="D661" s="63" t="s">
        <v>1514</v>
      </c>
    </row>
    <row r="662" spans="1:4">
      <c r="A662" s="63" t="s">
        <v>1971</v>
      </c>
      <c r="B662" s="63" t="s">
        <v>794</v>
      </c>
      <c r="C662" s="63" t="s">
        <v>1832</v>
      </c>
      <c r="D662" s="63" t="s">
        <v>1511</v>
      </c>
    </row>
    <row r="663" spans="1:4">
      <c r="A663" s="63"/>
      <c r="B663" s="63"/>
      <c r="C663" s="63"/>
      <c r="D663" s="63" t="s">
        <v>530</v>
      </c>
    </row>
    <row r="664" spans="1:4">
      <c r="A664" s="63" t="s">
        <v>401</v>
      </c>
      <c r="B664" s="63" t="s">
        <v>402</v>
      </c>
      <c r="C664" s="63" t="s">
        <v>1832</v>
      </c>
      <c r="D664" s="63" t="s">
        <v>530</v>
      </c>
    </row>
    <row r="665" spans="1:4">
      <c r="A665" s="63" t="s">
        <v>974</v>
      </c>
      <c r="B665" s="63" t="s">
        <v>975</v>
      </c>
      <c r="C665" s="63" t="s">
        <v>1832</v>
      </c>
      <c r="D665" s="63" t="s">
        <v>530</v>
      </c>
    </row>
    <row r="666" spans="1:4">
      <c r="A666" s="63" t="s">
        <v>78</v>
      </c>
      <c r="B666" s="63" t="s">
        <v>90</v>
      </c>
      <c r="C666" s="63" t="s">
        <v>1832</v>
      </c>
      <c r="D666" s="63" t="s">
        <v>1511</v>
      </c>
    </row>
    <row r="667" spans="1:4">
      <c r="A667" s="63"/>
      <c r="B667" s="63"/>
      <c r="C667" s="63"/>
      <c r="D667" s="63" t="s">
        <v>530</v>
      </c>
    </row>
    <row r="668" spans="1:4">
      <c r="A668" s="63" t="s">
        <v>77</v>
      </c>
      <c r="B668" s="64" t="s">
        <v>89</v>
      </c>
      <c r="C668" s="63" t="s">
        <v>1832</v>
      </c>
      <c r="D668" s="63" t="s">
        <v>1511</v>
      </c>
    </row>
    <row r="669" spans="1:4">
      <c r="A669" s="63"/>
      <c r="B669" s="67"/>
      <c r="C669" s="63"/>
      <c r="D669" s="63" t="s">
        <v>530</v>
      </c>
    </row>
    <row r="670" spans="1:4">
      <c r="A670" s="63" t="s">
        <v>76</v>
      </c>
      <c r="B670" s="63" t="s">
        <v>88</v>
      </c>
      <c r="C670" s="63" t="s">
        <v>1832</v>
      </c>
      <c r="D670" s="63" t="s">
        <v>1511</v>
      </c>
    </row>
    <row r="671" spans="1:4">
      <c r="A671" s="63"/>
      <c r="B671" s="63"/>
      <c r="C671" s="63"/>
      <c r="D671" s="63" t="s">
        <v>530</v>
      </c>
    </row>
    <row r="672" spans="1:4">
      <c r="A672" s="63" t="s">
        <v>75</v>
      </c>
      <c r="B672" s="63" t="s">
        <v>87</v>
      </c>
      <c r="C672" s="63" t="s">
        <v>1832</v>
      </c>
      <c r="D672" s="63" t="s">
        <v>1511</v>
      </c>
    </row>
    <row r="673" spans="1:4">
      <c r="A673" s="63"/>
      <c r="B673" s="63"/>
      <c r="C673" s="63"/>
      <c r="D673" s="63" t="s">
        <v>530</v>
      </c>
    </row>
    <row r="674" spans="1:4">
      <c r="A674" s="63" t="s">
        <v>74</v>
      </c>
      <c r="B674" s="63" t="s">
        <v>86</v>
      </c>
      <c r="C674" s="63" t="s">
        <v>1832</v>
      </c>
      <c r="D674" s="63" t="s">
        <v>1511</v>
      </c>
    </row>
    <row r="675" spans="1:4">
      <c r="A675" s="63"/>
      <c r="B675" s="63"/>
      <c r="C675" s="63"/>
      <c r="D675" s="63" t="s">
        <v>530</v>
      </c>
    </row>
    <row r="676" spans="1:4">
      <c r="A676" s="63" t="s">
        <v>73</v>
      </c>
      <c r="B676" s="63" t="s">
        <v>85</v>
      </c>
      <c r="C676" s="63" t="s">
        <v>1832</v>
      </c>
      <c r="D676" s="63" t="s">
        <v>1511</v>
      </c>
    </row>
    <row r="677" spans="1:4">
      <c r="A677" s="63"/>
      <c r="B677" s="63"/>
      <c r="C677" s="63"/>
      <c r="D677" s="63" t="s">
        <v>530</v>
      </c>
    </row>
    <row r="678" spans="1:4">
      <c r="A678" s="63" t="s">
        <v>391</v>
      </c>
      <c r="B678" s="63" t="s">
        <v>392</v>
      </c>
      <c r="C678" s="63" t="s">
        <v>1832</v>
      </c>
      <c r="D678" s="63" t="s">
        <v>1511</v>
      </c>
    </row>
    <row r="679" spans="1:4">
      <c r="A679" s="63"/>
      <c r="B679" s="63"/>
      <c r="C679" s="63"/>
      <c r="D679" s="63" t="s">
        <v>530</v>
      </c>
    </row>
    <row r="680" spans="1:4">
      <c r="A680" s="63" t="s">
        <v>1346</v>
      </c>
      <c r="B680" s="63" t="s">
        <v>1338</v>
      </c>
      <c r="C680" s="63" t="s">
        <v>1832</v>
      </c>
      <c r="D680" s="63" t="s">
        <v>1511</v>
      </c>
    </row>
    <row r="681" spans="1:4">
      <c r="A681" s="63"/>
      <c r="B681" s="63"/>
      <c r="C681" s="63"/>
      <c r="D681" s="63" t="s">
        <v>530</v>
      </c>
    </row>
    <row r="682" spans="1:4">
      <c r="A682" s="63" t="s">
        <v>1345</v>
      </c>
      <c r="B682" s="63" t="s">
        <v>1337</v>
      </c>
      <c r="C682" s="63" t="s">
        <v>1832</v>
      </c>
      <c r="D682" s="63" t="s">
        <v>530</v>
      </c>
    </row>
    <row r="683" spans="1:4">
      <c r="A683" s="63" t="s">
        <v>100</v>
      </c>
      <c r="B683" s="63" t="s">
        <v>101</v>
      </c>
      <c r="C683" s="63" t="s">
        <v>1832</v>
      </c>
      <c r="D683" s="63" t="s">
        <v>1511</v>
      </c>
    </row>
    <row r="684" spans="1:4">
      <c r="A684" s="63"/>
      <c r="B684" s="63"/>
      <c r="C684" s="63"/>
      <c r="D684" s="63" t="s">
        <v>530</v>
      </c>
    </row>
    <row r="685" spans="1:4">
      <c r="A685" s="63" t="s">
        <v>619</v>
      </c>
      <c r="B685" s="63" t="s">
        <v>620</v>
      </c>
      <c r="C685" s="63" t="s">
        <v>1832</v>
      </c>
      <c r="D685" s="63" t="s">
        <v>530</v>
      </c>
    </row>
    <row r="686" spans="1:4">
      <c r="A686" s="63" t="s">
        <v>102</v>
      </c>
      <c r="B686" s="63" t="s">
        <v>103</v>
      </c>
      <c r="C686" s="63" t="s">
        <v>1832</v>
      </c>
      <c r="D686" s="63" t="s">
        <v>530</v>
      </c>
    </row>
    <row r="687" spans="1:4">
      <c r="A687" s="63" t="s">
        <v>104</v>
      </c>
      <c r="B687" s="63" t="s">
        <v>105</v>
      </c>
      <c r="C687" s="63" t="s">
        <v>1832</v>
      </c>
      <c r="D687" s="63" t="s">
        <v>1511</v>
      </c>
    </row>
    <row r="688" spans="1:4">
      <c r="A688" s="63"/>
      <c r="B688" s="63"/>
      <c r="C688" s="63"/>
      <c r="D688" s="63" t="s">
        <v>530</v>
      </c>
    </row>
    <row r="689" spans="1:4">
      <c r="A689" s="63" t="s">
        <v>519</v>
      </c>
      <c r="B689" s="63" t="s">
        <v>520</v>
      </c>
      <c r="C689" s="63" t="s">
        <v>1832</v>
      </c>
      <c r="D689" s="63" t="s">
        <v>530</v>
      </c>
    </row>
    <row r="690" spans="1:4">
      <c r="A690" s="63" t="s">
        <v>106</v>
      </c>
      <c r="B690" s="63" t="s">
        <v>107</v>
      </c>
      <c r="C690" s="63" t="s">
        <v>1832</v>
      </c>
      <c r="D690" s="63" t="s">
        <v>1511</v>
      </c>
    </row>
    <row r="691" spans="1:4">
      <c r="A691" s="63"/>
      <c r="B691" s="63"/>
      <c r="C691" s="63"/>
      <c r="D691" s="63" t="s">
        <v>530</v>
      </c>
    </row>
    <row r="692" spans="1:4">
      <c r="A692" s="63" t="s">
        <v>108</v>
      </c>
      <c r="B692" s="63" t="s">
        <v>109</v>
      </c>
      <c r="C692" s="63" t="s">
        <v>1832</v>
      </c>
      <c r="D692" s="63" t="s">
        <v>530</v>
      </c>
    </row>
    <row r="693" spans="1:4">
      <c r="A693" s="63" t="s">
        <v>621</v>
      </c>
      <c r="B693" s="63" t="s">
        <v>622</v>
      </c>
      <c r="C693" s="63" t="s">
        <v>1832</v>
      </c>
      <c r="D693" s="63" t="s">
        <v>1511</v>
      </c>
    </row>
    <row r="694" spans="1:4">
      <c r="A694" s="63"/>
      <c r="B694" s="63"/>
      <c r="C694" s="63"/>
      <c r="D694" s="63" t="s">
        <v>530</v>
      </c>
    </row>
    <row r="695" spans="1:4">
      <c r="A695" s="63" t="s">
        <v>110</v>
      </c>
      <c r="B695" s="63" t="s">
        <v>111</v>
      </c>
      <c r="C695" s="63" t="s">
        <v>1832</v>
      </c>
      <c r="D695" s="63" t="s">
        <v>530</v>
      </c>
    </row>
    <row r="696" spans="1:4">
      <c r="A696" s="63" t="s">
        <v>1974</v>
      </c>
      <c r="B696" s="63" t="s">
        <v>642</v>
      </c>
      <c r="C696" s="63" t="s">
        <v>1832</v>
      </c>
      <c r="D696" s="63" t="s">
        <v>530</v>
      </c>
    </row>
    <row r="697" spans="1:4">
      <c r="A697" s="63" t="s">
        <v>1969</v>
      </c>
      <c r="B697" s="63" t="s">
        <v>777</v>
      </c>
      <c r="C697" s="63" t="s">
        <v>1832</v>
      </c>
      <c r="D697" s="63" t="s">
        <v>1511</v>
      </c>
    </row>
    <row r="698" spans="1:4">
      <c r="A698" s="63"/>
      <c r="B698" s="63"/>
      <c r="C698" s="63"/>
      <c r="D698" s="63" t="s">
        <v>530</v>
      </c>
    </row>
    <row r="699" spans="1:4">
      <c r="A699" s="63" t="s">
        <v>1967</v>
      </c>
      <c r="B699" s="63" t="s">
        <v>778</v>
      </c>
      <c r="C699" s="63" t="s">
        <v>1832</v>
      </c>
      <c r="D699" s="63" t="s">
        <v>1511</v>
      </c>
    </row>
    <row r="700" spans="1:4">
      <c r="A700" s="63"/>
      <c r="B700" s="63"/>
      <c r="C700" s="63"/>
      <c r="D700" s="63" t="s">
        <v>530</v>
      </c>
    </row>
    <row r="701" spans="1:4">
      <c r="A701" s="63" t="s">
        <v>1968</v>
      </c>
      <c r="B701" s="63" t="s">
        <v>779</v>
      </c>
      <c r="C701" s="63" t="s">
        <v>1832</v>
      </c>
      <c r="D701" s="63" t="s">
        <v>1511</v>
      </c>
    </row>
    <row r="702" spans="1:4">
      <c r="A702" s="63"/>
      <c r="B702" s="64"/>
      <c r="C702" s="63"/>
      <c r="D702" s="64" t="s">
        <v>530</v>
      </c>
    </row>
    <row r="703" spans="1:4">
      <c r="A703" s="63" t="s">
        <v>1982</v>
      </c>
      <c r="B703" s="63" t="s">
        <v>1249</v>
      </c>
      <c r="C703" s="63" t="s">
        <v>1833</v>
      </c>
      <c r="D703" s="63" t="s">
        <v>1511</v>
      </c>
    </row>
    <row r="704" spans="1:4">
      <c r="A704" s="63"/>
      <c r="B704" s="63"/>
      <c r="C704" s="63"/>
      <c r="D704" s="63" t="s">
        <v>1514</v>
      </c>
    </row>
    <row r="705" spans="1:4">
      <c r="A705" s="63"/>
      <c r="B705" s="63"/>
      <c r="C705" s="63"/>
      <c r="D705" s="63" t="s">
        <v>1513</v>
      </c>
    </row>
    <row r="706" spans="1:4">
      <c r="A706" s="63"/>
      <c r="B706" s="63"/>
      <c r="C706" s="63"/>
      <c r="D706" s="63" t="s">
        <v>570</v>
      </c>
    </row>
    <row r="707" spans="1:4">
      <c r="A707" s="63" t="s">
        <v>1983</v>
      </c>
      <c r="B707" s="63" t="s">
        <v>1251</v>
      </c>
      <c r="C707" s="63" t="s">
        <v>1833</v>
      </c>
      <c r="D707" s="63" t="s">
        <v>1511</v>
      </c>
    </row>
    <row r="708" spans="1:4">
      <c r="A708" s="63"/>
      <c r="B708" s="63"/>
      <c r="C708" s="63"/>
      <c r="D708" s="63" t="s">
        <v>1514</v>
      </c>
    </row>
    <row r="709" spans="1:4">
      <c r="A709" s="63"/>
      <c r="B709" s="63"/>
      <c r="C709" s="63"/>
      <c r="D709" s="63" t="s">
        <v>1513</v>
      </c>
    </row>
    <row r="710" spans="1:4">
      <c r="A710" s="63"/>
      <c r="B710" s="63"/>
      <c r="C710" s="63"/>
      <c r="D710" s="63" t="s">
        <v>570</v>
      </c>
    </row>
    <row r="711" spans="1:4">
      <c r="A711" s="63" t="s">
        <v>52</v>
      </c>
      <c r="B711" s="63" t="s">
        <v>1192</v>
      </c>
      <c r="C711" s="63" t="s">
        <v>1833</v>
      </c>
      <c r="D711" s="63" t="s">
        <v>1511</v>
      </c>
    </row>
    <row r="712" spans="1:4">
      <c r="A712" s="63"/>
      <c r="B712" s="63"/>
      <c r="C712" s="63"/>
      <c r="D712" s="63" t="s">
        <v>570</v>
      </c>
    </row>
    <row r="713" spans="1:4">
      <c r="A713" s="63" t="s">
        <v>1862</v>
      </c>
      <c r="B713" s="63" t="s">
        <v>1863</v>
      </c>
      <c r="C713" s="63" t="s">
        <v>1833</v>
      </c>
      <c r="D713" s="63" t="s">
        <v>1511</v>
      </c>
    </row>
    <row r="714" spans="1:4">
      <c r="A714" s="63"/>
      <c r="B714" s="63"/>
      <c r="C714" s="63"/>
      <c r="D714" s="63" t="s">
        <v>570</v>
      </c>
    </row>
    <row r="715" spans="1:4">
      <c r="A715" s="63" t="s">
        <v>1090</v>
      </c>
      <c r="B715" s="63" t="s">
        <v>99</v>
      </c>
      <c r="C715" s="63" t="s">
        <v>1833</v>
      </c>
      <c r="D715" s="63" t="s">
        <v>1511</v>
      </c>
    </row>
    <row r="716" spans="1:4">
      <c r="A716" s="63"/>
      <c r="B716" s="63"/>
      <c r="C716" s="63"/>
      <c r="D716" s="63" t="s">
        <v>570</v>
      </c>
    </row>
    <row r="717" spans="1:4">
      <c r="A717" s="63" t="s">
        <v>1864</v>
      </c>
      <c r="B717" s="63" t="s">
        <v>1865</v>
      </c>
      <c r="C717" s="63" t="s">
        <v>1833</v>
      </c>
      <c r="D717" s="63" t="s">
        <v>1511</v>
      </c>
    </row>
    <row r="718" spans="1:4">
      <c r="A718" s="63"/>
      <c r="B718" s="63"/>
      <c r="C718" s="63"/>
      <c r="D718" s="63" t="s">
        <v>570</v>
      </c>
    </row>
    <row r="719" spans="1:4">
      <c r="A719" s="63" t="s">
        <v>1866</v>
      </c>
      <c r="B719" s="63" t="s">
        <v>1867</v>
      </c>
      <c r="C719" s="63" t="s">
        <v>1833</v>
      </c>
      <c r="D719" s="63" t="s">
        <v>1511</v>
      </c>
    </row>
    <row r="720" spans="1:4">
      <c r="A720" s="63"/>
      <c r="B720" s="63"/>
      <c r="C720" s="63"/>
      <c r="D720" s="63" t="s">
        <v>570</v>
      </c>
    </row>
    <row r="721" spans="1:4">
      <c r="A721" s="63" t="s">
        <v>1868</v>
      </c>
      <c r="B721" s="63" t="s">
        <v>1888</v>
      </c>
      <c r="C721" s="63" t="s">
        <v>1833</v>
      </c>
      <c r="D721" s="63" t="s">
        <v>1512</v>
      </c>
    </row>
    <row r="722" spans="1:4">
      <c r="A722" s="63"/>
      <c r="B722" s="63"/>
      <c r="C722" s="63"/>
      <c r="D722" s="63" t="s">
        <v>570</v>
      </c>
    </row>
    <row r="723" spans="1:4">
      <c r="A723" s="63" t="s">
        <v>1731</v>
      </c>
      <c r="B723" s="63" t="s">
        <v>1732</v>
      </c>
      <c r="C723" s="63" t="s">
        <v>1833</v>
      </c>
      <c r="D723" s="63" t="s">
        <v>884</v>
      </c>
    </row>
    <row r="724" spans="1:4">
      <c r="A724" s="63"/>
      <c r="B724" s="63"/>
      <c r="C724" s="63"/>
      <c r="D724" s="63" t="s">
        <v>570</v>
      </c>
    </row>
    <row r="725" spans="1:4">
      <c r="A725" s="63" t="s">
        <v>1721</v>
      </c>
      <c r="B725" s="63" t="s">
        <v>1722</v>
      </c>
      <c r="C725" s="63" t="s">
        <v>1833</v>
      </c>
      <c r="D725" s="63" t="s">
        <v>884</v>
      </c>
    </row>
    <row r="726" spans="1:4">
      <c r="A726" s="63"/>
      <c r="B726" s="63"/>
      <c r="C726" s="63"/>
      <c r="D726" s="63" t="s">
        <v>570</v>
      </c>
    </row>
    <row r="727" spans="1:4">
      <c r="A727" s="63" t="s">
        <v>1725</v>
      </c>
      <c r="B727" s="63" t="s">
        <v>1726</v>
      </c>
      <c r="C727" s="63" t="s">
        <v>1833</v>
      </c>
      <c r="D727" s="63" t="s">
        <v>884</v>
      </c>
    </row>
    <row r="728" spans="1:4">
      <c r="A728" s="63"/>
      <c r="B728" s="63"/>
      <c r="C728" s="63"/>
      <c r="D728" s="63" t="s">
        <v>570</v>
      </c>
    </row>
    <row r="729" spans="1:4">
      <c r="A729" s="63" t="s">
        <v>2390</v>
      </c>
      <c r="B729" s="63" t="s">
        <v>1248</v>
      </c>
      <c r="C729" s="63" t="s">
        <v>1833</v>
      </c>
      <c r="D729" s="63" t="s">
        <v>1511</v>
      </c>
    </row>
    <row r="730" spans="1:4">
      <c r="A730" s="63"/>
      <c r="B730" s="63"/>
      <c r="C730" s="63"/>
      <c r="D730" s="63" t="s">
        <v>1513</v>
      </c>
    </row>
    <row r="731" spans="1:4">
      <c r="A731" s="63"/>
      <c r="B731" s="63"/>
      <c r="C731" s="63"/>
      <c r="D731" s="63" t="s">
        <v>570</v>
      </c>
    </row>
    <row r="732" spans="1:4">
      <c r="A732" s="63" t="s">
        <v>2389</v>
      </c>
      <c r="B732" s="63" t="s">
        <v>1250</v>
      </c>
      <c r="C732" s="63" t="s">
        <v>1833</v>
      </c>
      <c r="D732" s="63" t="s">
        <v>1511</v>
      </c>
    </row>
    <row r="733" spans="1:4">
      <c r="A733" s="63"/>
      <c r="B733" s="63"/>
      <c r="C733" s="63"/>
      <c r="D733" s="63" t="s">
        <v>1513</v>
      </c>
    </row>
    <row r="734" spans="1:4">
      <c r="A734" s="63"/>
      <c r="B734" s="63"/>
      <c r="C734" s="63"/>
      <c r="D734" s="63" t="s">
        <v>570</v>
      </c>
    </row>
    <row r="735" spans="1:4">
      <c r="A735" s="63" t="s">
        <v>2213</v>
      </c>
      <c r="B735" s="64" t="s">
        <v>1190</v>
      </c>
      <c r="C735" s="63" t="s">
        <v>1833</v>
      </c>
      <c r="D735" s="63" t="s">
        <v>1511</v>
      </c>
    </row>
    <row r="736" spans="1:4">
      <c r="A736" s="63"/>
      <c r="B736" s="63"/>
      <c r="C736" s="63"/>
      <c r="D736" s="63" t="s">
        <v>570</v>
      </c>
    </row>
    <row r="737" spans="1:4">
      <c r="A737" s="63" t="s">
        <v>54</v>
      </c>
      <c r="B737" s="63" t="s">
        <v>1193</v>
      </c>
      <c r="C737" s="63" t="s">
        <v>1833</v>
      </c>
      <c r="D737" s="63" t="s">
        <v>1511</v>
      </c>
    </row>
    <row r="738" spans="1:4">
      <c r="A738" s="63"/>
      <c r="B738" s="63"/>
      <c r="C738" s="63"/>
      <c r="D738" s="63" t="s">
        <v>1512</v>
      </c>
    </row>
    <row r="739" spans="1:4">
      <c r="A739" s="63"/>
      <c r="B739" s="63"/>
      <c r="C739" s="63"/>
      <c r="D739" s="63" t="s">
        <v>570</v>
      </c>
    </row>
    <row r="740" spans="1:4">
      <c r="A740" s="63" t="s">
        <v>46</v>
      </c>
      <c r="B740" s="63" t="s">
        <v>1194</v>
      </c>
      <c r="C740" s="63" t="s">
        <v>1833</v>
      </c>
      <c r="D740" s="63" t="s">
        <v>1511</v>
      </c>
    </row>
    <row r="741" spans="1:4">
      <c r="A741" s="63"/>
      <c r="B741" s="63"/>
      <c r="C741" s="63"/>
      <c r="D741" s="63" t="s">
        <v>1514</v>
      </c>
    </row>
    <row r="742" spans="1:4">
      <c r="A742" s="63"/>
      <c r="B742" s="63"/>
      <c r="C742" s="63"/>
      <c r="D742" s="63" t="s">
        <v>1512</v>
      </c>
    </row>
    <row r="743" spans="1:4">
      <c r="A743" s="63"/>
      <c r="B743" s="63"/>
      <c r="C743" s="63"/>
      <c r="D743" s="63" t="s">
        <v>1513</v>
      </c>
    </row>
    <row r="744" spans="1:4">
      <c r="A744" s="63"/>
      <c r="B744" s="63"/>
      <c r="C744" s="63"/>
      <c r="D744" s="63" t="s">
        <v>570</v>
      </c>
    </row>
    <row r="745" spans="1:4">
      <c r="A745" s="63" t="s">
        <v>53</v>
      </c>
      <c r="B745" s="63" t="s">
        <v>1191</v>
      </c>
      <c r="C745" s="63" t="s">
        <v>1833</v>
      </c>
      <c r="D745" s="63" t="s">
        <v>1511</v>
      </c>
    </row>
    <row r="746" spans="1:4">
      <c r="A746" s="63"/>
      <c r="B746" s="63"/>
      <c r="C746" s="63"/>
      <c r="D746" s="63" t="s">
        <v>570</v>
      </c>
    </row>
    <row r="747" spans="1:4">
      <c r="A747" s="63" t="s">
        <v>56</v>
      </c>
      <c r="B747" s="63" t="s">
        <v>1189</v>
      </c>
      <c r="C747" s="63" t="s">
        <v>1833</v>
      </c>
      <c r="D747" s="63" t="s">
        <v>1511</v>
      </c>
    </row>
    <row r="748" spans="1:4">
      <c r="A748" s="63"/>
      <c r="B748" s="63"/>
      <c r="C748" s="63"/>
      <c r="D748" s="63" t="s">
        <v>570</v>
      </c>
    </row>
    <row r="749" spans="1:4">
      <c r="A749" s="63" t="s">
        <v>1713</v>
      </c>
      <c r="B749" s="63" t="s">
        <v>1714</v>
      </c>
      <c r="C749" s="63" t="s">
        <v>1833</v>
      </c>
      <c r="D749" s="63" t="s">
        <v>884</v>
      </c>
    </row>
    <row r="750" spans="1:4">
      <c r="A750" s="63" t="s">
        <v>2214</v>
      </c>
      <c r="B750" s="63" t="s">
        <v>805</v>
      </c>
      <c r="C750" s="63" t="s">
        <v>1830</v>
      </c>
      <c r="D750" s="63" t="s">
        <v>1511</v>
      </c>
    </row>
    <row r="751" spans="1:4">
      <c r="A751" s="63"/>
      <c r="B751" s="63"/>
      <c r="C751" s="63"/>
      <c r="D751" s="63" t="s">
        <v>1514</v>
      </c>
    </row>
    <row r="752" spans="1:4">
      <c r="A752" s="63"/>
      <c r="B752" s="63"/>
      <c r="C752" s="63"/>
      <c r="D752" s="63" t="s">
        <v>1513</v>
      </c>
    </row>
    <row r="753" spans="1:4">
      <c r="A753" s="63" t="s">
        <v>2215</v>
      </c>
      <c r="B753" s="63" t="s">
        <v>633</v>
      </c>
      <c r="C753" s="63" t="s">
        <v>1830</v>
      </c>
      <c r="D753" s="63" t="s">
        <v>1511</v>
      </c>
    </row>
    <row r="754" spans="1:4">
      <c r="A754" s="63"/>
      <c r="B754" s="63"/>
      <c r="C754" s="63"/>
      <c r="D754" s="63" t="s">
        <v>1514</v>
      </c>
    </row>
    <row r="755" spans="1:4">
      <c r="A755" s="63"/>
      <c r="B755" s="63"/>
      <c r="C755" s="63"/>
      <c r="D755" s="63" t="s">
        <v>1513</v>
      </c>
    </row>
    <row r="756" spans="1:4">
      <c r="A756" s="63" t="s">
        <v>259</v>
      </c>
      <c r="B756" s="63" t="s">
        <v>260</v>
      </c>
      <c r="C756" s="63" t="s">
        <v>1830</v>
      </c>
      <c r="D756" s="63" t="s">
        <v>1513</v>
      </c>
    </row>
    <row r="757" spans="1:4">
      <c r="A757" s="63" t="s">
        <v>2216</v>
      </c>
      <c r="B757" s="63" t="s">
        <v>637</v>
      </c>
      <c r="C757" s="63" t="s">
        <v>1830</v>
      </c>
      <c r="D757" s="63" t="s">
        <v>1513</v>
      </c>
    </row>
    <row r="758" spans="1:4">
      <c r="A758" s="63" t="s">
        <v>344</v>
      </c>
      <c r="B758" s="63" t="s">
        <v>345</v>
      </c>
      <c r="C758" s="63" t="s">
        <v>348</v>
      </c>
      <c r="D758" s="63" t="s">
        <v>1513</v>
      </c>
    </row>
    <row r="759" spans="1:4">
      <c r="A759" s="63" t="s">
        <v>606</v>
      </c>
      <c r="B759" s="63" t="s">
        <v>607</v>
      </c>
      <c r="C759" s="63" t="s">
        <v>618</v>
      </c>
      <c r="D759" s="63" t="s">
        <v>529</v>
      </c>
    </row>
    <row r="760" spans="1:4">
      <c r="A760" s="63" t="s">
        <v>525</v>
      </c>
      <c r="B760" s="63" t="s">
        <v>526</v>
      </c>
      <c r="C760" s="63" t="s">
        <v>618</v>
      </c>
      <c r="D760" s="63" t="s">
        <v>529</v>
      </c>
    </row>
    <row r="761" spans="1:4">
      <c r="A761" s="63" t="s">
        <v>582</v>
      </c>
      <c r="B761" s="63" t="s">
        <v>583</v>
      </c>
      <c r="C761" s="63" t="s">
        <v>618</v>
      </c>
      <c r="D761" s="63" t="s">
        <v>529</v>
      </c>
    </row>
    <row r="762" spans="1:4">
      <c r="A762" s="63" t="s">
        <v>604</v>
      </c>
      <c r="B762" s="63" t="s">
        <v>605</v>
      </c>
      <c r="C762" s="63" t="s">
        <v>618</v>
      </c>
      <c r="D762" s="63" t="s">
        <v>529</v>
      </c>
    </row>
    <row r="763" spans="1:4">
      <c r="A763" s="63" t="s">
        <v>588</v>
      </c>
      <c r="B763" s="63" t="s">
        <v>589</v>
      </c>
      <c r="C763" s="63" t="s">
        <v>618</v>
      </c>
      <c r="D763" s="63" t="s">
        <v>529</v>
      </c>
    </row>
    <row r="764" spans="1:4">
      <c r="A764" s="63" t="s">
        <v>586</v>
      </c>
      <c r="B764" s="63" t="s">
        <v>587</v>
      </c>
      <c r="C764" s="63" t="s">
        <v>618</v>
      </c>
      <c r="D764" s="63" t="s">
        <v>529</v>
      </c>
    </row>
    <row r="765" spans="1:4">
      <c r="A765" s="63" t="s">
        <v>2217</v>
      </c>
      <c r="B765" s="63" t="s">
        <v>595</v>
      </c>
      <c r="C765" s="63" t="s">
        <v>618</v>
      </c>
      <c r="D765" s="63" t="s">
        <v>529</v>
      </c>
    </row>
    <row r="766" spans="1:4">
      <c r="A766" s="63" t="s">
        <v>612</v>
      </c>
      <c r="B766" s="63" t="s">
        <v>613</v>
      </c>
      <c r="C766" s="63" t="s">
        <v>618</v>
      </c>
      <c r="D766" s="63" t="s">
        <v>529</v>
      </c>
    </row>
    <row r="767" spans="1:4">
      <c r="A767" s="63" t="s">
        <v>584</v>
      </c>
      <c r="B767" s="63" t="s">
        <v>585</v>
      </c>
      <c r="C767" s="63" t="s">
        <v>618</v>
      </c>
      <c r="D767" s="63" t="s">
        <v>529</v>
      </c>
    </row>
    <row r="768" spans="1:4">
      <c r="A768" s="63" t="s">
        <v>1307</v>
      </c>
      <c r="B768" s="63" t="s">
        <v>1308</v>
      </c>
      <c r="C768" s="63" t="s">
        <v>1834</v>
      </c>
      <c r="D768" s="63" t="s">
        <v>1517</v>
      </c>
    </row>
    <row r="769" spans="1:4">
      <c r="A769" s="63"/>
      <c r="B769" s="63"/>
      <c r="C769" s="63"/>
      <c r="D769" s="63" t="s">
        <v>1511</v>
      </c>
    </row>
    <row r="770" spans="1:4">
      <c r="A770" s="63"/>
      <c r="B770" s="64"/>
      <c r="C770" s="63"/>
      <c r="D770" s="64" t="s">
        <v>530</v>
      </c>
    </row>
    <row r="771" spans="1:4">
      <c r="A771" s="63"/>
      <c r="B771" s="63"/>
      <c r="C771" s="63"/>
      <c r="D771" s="63" t="s">
        <v>2141</v>
      </c>
    </row>
    <row r="772" spans="1:4">
      <c r="A772" s="63" t="s">
        <v>1092</v>
      </c>
      <c r="B772" s="63" t="s">
        <v>782</v>
      </c>
      <c r="C772" s="63" t="s">
        <v>1834</v>
      </c>
      <c r="D772" s="63" t="s">
        <v>2481</v>
      </c>
    </row>
    <row r="773" spans="1:4">
      <c r="A773" s="63"/>
      <c r="B773" s="63"/>
      <c r="C773" s="63"/>
      <c r="D773" s="63" t="s">
        <v>570</v>
      </c>
    </row>
    <row r="774" spans="1:4">
      <c r="A774" s="63" t="s">
        <v>1094</v>
      </c>
      <c r="B774" s="63" t="s">
        <v>784</v>
      </c>
      <c r="C774" s="63" t="s">
        <v>1834</v>
      </c>
      <c r="D774" s="63" t="s">
        <v>565</v>
      </c>
    </row>
    <row r="775" spans="1:4">
      <c r="A775" s="63"/>
      <c r="B775" s="63"/>
      <c r="C775" s="63"/>
      <c r="D775" s="63" t="s">
        <v>1512</v>
      </c>
    </row>
    <row r="776" spans="1:4">
      <c r="A776" s="63"/>
      <c r="B776" s="63"/>
      <c r="C776" s="63"/>
      <c r="D776" s="63" t="s">
        <v>570</v>
      </c>
    </row>
    <row r="777" spans="1:4">
      <c r="A777" s="63" t="s">
        <v>2152</v>
      </c>
      <c r="B777" s="63" t="s">
        <v>2173</v>
      </c>
      <c r="C777" s="63" t="s">
        <v>1834</v>
      </c>
      <c r="D777" s="63" t="s">
        <v>570</v>
      </c>
    </row>
    <row r="778" spans="1:4">
      <c r="A778" s="63" t="s">
        <v>1977</v>
      </c>
      <c r="B778" s="63" t="s">
        <v>64</v>
      </c>
      <c r="C778" s="63" t="s">
        <v>1834</v>
      </c>
      <c r="D778" s="63" t="s">
        <v>2481</v>
      </c>
    </row>
    <row r="779" spans="1:4">
      <c r="A779" s="63"/>
      <c r="B779" s="63"/>
      <c r="C779" s="63"/>
      <c r="D779" s="63" t="s">
        <v>570</v>
      </c>
    </row>
    <row r="780" spans="1:4">
      <c r="A780" s="63" t="s">
        <v>1993</v>
      </c>
      <c r="B780" s="63" t="s">
        <v>807</v>
      </c>
      <c r="C780" s="63" t="s">
        <v>1834</v>
      </c>
      <c r="D780" s="63" t="s">
        <v>570</v>
      </c>
    </row>
    <row r="781" spans="1:4">
      <c r="A781" s="63" t="s">
        <v>1979</v>
      </c>
      <c r="B781" s="63" t="s">
        <v>66</v>
      </c>
      <c r="C781" s="63" t="s">
        <v>1834</v>
      </c>
      <c r="D781" s="63" t="s">
        <v>2481</v>
      </c>
    </row>
    <row r="782" spans="1:4">
      <c r="A782" s="63"/>
      <c r="B782" s="63"/>
      <c r="C782" s="63"/>
      <c r="D782" s="63" t="s">
        <v>1512</v>
      </c>
    </row>
    <row r="783" spans="1:4">
      <c r="A783" s="63"/>
      <c r="B783" s="63"/>
      <c r="C783" s="63"/>
      <c r="D783" s="63" t="s">
        <v>570</v>
      </c>
    </row>
    <row r="784" spans="1:4">
      <c r="A784" s="63" t="s">
        <v>1991</v>
      </c>
      <c r="B784" s="63" t="s">
        <v>808</v>
      </c>
      <c r="C784" s="63" t="s">
        <v>1834</v>
      </c>
      <c r="D784" s="63" t="s">
        <v>2481</v>
      </c>
    </row>
    <row r="785" spans="1:4">
      <c r="A785" s="63"/>
      <c r="B785" s="63"/>
      <c r="C785" s="63"/>
      <c r="D785" s="63" t="s">
        <v>570</v>
      </c>
    </row>
    <row r="786" spans="1:4">
      <c r="A786" s="63" t="s">
        <v>1992</v>
      </c>
      <c r="B786" s="63" t="s">
        <v>809</v>
      </c>
      <c r="C786" s="63" t="s">
        <v>1834</v>
      </c>
      <c r="D786" s="63" t="s">
        <v>570</v>
      </c>
    </row>
    <row r="787" spans="1:4">
      <c r="A787" s="63" t="s">
        <v>1988</v>
      </c>
      <c r="B787" s="63" t="s">
        <v>835</v>
      </c>
      <c r="C787" s="63" t="s">
        <v>1834</v>
      </c>
      <c r="D787" s="63" t="s">
        <v>1511</v>
      </c>
    </row>
    <row r="788" spans="1:4">
      <c r="A788" s="63"/>
      <c r="B788" s="63"/>
      <c r="C788" s="63"/>
      <c r="D788" s="63" t="s">
        <v>570</v>
      </c>
    </row>
    <row r="789" spans="1:4">
      <c r="A789" s="63" t="s">
        <v>1962</v>
      </c>
      <c r="B789" s="63" t="s">
        <v>787</v>
      </c>
      <c r="C789" s="63" t="s">
        <v>1834</v>
      </c>
      <c r="D789" s="63" t="s">
        <v>1517</v>
      </c>
    </row>
    <row r="790" spans="1:4">
      <c r="A790" s="63"/>
      <c r="B790" s="63"/>
      <c r="C790" s="63"/>
      <c r="D790" s="63" t="s">
        <v>565</v>
      </c>
    </row>
    <row r="791" spans="1:4">
      <c r="A791" s="63"/>
      <c r="B791" s="63"/>
      <c r="C791" s="63"/>
      <c r="D791" s="63" t="s">
        <v>1511</v>
      </c>
    </row>
    <row r="792" spans="1:4">
      <c r="A792" s="63"/>
      <c r="B792" s="63"/>
      <c r="C792" s="63"/>
      <c r="D792" s="63" t="s">
        <v>570</v>
      </c>
    </row>
    <row r="793" spans="1:4">
      <c r="A793" s="63" t="s">
        <v>1963</v>
      </c>
      <c r="B793" s="63" t="s">
        <v>788</v>
      </c>
      <c r="C793" s="63" t="s">
        <v>1834</v>
      </c>
      <c r="D793" s="63" t="s">
        <v>1517</v>
      </c>
    </row>
    <row r="794" spans="1:4">
      <c r="A794" s="63"/>
      <c r="B794" s="63"/>
      <c r="C794" s="63"/>
      <c r="D794" s="63" t="s">
        <v>565</v>
      </c>
    </row>
    <row r="795" spans="1:4">
      <c r="A795" s="63"/>
      <c r="B795" s="63"/>
      <c r="C795" s="63"/>
      <c r="D795" s="63" t="s">
        <v>1511</v>
      </c>
    </row>
    <row r="796" spans="1:4">
      <c r="A796" s="63"/>
      <c r="B796" s="63"/>
      <c r="C796" s="63"/>
      <c r="D796" s="63" t="s">
        <v>570</v>
      </c>
    </row>
    <row r="797" spans="1:4">
      <c r="A797" s="63" t="s">
        <v>1989</v>
      </c>
      <c r="B797" s="63" t="s">
        <v>836</v>
      </c>
      <c r="C797" s="63" t="s">
        <v>1834</v>
      </c>
      <c r="D797" s="63" t="s">
        <v>1511</v>
      </c>
    </row>
    <row r="798" spans="1:4">
      <c r="A798" s="63"/>
      <c r="B798" s="63"/>
      <c r="C798" s="63"/>
      <c r="D798" s="63" t="s">
        <v>570</v>
      </c>
    </row>
    <row r="799" spans="1:4">
      <c r="A799" s="63" t="s">
        <v>1964</v>
      </c>
      <c r="B799" s="63" t="s">
        <v>1305</v>
      </c>
      <c r="C799" s="63" t="s">
        <v>1834</v>
      </c>
      <c r="D799" s="63" t="s">
        <v>1517</v>
      </c>
    </row>
    <row r="800" spans="1:4">
      <c r="A800" s="63"/>
      <c r="B800" s="63"/>
      <c r="C800" s="63"/>
      <c r="D800" s="63" t="s">
        <v>565</v>
      </c>
    </row>
    <row r="801" spans="1:4">
      <c r="A801" s="63"/>
      <c r="B801" s="63"/>
      <c r="C801" s="63"/>
      <c r="D801" s="63" t="s">
        <v>1511</v>
      </c>
    </row>
    <row r="802" spans="1:4">
      <c r="A802" s="63"/>
      <c r="B802" s="63"/>
      <c r="C802" s="63"/>
      <c r="D802" s="63" t="s">
        <v>570</v>
      </c>
    </row>
    <row r="803" spans="1:4">
      <c r="A803" s="63" t="s">
        <v>1952</v>
      </c>
      <c r="B803" s="63" t="s">
        <v>1306</v>
      </c>
      <c r="C803" s="63" t="s">
        <v>1834</v>
      </c>
      <c r="D803" s="63" t="s">
        <v>2481</v>
      </c>
    </row>
    <row r="804" spans="1:4">
      <c r="A804" s="63"/>
      <c r="B804" s="63"/>
      <c r="C804" s="63"/>
      <c r="D804" s="63" t="s">
        <v>570</v>
      </c>
    </row>
    <row r="805" spans="1:4">
      <c r="A805" s="63" t="s">
        <v>1095</v>
      </c>
      <c r="B805" s="63" t="s">
        <v>821</v>
      </c>
      <c r="C805" s="63" t="s">
        <v>1834</v>
      </c>
      <c r="D805" s="63" t="s">
        <v>1511</v>
      </c>
    </row>
    <row r="806" spans="1:4">
      <c r="A806" s="63"/>
      <c r="B806" s="63"/>
      <c r="C806" s="63"/>
      <c r="D806" s="63" t="s">
        <v>570</v>
      </c>
    </row>
    <row r="807" spans="1:4">
      <c r="A807" s="63" t="s">
        <v>1978</v>
      </c>
      <c r="B807" s="63" t="s">
        <v>65</v>
      </c>
      <c r="C807" s="63" t="s">
        <v>1834</v>
      </c>
      <c r="D807" s="63" t="s">
        <v>1511</v>
      </c>
    </row>
    <row r="808" spans="1:4">
      <c r="A808" s="63"/>
      <c r="B808" s="63"/>
      <c r="C808" s="63"/>
      <c r="D808" s="63" t="s">
        <v>570</v>
      </c>
    </row>
    <row r="809" spans="1:4">
      <c r="A809" s="63" t="s">
        <v>1104</v>
      </c>
      <c r="B809" s="63" t="s">
        <v>97</v>
      </c>
      <c r="C809" s="63" t="s">
        <v>1834</v>
      </c>
      <c r="D809" s="63" t="s">
        <v>570</v>
      </c>
    </row>
    <row r="810" spans="1:4">
      <c r="A810" s="63" t="s">
        <v>1093</v>
      </c>
      <c r="B810" s="63" t="s">
        <v>783</v>
      </c>
      <c r="C810" s="63" t="s">
        <v>1834</v>
      </c>
      <c r="D810" s="63" t="s">
        <v>565</v>
      </c>
    </row>
    <row r="811" spans="1:4">
      <c r="A811" s="63"/>
      <c r="B811" s="63"/>
      <c r="C811" s="63"/>
      <c r="D811" s="63" t="s">
        <v>1512</v>
      </c>
    </row>
    <row r="812" spans="1:4">
      <c r="A812" s="63"/>
      <c r="B812" s="63"/>
      <c r="C812" s="63"/>
      <c r="D812" s="63" t="s">
        <v>570</v>
      </c>
    </row>
    <row r="813" spans="1:4">
      <c r="A813" s="63" t="s">
        <v>1959</v>
      </c>
      <c r="B813" s="63" t="s">
        <v>786</v>
      </c>
      <c r="C813" s="63" t="s">
        <v>1834</v>
      </c>
      <c r="D813" s="63" t="s">
        <v>1517</v>
      </c>
    </row>
    <row r="814" spans="1:4">
      <c r="A814" s="63"/>
      <c r="B814" s="63"/>
      <c r="C814" s="63"/>
      <c r="D814" s="63" t="s">
        <v>565</v>
      </c>
    </row>
    <row r="815" spans="1:4">
      <c r="A815" s="63"/>
      <c r="B815" s="63"/>
      <c r="C815" s="63"/>
      <c r="D815" s="63" t="s">
        <v>1511</v>
      </c>
    </row>
    <row r="816" spans="1:4">
      <c r="A816" s="63"/>
      <c r="B816" s="63"/>
      <c r="C816" s="63"/>
      <c r="D816" s="63" t="s">
        <v>570</v>
      </c>
    </row>
    <row r="817" spans="1:4">
      <c r="A817" s="63" t="s">
        <v>67</v>
      </c>
      <c r="B817" s="63" t="s">
        <v>68</v>
      </c>
      <c r="C817" s="63" t="s">
        <v>1834</v>
      </c>
      <c r="D817" s="63" t="s">
        <v>570</v>
      </c>
    </row>
    <row r="818" spans="1:4">
      <c r="A818" s="63" t="s">
        <v>1309</v>
      </c>
      <c r="B818" s="63" t="s">
        <v>1310</v>
      </c>
      <c r="C818" s="63" t="s">
        <v>1834</v>
      </c>
      <c r="D818" s="63" t="s">
        <v>571</v>
      </c>
    </row>
    <row r="819" spans="1:4">
      <c r="A819" s="63"/>
      <c r="B819" s="63"/>
      <c r="C819" s="63"/>
      <c r="D819" s="63" t="s">
        <v>1517</v>
      </c>
    </row>
    <row r="820" spans="1:4">
      <c r="A820" s="63"/>
      <c r="B820" s="63"/>
      <c r="C820" s="63"/>
      <c r="D820" s="63" t="s">
        <v>1511</v>
      </c>
    </row>
    <row r="821" spans="1:4">
      <c r="A821" s="63"/>
      <c r="B821" s="63"/>
      <c r="C821" s="63"/>
      <c r="D821" s="63" t="s">
        <v>530</v>
      </c>
    </row>
    <row r="822" spans="1:4">
      <c r="A822" s="63"/>
      <c r="B822" s="63"/>
      <c r="C822" s="63"/>
      <c r="D822" s="63" t="s">
        <v>1514</v>
      </c>
    </row>
    <row r="823" spans="1:4">
      <c r="A823" s="63"/>
      <c r="B823" s="63"/>
      <c r="C823" s="63"/>
      <c r="D823" s="63" t="s">
        <v>1512</v>
      </c>
    </row>
    <row r="824" spans="1:4">
      <c r="A824" s="63"/>
      <c r="B824" s="63"/>
      <c r="C824" s="63"/>
      <c r="D824" s="63" t="s">
        <v>1515</v>
      </c>
    </row>
    <row r="825" spans="1:4">
      <c r="A825" s="63"/>
      <c r="B825" s="63"/>
      <c r="C825" s="63"/>
      <c r="D825" s="63" t="s">
        <v>528</v>
      </c>
    </row>
    <row r="826" spans="1:4">
      <c r="A826" s="63"/>
      <c r="B826" s="63"/>
      <c r="C826" s="63"/>
      <c r="D826" s="63" t="s">
        <v>564</v>
      </c>
    </row>
    <row r="827" spans="1:4">
      <c r="A827" s="63"/>
      <c r="B827" s="63"/>
      <c r="C827" s="63"/>
      <c r="D827" s="63" t="s">
        <v>2141</v>
      </c>
    </row>
    <row r="828" spans="1:4">
      <c r="A828" s="63" t="s">
        <v>1311</v>
      </c>
      <c r="B828" s="63" t="s">
        <v>1312</v>
      </c>
      <c r="C828" s="63" t="s">
        <v>1834</v>
      </c>
      <c r="D828" s="63" t="s">
        <v>571</v>
      </c>
    </row>
    <row r="829" spans="1:4">
      <c r="A829" s="63"/>
      <c r="B829" s="63"/>
      <c r="C829" s="63"/>
      <c r="D829" s="63" t="s">
        <v>1517</v>
      </c>
    </row>
    <row r="830" spans="1:4">
      <c r="A830" s="63"/>
      <c r="B830" s="63"/>
      <c r="C830" s="63"/>
      <c r="D830" s="63" t="s">
        <v>1511</v>
      </c>
    </row>
    <row r="831" spans="1:4">
      <c r="A831" s="63"/>
      <c r="B831" s="63"/>
      <c r="C831" s="63"/>
      <c r="D831" s="63" t="s">
        <v>530</v>
      </c>
    </row>
    <row r="832" spans="1:4">
      <c r="A832" s="63"/>
      <c r="B832" s="63"/>
      <c r="C832" s="63"/>
      <c r="D832" s="63" t="s">
        <v>2141</v>
      </c>
    </row>
    <row r="833" spans="1:4">
      <c r="A833" s="63" t="s">
        <v>44</v>
      </c>
      <c r="B833" s="63" t="s">
        <v>1313</v>
      </c>
      <c r="C833" s="63" t="s">
        <v>1834</v>
      </c>
      <c r="D833" s="63" t="s">
        <v>1517</v>
      </c>
    </row>
    <row r="834" spans="1:4">
      <c r="A834" s="63"/>
      <c r="B834" s="63"/>
      <c r="C834" s="63"/>
      <c r="D834" s="63" t="s">
        <v>1511</v>
      </c>
    </row>
    <row r="835" spans="1:4">
      <c r="A835" s="63" t="s">
        <v>1096</v>
      </c>
      <c r="B835" s="63" t="s">
        <v>1314</v>
      </c>
      <c r="C835" s="63" t="s">
        <v>1834</v>
      </c>
      <c r="D835" s="63" t="s">
        <v>565</v>
      </c>
    </row>
    <row r="836" spans="1:4">
      <c r="A836" s="63"/>
      <c r="B836" s="63"/>
      <c r="C836" s="63"/>
      <c r="D836" s="63" t="s">
        <v>1511</v>
      </c>
    </row>
    <row r="837" spans="1:4">
      <c r="A837" s="63"/>
      <c r="B837" s="63"/>
      <c r="C837" s="63"/>
      <c r="D837" s="63" t="s">
        <v>570</v>
      </c>
    </row>
    <row r="838" spans="1:4">
      <c r="A838" s="63" t="s">
        <v>1315</v>
      </c>
      <c r="B838" s="63" t="s">
        <v>1316</v>
      </c>
      <c r="C838" s="63" t="s">
        <v>1834</v>
      </c>
      <c r="D838" s="63" t="s">
        <v>1517</v>
      </c>
    </row>
    <row r="839" spans="1:4">
      <c r="A839" s="63"/>
      <c r="B839" s="63"/>
      <c r="C839" s="63"/>
      <c r="D839" s="63" t="s">
        <v>1511</v>
      </c>
    </row>
    <row r="840" spans="1:4">
      <c r="A840" s="63"/>
      <c r="B840" s="63"/>
      <c r="C840" s="63"/>
      <c r="D840" s="63" t="s">
        <v>530</v>
      </c>
    </row>
    <row r="841" spans="1:4">
      <c r="A841" s="63"/>
      <c r="B841" s="63"/>
      <c r="C841" s="63"/>
      <c r="D841" s="63" t="s">
        <v>2481</v>
      </c>
    </row>
    <row r="842" spans="1:4">
      <c r="A842" s="63" t="s">
        <v>1330</v>
      </c>
      <c r="B842" s="63" t="s">
        <v>1331</v>
      </c>
      <c r="C842" s="63" t="s">
        <v>1834</v>
      </c>
      <c r="D842" s="63" t="s">
        <v>1517</v>
      </c>
    </row>
    <row r="843" spans="1:4">
      <c r="A843" s="63"/>
      <c r="B843" s="64"/>
      <c r="C843" s="63"/>
      <c r="D843" s="63" t="s">
        <v>1511</v>
      </c>
    </row>
    <row r="844" spans="1:4">
      <c r="A844" s="63"/>
      <c r="B844" s="67"/>
      <c r="C844" s="63"/>
      <c r="D844" s="63" t="s">
        <v>530</v>
      </c>
    </row>
    <row r="845" spans="1:4">
      <c r="A845" s="63" t="s">
        <v>1332</v>
      </c>
      <c r="B845" s="63" t="s">
        <v>1333</v>
      </c>
      <c r="C845" s="63" t="s">
        <v>1834</v>
      </c>
      <c r="D845" s="63" t="s">
        <v>1517</v>
      </c>
    </row>
    <row r="846" spans="1:4">
      <c r="A846" s="63"/>
      <c r="B846" s="63"/>
      <c r="C846" s="63"/>
      <c r="D846" s="63" t="s">
        <v>1511</v>
      </c>
    </row>
    <row r="847" spans="1:4">
      <c r="A847" s="63"/>
      <c r="B847" s="63"/>
      <c r="C847" s="63"/>
      <c r="D847" s="63" t="s">
        <v>530</v>
      </c>
    </row>
    <row r="848" spans="1:4">
      <c r="A848" s="63"/>
      <c r="B848" s="63"/>
      <c r="C848" s="63"/>
      <c r="D848" s="63" t="s">
        <v>1514</v>
      </c>
    </row>
    <row r="849" spans="1:4">
      <c r="A849" s="63"/>
      <c r="B849" s="63"/>
      <c r="C849" s="63"/>
      <c r="D849" s="63" t="s">
        <v>2141</v>
      </c>
    </row>
    <row r="850" spans="1:4">
      <c r="A850" s="63" t="s">
        <v>1902</v>
      </c>
      <c r="B850" s="63" t="s">
        <v>1903</v>
      </c>
      <c r="C850" s="63" t="s">
        <v>1834</v>
      </c>
      <c r="D850" s="63" t="s">
        <v>1517</v>
      </c>
    </row>
    <row r="851" spans="1:4">
      <c r="A851" s="63"/>
      <c r="B851" s="63"/>
      <c r="C851" s="63"/>
      <c r="D851" s="63" t="s">
        <v>1511</v>
      </c>
    </row>
    <row r="852" spans="1:4">
      <c r="A852" s="63"/>
      <c r="B852" s="63"/>
      <c r="C852" s="63"/>
      <c r="D852" s="63" t="s">
        <v>530</v>
      </c>
    </row>
    <row r="853" spans="1:4">
      <c r="A853" s="63"/>
      <c r="B853" s="63"/>
      <c r="C853" s="63"/>
      <c r="D853" s="63" t="s">
        <v>2141</v>
      </c>
    </row>
    <row r="854" spans="1:4">
      <c r="A854" s="63" t="s">
        <v>1103</v>
      </c>
      <c r="B854" s="63" t="s">
        <v>1904</v>
      </c>
      <c r="C854" s="63" t="s">
        <v>1834</v>
      </c>
      <c r="D854" s="63" t="s">
        <v>1517</v>
      </c>
    </row>
    <row r="855" spans="1:4">
      <c r="A855" s="63" t="s">
        <v>2153</v>
      </c>
      <c r="B855" s="63" t="s">
        <v>2174</v>
      </c>
      <c r="C855" s="63" t="s">
        <v>1834</v>
      </c>
      <c r="D855" s="63" t="s">
        <v>570</v>
      </c>
    </row>
    <row r="856" spans="1:4">
      <c r="A856" s="63" t="s">
        <v>2154</v>
      </c>
      <c r="B856" s="63" t="s">
        <v>2175</v>
      </c>
      <c r="C856" s="63" t="s">
        <v>1834</v>
      </c>
      <c r="D856" s="63" t="s">
        <v>570</v>
      </c>
    </row>
    <row r="857" spans="1:4">
      <c r="A857" s="63" t="s">
        <v>1905</v>
      </c>
      <c r="B857" s="63" t="s">
        <v>1906</v>
      </c>
      <c r="C857" s="63" t="s">
        <v>1834</v>
      </c>
      <c r="D857" s="63" t="s">
        <v>1517</v>
      </c>
    </row>
    <row r="858" spans="1:4">
      <c r="A858" s="63"/>
      <c r="B858" s="63"/>
      <c r="C858" s="63"/>
      <c r="D858" s="63" t="s">
        <v>1511</v>
      </c>
    </row>
    <row r="859" spans="1:4">
      <c r="A859" s="63"/>
      <c r="B859" s="63"/>
      <c r="C859" s="63"/>
      <c r="D859" s="63" t="s">
        <v>530</v>
      </c>
    </row>
    <row r="860" spans="1:4">
      <c r="A860" s="63" t="s">
        <v>1907</v>
      </c>
      <c r="B860" s="63" t="s">
        <v>1908</v>
      </c>
      <c r="C860" s="63" t="s">
        <v>1834</v>
      </c>
      <c r="D860" s="63" t="s">
        <v>1517</v>
      </c>
    </row>
    <row r="861" spans="1:4">
      <c r="A861" s="63"/>
      <c r="B861" s="63"/>
      <c r="C861" s="63"/>
      <c r="D861" s="63" t="s">
        <v>1511</v>
      </c>
    </row>
    <row r="862" spans="1:4">
      <c r="A862" s="63"/>
      <c r="B862" s="63"/>
      <c r="C862" s="63"/>
      <c r="D862" s="63" t="s">
        <v>530</v>
      </c>
    </row>
    <row r="863" spans="1:4">
      <c r="A863" s="63" t="s">
        <v>1909</v>
      </c>
      <c r="B863" s="63" t="s">
        <v>1910</v>
      </c>
      <c r="C863" s="63" t="s">
        <v>1834</v>
      </c>
      <c r="D863" s="63" t="s">
        <v>1517</v>
      </c>
    </row>
    <row r="864" spans="1:4">
      <c r="A864" s="63"/>
      <c r="B864" s="63"/>
      <c r="C864" s="63"/>
      <c r="D864" s="63" t="s">
        <v>1511</v>
      </c>
    </row>
    <row r="865" spans="1:4">
      <c r="A865" s="63"/>
      <c r="B865" s="63"/>
      <c r="C865" s="63"/>
      <c r="D865" s="63" t="s">
        <v>530</v>
      </c>
    </row>
    <row r="866" spans="1:4">
      <c r="A866" s="63"/>
      <c r="B866" s="63"/>
      <c r="C866" s="63"/>
      <c r="D866" s="63" t="s">
        <v>2481</v>
      </c>
    </row>
    <row r="867" spans="1:4">
      <c r="A867" s="63" t="s">
        <v>1911</v>
      </c>
      <c r="B867" s="63" t="s">
        <v>1912</v>
      </c>
      <c r="C867" s="63" t="s">
        <v>1834</v>
      </c>
      <c r="D867" s="63" t="s">
        <v>1517</v>
      </c>
    </row>
    <row r="868" spans="1:4">
      <c r="A868" s="63"/>
      <c r="B868" s="63"/>
      <c r="C868" s="63"/>
      <c r="D868" s="63" t="s">
        <v>1511</v>
      </c>
    </row>
    <row r="869" spans="1:4">
      <c r="A869" s="63"/>
      <c r="B869" s="63"/>
      <c r="C869" s="63"/>
      <c r="D869" s="63" t="s">
        <v>530</v>
      </c>
    </row>
    <row r="870" spans="1:4">
      <c r="A870" s="63" t="s">
        <v>1913</v>
      </c>
      <c r="B870" s="63" t="s">
        <v>1914</v>
      </c>
      <c r="C870" s="63" t="s">
        <v>1834</v>
      </c>
      <c r="D870" s="63" t="s">
        <v>1517</v>
      </c>
    </row>
    <row r="871" spans="1:4">
      <c r="A871" s="63"/>
      <c r="B871" s="63"/>
      <c r="C871" s="63"/>
      <c r="D871" s="63" t="s">
        <v>1511</v>
      </c>
    </row>
    <row r="872" spans="1:4">
      <c r="A872" s="63"/>
      <c r="B872" s="63"/>
      <c r="C872" s="63"/>
      <c r="D872" s="63" t="s">
        <v>530</v>
      </c>
    </row>
    <row r="873" spans="1:4">
      <c r="A873" s="63" t="s">
        <v>1915</v>
      </c>
      <c r="B873" s="63" t="s">
        <v>1916</v>
      </c>
      <c r="C873" s="63" t="s">
        <v>1834</v>
      </c>
      <c r="D873" s="63" t="s">
        <v>1517</v>
      </c>
    </row>
    <row r="874" spans="1:4">
      <c r="A874" s="63"/>
      <c r="B874" s="63"/>
      <c r="C874" s="63"/>
      <c r="D874" s="63" t="s">
        <v>1511</v>
      </c>
    </row>
    <row r="875" spans="1:4">
      <c r="A875" s="63" t="s">
        <v>508</v>
      </c>
      <c r="B875" s="63" t="s">
        <v>509</v>
      </c>
      <c r="C875" s="63" t="s">
        <v>1834</v>
      </c>
      <c r="D875" s="63" t="s">
        <v>1517</v>
      </c>
    </row>
    <row r="876" spans="1:4">
      <c r="A876" s="63"/>
      <c r="B876" s="63"/>
      <c r="C876" s="63"/>
      <c r="D876" s="63" t="s">
        <v>1511</v>
      </c>
    </row>
    <row r="877" spans="1:4">
      <c r="A877" s="63"/>
      <c r="B877" s="63"/>
      <c r="C877" s="63"/>
      <c r="D877" s="63" t="s">
        <v>530</v>
      </c>
    </row>
    <row r="878" spans="1:4">
      <c r="A878" s="63" t="s">
        <v>1948</v>
      </c>
      <c r="B878" s="64" t="s">
        <v>1317</v>
      </c>
      <c r="C878" s="63" t="s">
        <v>1834</v>
      </c>
      <c r="D878" s="64" t="s">
        <v>1517</v>
      </c>
    </row>
    <row r="879" spans="1:4">
      <c r="A879" s="63"/>
      <c r="B879" s="63"/>
      <c r="C879" s="63"/>
      <c r="D879" s="63" t="s">
        <v>1511</v>
      </c>
    </row>
    <row r="880" spans="1:4">
      <c r="A880" s="63"/>
      <c r="B880" s="63"/>
      <c r="C880" s="63"/>
      <c r="D880" s="63" t="s">
        <v>530</v>
      </c>
    </row>
    <row r="881" spans="1:4">
      <c r="A881" s="63"/>
      <c r="B881" s="63"/>
      <c r="C881" s="63"/>
      <c r="D881" s="63" t="s">
        <v>2141</v>
      </c>
    </row>
    <row r="882" spans="1:4">
      <c r="A882" s="63" t="s">
        <v>1883</v>
      </c>
      <c r="B882" s="63" t="s">
        <v>1318</v>
      </c>
      <c r="C882" s="63" t="s">
        <v>1834</v>
      </c>
      <c r="D882" s="63" t="s">
        <v>1517</v>
      </c>
    </row>
    <row r="883" spans="1:4">
      <c r="A883" s="63"/>
      <c r="B883" s="63"/>
      <c r="C883" s="63"/>
      <c r="D883" s="63" t="s">
        <v>565</v>
      </c>
    </row>
    <row r="884" spans="1:4">
      <c r="A884" s="63"/>
      <c r="B884" s="63"/>
      <c r="C884" s="63"/>
      <c r="D884" s="63" t="s">
        <v>1511</v>
      </c>
    </row>
    <row r="885" spans="1:4">
      <c r="A885" s="63"/>
      <c r="B885" s="63"/>
      <c r="C885" s="63"/>
      <c r="D885" s="63" t="s">
        <v>1514</v>
      </c>
    </row>
    <row r="886" spans="1:4">
      <c r="A886" s="63"/>
      <c r="B886" s="63"/>
      <c r="C886" s="63"/>
      <c r="D886" s="63" t="s">
        <v>1512</v>
      </c>
    </row>
    <row r="887" spans="1:4">
      <c r="A887" s="63"/>
      <c r="B887" s="63"/>
      <c r="C887" s="63"/>
      <c r="D887" s="63" t="s">
        <v>1515</v>
      </c>
    </row>
    <row r="888" spans="1:4">
      <c r="A888" s="63"/>
      <c r="B888" s="63"/>
      <c r="C888" s="63"/>
      <c r="D888" s="63" t="s">
        <v>570</v>
      </c>
    </row>
    <row r="889" spans="1:4">
      <c r="A889" s="63"/>
      <c r="B889" s="63"/>
      <c r="C889" s="63"/>
      <c r="D889" s="63" t="s">
        <v>564</v>
      </c>
    </row>
    <row r="890" spans="1:4">
      <c r="A890" s="63"/>
      <c r="B890" s="63"/>
      <c r="C890" s="63"/>
      <c r="D890" s="63" t="s">
        <v>2141</v>
      </c>
    </row>
    <row r="891" spans="1:4">
      <c r="A891" s="63" t="s">
        <v>1884</v>
      </c>
      <c r="B891" s="63" t="s">
        <v>1570</v>
      </c>
      <c r="C891" s="63" t="s">
        <v>1834</v>
      </c>
      <c r="D891" s="63" t="s">
        <v>570</v>
      </c>
    </row>
    <row r="892" spans="1:4">
      <c r="A892" s="63" t="s">
        <v>1919</v>
      </c>
      <c r="B892" s="63" t="s">
        <v>1319</v>
      </c>
      <c r="C892" s="63" t="s">
        <v>1834</v>
      </c>
      <c r="D892" s="63" t="s">
        <v>571</v>
      </c>
    </row>
    <row r="893" spans="1:4">
      <c r="A893" s="63"/>
      <c r="B893" s="63"/>
      <c r="C893" s="63"/>
      <c r="D893" s="63" t="s">
        <v>569</v>
      </c>
    </row>
    <row r="894" spans="1:4">
      <c r="A894" s="63"/>
      <c r="B894" s="63"/>
      <c r="C894" s="63"/>
      <c r="D894" s="63" t="s">
        <v>1517</v>
      </c>
    </row>
    <row r="895" spans="1:4">
      <c r="A895" s="63"/>
      <c r="B895" s="63"/>
      <c r="C895" s="63"/>
      <c r="D895" s="63" t="s">
        <v>1511</v>
      </c>
    </row>
    <row r="896" spans="1:4">
      <c r="A896" s="63"/>
      <c r="B896" s="63"/>
      <c r="C896" s="63"/>
      <c r="D896" s="63" t="s">
        <v>530</v>
      </c>
    </row>
    <row r="897" spans="1:4">
      <c r="A897" s="63"/>
      <c r="B897" s="63"/>
      <c r="C897" s="63"/>
      <c r="D897" s="63" t="s">
        <v>1514</v>
      </c>
    </row>
    <row r="898" spans="1:4">
      <c r="A898" s="63"/>
      <c r="B898" s="63"/>
      <c r="C898" s="63"/>
      <c r="D898" s="63" t="s">
        <v>1512</v>
      </c>
    </row>
    <row r="899" spans="1:4">
      <c r="A899" s="63"/>
      <c r="B899" s="63"/>
      <c r="C899" s="63"/>
      <c r="D899" s="63" t="s">
        <v>1515</v>
      </c>
    </row>
    <row r="900" spans="1:4">
      <c r="A900" s="63"/>
      <c r="B900" s="63"/>
      <c r="C900" s="63"/>
      <c r="D900" s="63" t="s">
        <v>528</v>
      </c>
    </row>
    <row r="901" spans="1:4">
      <c r="A901" s="63"/>
      <c r="B901" s="63"/>
      <c r="C901" s="63"/>
      <c r="D901" s="63" t="s">
        <v>564</v>
      </c>
    </row>
    <row r="902" spans="1:4">
      <c r="A902" s="63"/>
      <c r="B902" s="63"/>
      <c r="C902" s="63"/>
      <c r="D902" s="63" t="s">
        <v>2141</v>
      </c>
    </row>
    <row r="903" spans="1:4">
      <c r="A903" s="63" t="s">
        <v>1921</v>
      </c>
      <c r="B903" s="63" t="s">
        <v>1320</v>
      </c>
      <c r="C903" s="63" t="s">
        <v>1834</v>
      </c>
      <c r="D903" s="63" t="s">
        <v>1517</v>
      </c>
    </row>
    <row r="904" spans="1:4">
      <c r="A904" s="63"/>
      <c r="B904" s="63"/>
      <c r="C904" s="63"/>
      <c r="D904" s="63" t="s">
        <v>1511</v>
      </c>
    </row>
    <row r="905" spans="1:4">
      <c r="A905" s="63"/>
      <c r="B905" s="63"/>
      <c r="C905" s="63"/>
      <c r="D905" s="63" t="s">
        <v>530</v>
      </c>
    </row>
    <row r="906" spans="1:4">
      <c r="A906" s="63"/>
      <c r="B906" s="63"/>
      <c r="C906" s="63"/>
      <c r="D906" s="63" t="s">
        <v>2141</v>
      </c>
    </row>
    <row r="907" spans="1:4">
      <c r="A907" s="63" t="s">
        <v>1922</v>
      </c>
      <c r="B907" s="63" t="s">
        <v>1322</v>
      </c>
      <c r="C907" s="63" t="s">
        <v>1834</v>
      </c>
      <c r="D907" s="63" t="s">
        <v>1517</v>
      </c>
    </row>
    <row r="908" spans="1:4">
      <c r="A908" s="63"/>
      <c r="B908" s="63"/>
      <c r="C908" s="63"/>
      <c r="D908" s="63" t="s">
        <v>1511</v>
      </c>
    </row>
    <row r="909" spans="1:4">
      <c r="A909" s="63"/>
      <c r="B909" s="63"/>
      <c r="C909" s="63"/>
      <c r="D909" s="63" t="s">
        <v>530</v>
      </c>
    </row>
    <row r="910" spans="1:4">
      <c r="A910" s="63"/>
      <c r="B910" s="63"/>
      <c r="C910" s="63"/>
      <c r="D910" s="63" t="s">
        <v>2141</v>
      </c>
    </row>
    <row r="911" spans="1:4">
      <c r="A911" s="63" t="s">
        <v>1098</v>
      </c>
      <c r="B911" s="64" t="s">
        <v>1323</v>
      </c>
      <c r="C911" s="63" t="s">
        <v>1834</v>
      </c>
      <c r="D911" s="63" t="s">
        <v>565</v>
      </c>
    </row>
    <row r="912" spans="1:4">
      <c r="A912" s="63"/>
      <c r="B912" s="67"/>
      <c r="C912" s="63"/>
      <c r="D912" s="63" t="s">
        <v>1511</v>
      </c>
    </row>
    <row r="913" spans="1:4">
      <c r="A913" s="63"/>
      <c r="B913" s="63"/>
      <c r="C913" s="63"/>
      <c r="D913" s="63" t="s">
        <v>570</v>
      </c>
    </row>
    <row r="914" spans="1:4">
      <c r="A914" s="63"/>
      <c r="B914" s="63"/>
      <c r="C914" s="63"/>
      <c r="D914" s="63" t="s">
        <v>2141</v>
      </c>
    </row>
    <row r="915" spans="1:4">
      <c r="A915" s="63" t="s">
        <v>1099</v>
      </c>
      <c r="B915" s="63" t="s">
        <v>1324</v>
      </c>
      <c r="C915" s="63" t="s">
        <v>1834</v>
      </c>
      <c r="D915" s="63" t="s">
        <v>565</v>
      </c>
    </row>
    <row r="916" spans="1:4">
      <c r="A916" s="63"/>
      <c r="B916" s="63"/>
      <c r="C916" s="63"/>
      <c r="D916" s="63" t="s">
        <v>1511</v>
      </c>
    </row>
    <row r="917" spans="1:4">
      <c r="A917" s="63"/>
      <c r="B917" s="63"/>
      <c r="C917" s="63"/>
      <c r="D917" s="63" t="s">
        <v>570</v>
      </c>
    </row>
    <row r="918" spans="1:4">
      <c r="A918" s="63"/>
      <c r="B918" s="63"/>
      <c r="C918" s="63"/>
      <c r="D918" s="63" t="s">
        <v>2141</v>
      </c>
    </row>
    <row r="919" spans="1:4">
      <c r="A919" s="63" t="s">
        <v>1949</v>
      </c>
      <c r="B919" s="63" t="s">
        <v>1325</v>
      </c>
      <c r="C919" s="63" t="s">
        <v>1834</v>
      </c>
      <c r="D919" s="63" t="s">
        <v>1517</v>
      </c>
    </row>
    <row r="920" spans="1:4">
      <c r="A920" s="63"/>
      <c r="B920" s="63"/>
      <c r="C920" s="63"/>
      <c r="D920" s="63" t="s">
        <v>1511</v>
      </c>
    </row>
    <row r="921" spans="1:4">
      <c r="A921" s="63"/>
      <c r="B921" s="63"/>
      <c r="C921" s="63"/>
      <c r="D921" s="63" t="s">
        <v>530</v>
      </c>
    </row>
    <row r="922" spans="1:4">
      <c r="A922" s="63"/>
      <c r="B922" s="63"/>
      <c r="C922" s="63"/>
      <c r="D922" s="63" t="s">
        <v>2141</v>
      </c>
    </row>
    <row r="923" spans="1:4">
      <c r="A923" s="63" t="s">
        <v>1100</v>
      </c>
      <c r="B923" s="63" t="s">
        <v>1326</v>
      </c>
      <c r="C923" s="63" t="s">
        <v>1834</v>
      </c>
      <c r="D923" s="63" t="s">
        <v>565</v>
      </c>
    </row>
    <row r="924" spans="1:4">
      <c r="A924" s="63"/>
      <c r="B924" s="63"/>
      <c r="C924" s="63"/>
      <c r="D924" s="63" t="s">
        <v>1511</v>
      </c>
    </row>
    <row r="925" spans="1:4">
      <c r="A925" s="63"/>
      <c r="B925" s="63"/>
      <c r="C925" s="63"/>
      <c r="D925" s="63" t="s">
        <v>570</v>
      </c>
    </row>
    <row r="926" spans="1:4">
      <c r="A926" s="63"/>
      <c r="B926" s="63"/>
      <c r="C926" s="63"/>
      <c r="D926" s="63" t="s">
        <v>2141</v>
      </c>
    </row>
    <row r="927" spans="1:4">
      <c r="A927" s="63" t="s">
        <v>1953</v>
      </c>
      <c r="B927" s="63" t="s">
        <v>1327</v>
      </c>
      <c r="C927" s="63" t="s">
        <v>1834</v>
      </c>
      <c r="D927" s="63" t="s">
        <v>1517</v>
      </c>
    </row>
    <row r="928" spans="1:4">
      <c r="A928" s="63"/>
      <c r="B928" s="63"/>
      <c r="C928" s="63"/>
      <c r="D928" s="63" t="s">
        <v>565</v>
      </c>
    </row>
    <row r="929" spans="1:4">
      <c r="A929" s="63"/>
      <c r="B929" s="63"/>
      <c r="C929" s="63"/>
      <c r="D929" s="63" t="s">
        <v>1511</v>
      </c>
    </row>
    <row r="930" spans="1:4">
      <c r="A930" s="63"/>
      <c r="B930" s="63"/>
      <c r="C930" s="63"/>
      <c r="D930" s="63" t="s">
        <v>530</v>
      </c>
    </row>
    <row r="931" spans="1:4">
      <c r="A931" s="63" t="s">
        <v>1923</v>
      </c>
      <c r="B931" s="63" t="s">
        <v>1179</v>
      </c>
      <c r="C931" s="63" t="s">
        <v>1834</v>
      </c>
      <c r="D931" s="63" t="s">
        <v>1517</v>
      </c>
    </row>
    <row r="932" spans="1:4">
      <c r="A932" s="63"/>
      <c r="B932" s="63"/>
      <c r="C932" s="63"/>
      <c r="D932" s="63" t="s">
        <v>1511</v>
      </c>
    </row>
    <row r="933" spans="1:4">
      <c r="A933" s="63"/>
      <c r="B933" s="63"/>
      <c r="C933" s="63"/>
      <c r="D933" s="63" t="s">
        <v>530</v>
      </c>
    </row>
    <row r="934" spans="1:4">
      <c r="A934" s="63"/>
      <c r="B934" s="63"/>
      <c r="C934" s="63"/>
      <c r="D934" s="63" t="s">
        <v>2141</v>
      </c>
    </row>
    <row r="935" spans="1:4">
      <c r="A935" s="63" t="s">
        <v>1924</v>
      </c>
      <c r="B935" s="63" t="s">
        <v>1328</v>
      </c>
      <c r="C935" s="63" t="s">
        <v>1834</v>
      </c>
      <c r="D935" s="63" t="s">
        <v>1517</v>
      </c>
    </row>
    <row r="936" spans="1:4">
      <c r="A936" s="63"/>
      <c r="B936" s="63"/>
      <c r="C936" s="63"/>
      <c r="D936" s="63" t="s">
        <v>1511</v>
      </c>
    </row>
    <row r="937" spans="1:4">
      <c r="A937" s="63"/>
      <c r="B937" s="63"/>
      <c r="C937" s="63"/>
      <c r="D937" s="63" t="s">
        <v>530</v>
      </c>
    </row>
    <row r="938" spans="1:4">
      <c r="A938" s="63"/>
      <c r="B938" s="63"/>
      <c r="C938" s="63"/>
      <c r="D938" s="63" t="s">
        <v>2141</v>
      </c>
    </row>
    <row r="939" spans="1:4">
      <c r="A939" s="63" t="s">
        <v>1097</v>
      </c>
      <c r="B939" s="63" t="s">
        <v>1321</v>
      </c>
      <c r="C939" s="63" t="s">
        <v>1834</v>
      </c>
      <c r="D939" s="63" t="s">
        <v>565</v>
      </c>
    </row>
    <row r="940" spans="1:4">
      <c r="A940" s="63"/>
      <c r="B940" s="63"/>
      <c r="C940" s="63"/>
      <c r="D940" s="63" t="s">
        <v>1511</v>
      </c>
    </row>
    <row r="941" spans="1:4">
      <c r="A941" s="63"/>
      <c r="B941" s="63"/>
      <c r="C941" s="63"/>
      <c r="D941" s="63" t="s">
        <v>570</v>
      </c>
    </row>
    <row r="942" spans="1:4">
      <c r="A942" s="63"/>
      <c r="B942" s="63"/>
      <c r="C942" s="63"/>
      <c r="D942" s="63" t="s">
        <v>2141</v>
      </c>
    </row>
    <row r="943" spans="1:4">
      <c r="A943" s="63" t="s">
        <v>1101</v>
      </c>
      <c r="B943" s="63" t="s">
        <v>1329</v>
      </c>
      <c r="C943" s="63" t="s">
        <v>1834</v>
      </c>
      <c r="D943" s="63" t="s">
        <v>565</v>
      </c>
    </row>
    <row r="944" spans="1:4">
      <c r="A944" s="63"/>
      <c r="B944" s="63"/>
      <c r="C944" s="63"/>
      <c r="D944" s="63" t="s">
        <v>1511</v>
      </c>
    </row>
    <row r="945" spans="1:4">
      <c r="A945" s="63"/>
      <c r="B945" s="63"/>
      <c r="C945" s="63"/>
      <c r="D945" s="63" t="s">
        <v>570</v>
      </c>
    </row>
    <row r="946" spans="1:4">
      <c r="A946" s="63"/>
      <c r="B946" s="64"/>
      <c r="C946" s="63"/>
      <c r="D946" s="64" t="s">
        <v>2141</v>
      </c>
    </row>
    <row r="947" spans="1:4">
      <c r="A947" s="63" t="s">
        <v>1999</v>
      </c>
      <c r="B947" s="63" t="s">
        <v>2000</v>
      </c>
      <c r="C947" s="63" t="s">
        <v>1834</v>
      </c>
      <c r="D947" s="63" t="s">
        <v>1517</v>
      </c>
    </row>
    <row r="948" spans="1:4">
      <c r="A948" s="63"/>
      <c r="B948" s="63"/>
      <c r="C948" s="63"/>
      <c r="D948" s="63" t="s">
        <v>1511</v>
      </c>
    </row>
    <row r="949" spans="1:4">
      <c r="A949" s="63"/>
      <c r="B949" s="63"/>
      <c r="C949" s="63"/>
      <c r="D949" s="63" t="s">
        <v>530</v>
      </c>
    </row>
    <row r="950" spans="1:4">
      <c r="A950" s="63"/>
      <c r="B950" s="63"/>
      <c r="C950" s="63"/>
      <c r="D950" s="63" t="s">
        <v>2141</v>
      </c>
    </row>
    <row r="951" spans="1:4">
      <c r="A951" s="63" t="s">
        <v>2001</v>
      </c>
      <c r="B951" s="63" t="s">
        <v>2002</v>
      </c>
      <c r="C951" s="63" t="s">
        <v>1834</v>
      </c>
      <c r="D951" s="63" t="s">
        <v>1511</v>
      </c>
    </row>
    <row r="952" spans="1:4">
      <c r="A952" s="63"/>
      <c r="B952" s="63"/>
      <c r="C952" s="63"/>
      <c r="D952" s="63" t="s">
        <v>2481</v>
      </c>
    </row>
    <row r="953" spans="1:4">
      <c r="A953" s="63"/>
      <c r="B953" s="63"/>
      <c r="C953" s="63"/>
      <c r="D953" s="63" t="s">
        <v>570</v>
      </c>
    </row>
    <row r="954" spans="1:4">
      <c r="A954" s="63" t="s">
        <v>881</v>
      </c>
      <c r="B954" s="63" t="s">
        <v>2016</v>
      </c>
      <c r="C954" s="63" t="s">
        <v>1834</v>
      </c>
      <c r="D954" s="63" t="s">
        <v>1517</v>
      </c>
    </row>
    <row r="955" spans="1:4">
      <c r="A955" s="63"/>
      <c r="B955" s="63"/>
      <c r="C955" s="63"/>
      <c r="D955" s="63" t="s">
        <v>565</v>
      </c>
    </row>
    <row r="956" spans="1:4">
      <c r="A956" s="63"/>
      <c r="B956" s="63"/>
      <c r="C956" s="63"/>
      <c r="D956" s="63" t="s">
        <v>2481</v>
      </c>
    </row>
    <row r="957" spans="1:4">
      <c r="A957" s="63"/>
      <c r="B957" s="63"/>
      <c r="C957" s="63"/>
      <c r="D957" s="63" t="s">
        <v>570</v>
      </c>
    </row>
    <row r="958" spans="1:4">
      <c r="A958" s="63"/>
      <c r="B958" s="63"/>
      <c r="C958" s="63"/>
      <c r="D958" s="63" t="s">
        <v>528</v>
      </c>
    </row>
    <row r="959" spans="1:4">
      <c r="A959" s="63" t="s">
        <v>2003</v>
      </c>
      <c r="B959" s="63" t="s">
        <v>2004</v>
      </c>
      <c r="C959" s="63" t="s">
        <v>1834</v>
      </c>
      <c r="D959" s="63" t="s">
        <v>565</v>
      </c>
    </row>
    <row r="960" spans="1:4">
      <c r="A960" s="63"/>
      <c r="B960" s="63"/>
      <c r="C960" s="63"/>
      <c r="D960" s="63" t="s">
        <v>570</v>
      </c>
    </row>
    <row r="961" spans="1:4">
      <c r="A961" s="63" t="s">
        <v>818</v>
      </c>
      <c r="B961" s="63" t="s">
        <v>2005</v>
      </c>
      <c r="C961" s="63" t="s">
        <v>1834</v>
      </c>
      <c r="D961" s="63" t="s">
        <v>565</v>
      </c>
    </row>
    <row r="962" spans="1:4">
      <c r="A962" s="63"/>
      <c r="B962" s="63"/>
      <c r="C962" s="63"/>
      <c r="D962" s="63" t="s">
        <v>1511</v>
      </c>
    </row>
    <row r="963" spans="1:4">
      <c r="A963" s="63"/>
      <c r="B963" s="63"/>
      <c r="C963" s="63"/>
      <c r="D963" s="63" t="s">
        <v>570</v>
      </c>
    </row>
    <row r="964" spans="1:4">
      <c r="A964" s="63" t="s">
        <v>2006</v>
      </c>
      <c r="B964" s="63" t="s">
        <v>2007</v>
      </c>
      <c r="C964" s="63" t="s">
        <v>1834</v>
      </c>
      <c r="D964" s="63" t="s">
        <v>565</v>
      </c>
    </row>
    <row r="965" spans="1:4">
      <c r="A965" s="63"/>
      <c r="B965" s="63"/>
      <c r="C965" s="63"/>
      <c r="D965" s="63" t="s">
        <v>1511</v>
      </c>
    </row>
    <row r="966" spans="1:4">
      <c r="A966" s="63"/>
      <c r="B966" s="63"/>
      <c r="C966" s="63"/>
      <c r="D966" s="63" t="s">
        <v>570</v>
      </c>
    </row>
    <row r="967" spans="1:4">
      <c r="A967" s="63" t="s">
        <v>2008</v>
      </c>
      <c r="B967" s="63" t="s">
        <v>2009</v>
      </c>
      <c r="C967" s="63" t="s">
        <v>1834</v>
      </c>
      <c r="D967" s="63" t="s">
        <v>565</v>
      </c>
    </row>
    <row r="968" spans="1:4">
      <c r="A968" s="63"/>
      <c r="B968" s="63"/>
      <c r="C968" s="63"/>
      <c r="D968" s="63" t="s">
        <v>1511</v>
      </c>
    </row>
    <row r="969" spans="1:4">
      <c r="A969" s="63"/>
      <c r="B969" s="63"/>
      <c r="C969" s="63"/>
      <c r="D969" s="63" t="s">
        <v>2141</v>
      </c>
    </row>
    <row r="970" spans="1:4">
      <c r="A970" s="63" t="s">
        <v>2010</v>
      </c>
      <c r="B970" s="63" t="s">
        <v>2011</v>
      </c>
      <c r="C970" s="63" t="s">
        <v>1834</v>
      </c>
      <c r="D970" s="63" t="s">
        <v>565</v>
      </c>
    </row>
    <row r="971" spans="1:4">
      <c r="A971" s="63"/>
      <c r="B971" s="63"/>
      <c r="C971" s="63"/>
      <c r="D971" s="63" t="s">
        <v>1511</v>
      </c>
    </row>
    <row r="972" spans="1:4">
      <c r="A972" s="63"/>
      <c r="B972" s="63"/>
      <c r="C972" s="63"/>
      <c r="D972" s="63" t="s">
        <v>570</v>
      </c>
    </row>
    <row r="973" spans="1:4">
      <c r="A973" s="63" t="s">
        <v>2012</v>
      </c>
      <c r="B973" s="63" t="s">
        <v>2015</v>
      </c>
      <c r="C973" s="63" t="s">
        <v>1834</v>
      </c>
      <c r="D973" s="63" t="s">
        <v>1517</v>
      </c>
    </row>
    <row r="974" spans="1:4">
      <c r="A974" s="63"/>
      <c r="B974" s="63"/>
      <c r="C974" s="63"/>
      <c r="D974" s="63" t="s">
        <v>565</v>
      </c>
    </row>
    <row r="975" spans="1:4">
      <c r="A975" s="63"/>
      <c r="B975" s="63"/>
      <c r="C975" s="63"/>
      <c r="D975" s="63" t="s">
        <v>570</v>
      </c>
    </row>
    <row r="976" spans="1:4">
      <c r="A976" s="63" t="s">
        <v>2017</v>
      </c>
      <c r="B976" s="63" t="s">
        <v>2018</v>
      </c>
      <c r="C976" s="63" t="s">
        <v>1834</v>
      </c>
      <c r="D976" s="63" t="s">
        <v>565</v>
      </c>
    </row>
    <row r="977" spans="1:4">
      <c r="A977" s="63"/>
      <c r="B977" s="63"/>
      <c r="C977" s="63"/>
      <c r="D977" s="63" t="s">
        <v>1511</v>
      </c>
    </row>
    <row r="978" spans="1:4">
      <c r="A978" s="63"/>
      <c r="B978" s="63"/>
      <c r="C978" s="63"/>
      <c r="D978" s="63" t="s">
        <v>570</v>
      </c>
    </row>
    <row r="979" spans="1:4">
      <c r="A979" s="63"/>
      <c r="B979" s="64"/>
      <c r="C979" s="63"/>
      <c r="D979" s="63" t="s">
        <v>2141</v>
      </c>
    </row>
    <row r="980" spans="1:4">
      <c r="A980" s="63" t="s">
        <v>2019</v>
      </c>
      <c r="B980" s="67" t="s">
        <v>2020</v>
      </c>
      <c r="C980" s="63" t="s">
        <v>1834</v>
      </c>
      <c r="D980" s="63" t="s">
        <v>565</v>
      </c>
    </row>
    <row r="981" spans="1:4">
      <c r="A981" s="63"/>
      <c r="B981" s="63"/>
      <c r="C981" s="63"/>
      <c r="D981" s="63" t="s">
        <v>1511</v>
      </c>
    </row>
    <row r="982" spans="1:4">
      <c r="A982" s="63"/>
      <c r="B982" s="63"/>
      <c r="C982" s="63"/>
      <c r="D982" s="63" t="s">
        <v>570</v>
      </c>
    </row>
    <row r="983" spans="1:4">
      <c r="A983" s="63"/>
      <c r="B983" s="63"/>
      <c r="C983" s="63"/>
      <c r="D983" s="63" t="s">
        <v>2141</v>
      </c>
    </row>
    <row r="984" spans="1:4">
      <c r="A984" s="63" t="s">
        <v>81</v>
      </c>
      <c r="B984" s="63" t="s">
        <v>93</v>
      </c>
      <c r="C984" s="63" t="s">
        <v>1834</v>
      </c>
      <c r="D984" s="63" t="s">
        <v>2481</v>
      </c>
    </row>
    <row r="985" spans="1:4">
      <c r="A985" s="63"/>
      <c r="B985" s="63"/>
      <c r="C985" s="63"/>
      <c r="D985" s="63" t="s">
        <v>570</v>
      </c>
    </row>
    <row r="986" spans="1:4">
      <c r="A986" s="63" t="s">
        <v>1091</v>
      </c>
      <c r="B986" s="63" t="s">
        <v>781</v>
      </c>
      <c r="C986" s="63" t="s">
        <v>1834</v>
      </c>
      <c r="D986" s="63" t="s">
        <v>2481</v>
      </c>
    </row>
    <row r="987" spans="1:4">
      <c r="A987" s="63"/>
      <c r="B987" s="63"/>
      <c r="C987" s="63"/>
      <c r="D987" s="63" t="s">
        <v>570</v>
      </c>
    </row>
    <row r="988" spans="1:4">
      <c r="A988" s="63" t="s">
        <v>1954</v>
      </c>
      <c r="B988" s="63" t="s">
        <v>780</v>
      </c>
      <c r="C988" s="63" t="s">
        <v>1834</v>
      </c>
      <c r="D988" s="63" t="s">
        <v>1517</v>
      </c>
    </row>
    <row r="989" spans="1:4">
      <c r="A989" s="63"/>
      <c r="B989" s="63"/>
      <c r="C989" s="63"/>
      <c r="D989" s="63" t="s">
        <v>1511</v>
      </c>
    </row>
    <row r="990" spans="1:4">
      <c r="A990" s="63" t="s">
        <v>1955</v>
      </c>
      <c r="B990" s="63" t="s">
        <v>2021</v>
      </c>
      <c r="C990" s="63" t="s">
        <v>1834</v>
      </c>
      <c r="D990" s="63" t="s">
        <v>1517</v>
      </c>
    </row>
    <row r="991" spans="1:4">
      <c r="A991" s="63"/>
      <c r="B991" s="63"/>
      <c r="C991" s="63"/>
      <c r="D991" s="63" t="s">
        <v>1511</v>
      </c>
    </row>
    <row r="992" spans="1:4">
      <c r="A992" s="63" t="s">
        <v>1956</v>
      </c>
      <c r="B992" s="63" t="s">
        <v>2022</v>
      </c>
      <c r="C992" s="63" t="s">
        <v>1834</v>
      </c>
      <c r="D992" s="63" t="s">
        <v>1517</v>
      </c>
    </row>
    <row r="993" spans="1:4">
      <c r="A993" s="63"/>
      <c r="B993" s="63"/>
      <c r="C993" s="63"/>
      <c r="D993" s="63" t="s">
        <v>1511</v>
      </c>
    </row>
    <row r="994" spans="1:4">
      <c r="A994" s="63" t="s">
        <v>1957</v>
      </c>
      <c r="B994" s="63" t="s">
        <v>2023</v>
      </c>
      <c r="C994" s="63" t="s">
        <v>1834</v>
      </c>
      <c r="D994" s="63" t="s">
        <v>1517</v>
      </c>
    </row>
    <row r="995" spans="1:4">
      <c r="A995" s="63"/>
      <c r="B995" s="63"/>
      <c r="C995" s="63"/>
      <c r="D995" s="63" t="s">
        <v>1511</v>
      </c>
    </row>
    <row r="996" spans="1:4">
      <c r="A996" s="63" t="s">
        <v>1958</v>
      </c>
      <c r="B996" s="63" t="s">
        <v>2024</v>
      </c>
      <c r="C996" s="63" t="s">
        <v>1834</v>
      </c>
      <c r="D996" s="63" t="s">
        <v>1517</v>
      </c>
    </row>
    <row r="997" spans="1:4">
      <c r="A997" s="63"/>
      <c r="B997" s="63"/>
      <c r="C997" s="63"/>
      <c r="D997" s="63" t="s">
        <v>1511</v>
      </c>
    </row>
    <row r="998" spans="1:4">
      <c r="A998" s="63" t="s">
        <v>1943</v>
      </c>
      <c r="B998" s="63" t="s">
        <v>785</v>
      </c>
      <c r="C998" s="63" t="s">
        <v>1834</v>
      </c>
      <c r="D998" s="63" t="s">
        <v>2481</v>
      </c>
    </row>
    <row r="999" spans="1:4">
      <c r="A999" s="63"/>
      <c r="B999" s="63"/>
      <c r="C999" s="63"/>
      <c r="D999" s="63" t="s">
        <v>1512</v>
      </c>
    </row>
    <row r="1000" spans="1:4">
      <c r="A1000" s="63"/>
      <c r="B1000" s="63"/>
      <c r="C1000" s="63"/>
      <c r="D1000" s="63" t="s">
        <v>570</v>
      </c>
    </row>
    <row r="1001" spans="1:4">
      <c r="A1001" s="63" t="s">
        <v>2218</v>
      </c>
      <c r="B1001" s="63" t="s">
        <v>94</v>
      </c>
      <c r="C1001" s="63" t="s">
        <v>1834</v>
      </c>
      <c r="D1001" s="63" t="s">
        <v>570</v>
      </c>
    </row>
    <row r="1002" spans="1:4">
      <c r="A1002" s="63" t="s">
        <v>880</v>
      </c>
      <c r="B1002" s="63" t="s">
        <v>346</v>
      </c>
      <c r="C1002" s="63" t="s">
        <v>1834</v>
      </c>
      <c r="D1002" s="63" t="s">
        <v>2481</v>
      </c>
    </row>
    <row r="1003" spans="1:4">
      <c r="A1003" s="63"/>
      <c r="B1003" s="63"/>
      <c r="C1003" s="63"/>
      <c r="D1003" s="63" t="s">
        <v>570</v>
      </c>
    </row>
    <row r="1004" spans="1:4">
      <c r="A1004" s="63" t="s">
        <v>2025</v>
      </c>
      <c r="B1004" s="63" t="s">
        <v>2026</v>
      </c>
      <c r="C1004" s="63" t="s">
        <v>1834</v>
      </c>
      <c r="D1004" s="63" t="s">
        <v>571</v>
      </c>
    </row>
    <row r="1005" spans="1:4">
      <c r="A1005" s="63"/>
      <c r="B1005" s="63"/>
      <c r="C1005" s="63"/>
      <c r="D1005" s="63" t="s">
        <v>1517</v>
      </c>
    </row>
    <row r="1006" spans="1:4">
      <c r="A1006" s="63"/>
      <c r="B1006" s="63"/>
      <c r="C1006" s="63"/>
      <c r="D1006" s="63" t="s">
        <v>1511</v>
      </c>
    </row>
    <row r="1007" spans="1:4">
      <c r="A1007" s="63"/>
      <c r="B1007" s="63"/>
      <c r="C1007" s="63"/>
      <c r="D1007" s="63" t="s">
        <v>530</v>
      </c>
    </row>
    <row r="1008" spans="1:4">
      <c r="A1008" s="63"/>
      <c r="B1008" s="63"/>
      <c r="C1008" s="63"/>
      <c r="D1008" s="63" t="s">
        <v>1513</v>
      </c>
    </row>
    <row r="1009" spans="1:4">
      <c r="A1009" s="63"/>
      <c r="B1009" s="63"/>
      <c r="C1009" s="63"/>
      <c r="D1009" s="63" t="s">
        <v>2141</v>
      </c>
    </row>
    <row r="1010" spans="1:4">
      <c r="A1010" s="63" t="s">
        <v>63</v>
      </c>
      <c r="B1010" s="63" t="s">
        <v>2036</v>
      </c>
      <c r="C1010" s="63" t="s">
        <v>1834</v>
      </c>
      <c r="D1010" s="63" t="s">
        <v>1517</v>
      </c>
    </row>
    <row r="1011" spans="1:4">
      <c r="A1011" s="63"/>
      <c r="B1011" s="63"/>
      <c r="C1011" s="63"/>
      <c r="D1011" s="63" t="s">
        <v>565</v>
      </c>
    </row>
    <row r="1012" spans="1:4">
      <c r="A1012" s="63"/>
      <c r="B1012" s="63"/>
      <c r="C1012" s="63"/>
      <c r="D1012" s="63" t="s">
        <v>1511</v>
      </c>
    </row>
    <row r="1013" spans="1:4">
      <c r="A1013" s="63"/>
      <c r="B1013" s="63"/>
      <c r="C1013" s="63"/>
      <c r="D1013" s="63" t="s">
        <v>2481</v>
      </c>
    </row>
    <row r="1014" spans="1:4">
      <c r="A1014" s="63"/>
      <c r="B1014" s="64"/>
      <c r="C1014" s="63"/>
      <c r="D1014" s="64" t="s">
        <v>570</v>
      </c>
    </row>
    <row r="1015" spans="1:4">
      <c r="A1015" s="63" t="s">
        <v>82</v>
      </c>
      <c r="B1015" s="63" t="s">
        <v>95</v>
      </c>
      <c r="C1015" s="63" t="s">
        <v>1834</v>
      </c>
      <c r="D1015" s="63" t="s">
        <v>1511</v>
      </c>
    </row>
    <row r="1016" spans="1:4">
      <c r="A1016" s="63"/>
      <c r="B1016" s="63"/>
      <c r="C1016" s="63"/>
      <c r="D1016" s="63" t="s">
        <v>570</v>
      </c>
    </row>
    <row r="1017" spans="1:4">
      <c r="A1017" s="63" t="s">
        <v>687</v>
      </c>
      <c r="B1017" s="63" t="s">
        <v>688</v>
      </c>
      <c r="C1017" s="63" t="s">
        <v>1834</v>
      </c>
      <c r="D1017" s="63" t="s">
        <v>1511</v>
      </c>
    </row>
    <row r="1018" spans="1:4">
      <c r="A1018" s="63"/>
      <c r="B1018" s="63"/>
      <c r="C1018" s="63"/>
      <c r="D1018" s="63" t="s">
        <v>570</v>
      </c>
    </row>
    <row r="1019" spans="1:4">
      <c r="A1019" s="63" t="s">
        <v>2027</v>
      </c>
      <c r="B1019" s="63" t="s">
        <v>2028</v>
      </c>
      <c r="C1019" s="63" t="s">
        <v>1834</v>
      </c>
      <c r="D1019" s="63" t="s">
        <v>565</v>
      </c>
    </row>
    <row r="1020" spans="1:4">
      <c r="A1020" s="63"/>
      <c r="B1020" s="63"/>
      <c r="C1020" s="63"/>
      <c r="D1020" s="63" t="s">
        <v>1511</v>
      </c>
    </row>
    <row r="1021" spans="1:4">
      <c r="A1021" s="63"/>
      <c r="B1021" s="63"/>
      <c r="C1021" s="63"/>
      <c r="D1021" s="63" t="s">
        <v>2481</v>
      </c>
    </row>
    <row r="1022" spans="1:4">
      <c r="A1022" s="63"/>
      <c r="B1022" s="63"/>
      <c r="C1022" s="63"/>
      <c r="D1022" s="63" t="s">
        <v>570</v>
      </c>
    </row>
    <row r="1023" spans="1:4">
      <c r="A1023" s="63" t="s">
        <v>1024</v>
      </c>
      <c r="B1023" s="63" t="s">
        <v>725</v>
      </c>
      <c r="C1023" s="63" t="s">
        <v>1834</v>
      </c>
      <c r="D1023" s="63" t="s">
        <v>1511</v>
      </c>
    </row>
    <row r="1024" spans="1:4">
      <c r="A1024" s="63"/>
      <c r="B1024" s="63"/>
      <c r="C1024" s="63"/>
      <c r="D1024" s="63" t="s">
        <v>570</v>
      </c>
    </row>
    <row r="1025" spans="1:4">
      <c r="A1025" s="63" t="s">
        <v>60</v>
      </c>
      <c r="B1025" s="63" t="s">
        <v>2029</v>
      </c>
      <c r="C1025" s="63" t="s">
        <v>1834</v>
      </c>
      <c r="D1025" s="63" t="s">
        <v>565</v>
      </c>
    </row>
    <row r="1026" spans="1:4">
      <c r="A1026" s="63"/>
      <c r="B1026" s="63"/>
      <c r="C1026" s="63"/>
      <c r="D1026" s="63" t="s">
        <v>1511</v>
      </c>
    </row>
    <row r="1027" spans="1:4">
      <c r="A1027" s="63"/>
      <c r="B1027" s="63"/>
      <c r="C1027" s="63"/>
      <c r="D1027" s="63" t="s">
        <v>2481</v>
      </c>
    </row>
    <row r="1028" spans="1:4">
      <c r="A1028" s="63"/>
      <c r="B1028" s="63"/>
      <c r="C1028" s="63"/>
      <c r="D1028" s="63" t="s">
        <v>570</v>
      </c>
    </row>
    <row r="1029" spans="1:4">
      <c r="A1029" s="63" t="s">
        <v>2219</v>
      </c>
      <c r="B1029" s="63" t="s">
        <v>1146</v>
      </c>
      <c r="C1029" s="63" t="s">
        <v>1834</v>
      </c>
      <c r="D1029" s="63" t="s">
        <v>1511</v>
      </c>
    </row>
    <row r="1030" spans="1:4">
      <c r="A1030" s="63"/>
      <c r="B1030" s="63"/>
      <c r="C1030" s="63"/>
      <c r="D1030" s="63" t="s">
        <v>2481</v>
      </c>
    </row>
    <row r="1031" spans="1:4">
      <c r="A1031" s="63"/>
      <c r="B1031" s="63"/>
      <c r="C1031" s="63"/>
      <c r="D1031" s="63" t="s">
        <v>570</v>
      </c>
    </row>
    <row r="1032" spans="1:4">
      <c r="A1032" s="63" t="s">
        <v>2220</v>
      </c>
      <c r="B1032" s="63" t="s">
        <v>1918</v>
      </c>
      <c r="C1032" s="63" t="s">
        <v>1834</v>
      </c>
      <c r="D1032" s="63" t="s">
        <v>570</v>
      </c>
    </row>
    <row r="1033" spans="1:4">
      <c r="A1033" s="63" t="s">
        <v>2030</v>
      </c>
      <c r="B1033" s="63" t="s">
        <v>2031</v>
      </c>
      <c r="C1033" s="63" t="s">
        <v>1834</v>
      </c>
      <c r="D1033" s="63" t="s">
        <v>1517</v>
      </c>
    </row>
    <row r="1034" spans="1:4">
      <c r="A1034" s="63"/>
      <c r="B1034" s="63"/>
      <c r="C1034" s="63"/>
      <c r="D1034" s="63" t="s">
        <v>565</v>
      </c>
    </row>
    <row r="1035" spans="1:4">
      <c r="A1035" s="63"/>
      <c r="B1035" s="63"/>
      <c r="C1035" s="63"/>
      <c r="D1035" s="63" t="s">
        <v>1511</v>
      </c>
    </row>
    <row r="1036" spans="1:4">
      <c r="A1036" s="63"/>
      <c r="B1036" s="63"/>
      <c r="C1036" s="63"/>
      <c r="D1036" s="63" t="s">
        <v>2481</v>
      </c>
    </row>
    <row r="1037" spans="1:4">
      <c r="A1037" s="63"/>
      <c r="B1037" s="63"/>
      <c r="C1037" s="63"/>
      <c r="D1037" s="63" t="s">
        <v>570</v>
      </c>
    </row>
    <row r="1038" spans="1:4">
      <c r="A1038" s="63"/>
      <c r="B1038" s="63"/>
      <c r="C1038" s="63"/>
      <c r="D1038" s="63" t="s">
        <v>528</v>
      </c>
    </row>
    <row r="1039" spans="1:4">
      <c r="A1039" s="63" t="s">
        <v>1987</v>
      </c>
      <c r="B1039" s="63" t="s">
        <v>822</v>
      </c>
      <c r="C1039" s="63" t="s">
        <v>1834</v>
      </c>
      <c r="D1039" s="63" t="s">
        <v>570</v>
      </c>
    </row>
    <row r="1040" spans="1:4">
      <c r="A1040" s="63" t="s">
        <v>831</v>
      </c>
      <c r="B1040" s="63" t="s">
        <v>832</v>
      </c>
      <c r="C1040" s="63" t="s">
        <v>1834</v>
      </c>
      <c r="D1040" s="63" t="s">
        <v>570</v>
      </c>
    </row>
    <row r="1041" spans="1:4">
      <c r="A1041" s="63" t="s">
        <v>2032</v>
      </c>
      <c r="B1041" s="63" t="s">
        <v>2033</v>
      </c>
      <c r="C1041" s="63" t="s">
        <v>1834</v>
      </c>
      <c r="D1041" s="63" t="s">
        <v>1511</v>
      </c>
    </row>
    <row r="1042" spans="1:4">
      <c r="A1042" s="63"/>
      <c r="B1042" s="63"/>
      <c r="C1042" s="63"/>
      <c r="D1042" s="63" t="s">
        <v>2481</v>
      </c>
    </row>
    <row r="1043" spans="1:4">
      <c r="A1043" s="63"/>
      <c r="B1043" s="63"/>
      <c r="C1043" s="63"/>
      <c r="D1043" s="63" t="s">
        <v>570</v>
      </c>
    </row>
    <row r="1044" spans="1:4">
      <c r="A1044" s="63"/>
      <c r="B1044" s="63"/>
      <c r="C1044" s="63"/>
      <c r="D1044" s="63" t="s">
        <v>528</v>
      </c>
    </row>
    <row r="1045" spans="1:4">
      <c r="A1045" s="63"/>
      <c r="B1045" s="63"/>
      <c r="C1045" s="63"/>
      <c r="D1045" s="63" t="s">
        <v>2141</v>
      </c>
    </row>
    <row r="1046" spans="1:4">
      <c r="A1046" s="63" t="s">
        <v>827</v>
      </c>
      <c r="B1046" s="63" t="s">
        <v>828</v>
      </c>
      <c r="C1046" s="63" t="s">
        <v>1834</v>
      </c>
      <c r="D1046" s="63" t="s">
        <v>570</v>
      </c>
    </row>
    <row r="1047" spans="1:4">
      <c r="A1047" s="63" t="s">
        <v>2034</v>
      </c>
      <c r="B1047" s="64" t="s">
        <v>2035</v>
      </c>
      <c r="C1047" s="63" t="s">
        <v>1834</v>
      </c>
      <c r="D1047" s="63" t="s">
        <v>565</v>
      </c>
    </row>
    <row r="1048" spans="1:4">
      <c r="A1048" s="63"/>
      <c r="B1048" s="67"/>
      <c r="C1048" s="63"/>
      <c r="D1048" s="63" t="s">
        <v>1511</v>
      </c>
    </row>
    <row r="1049" spans="1:4">
      <c r="A1049" s="63"/>
      <c r="B1049" s="63"/>
      <c r="C1049" s="63"/>
      <c r="D1049" s="63" t="s">
        <v>2481</v>
      </c>
    </row>
    <row r="1050" spans="1:4">
      <c r="A1050" s="63"/>
      <c r="B1050" s="63"/>
      <c r="C1050" s="63"/>
      <c r="D1050" s="63" t="s">
        <v>570</v>
      </c>
    </row>
    <row r="1051" spans="1:4">
      <c r="A1051" s="63"/>
      <c r="B1051" s="63"/>
      <c r="C1051" s="63"/>
      <c r="D1051" s="63" t="s">
        <v>2141</v>
      </c>
    </row>
    <row r="1052" spans="1:4">
      <c r="A1052" s="63" t="s">
        <v>69</v>
      </c>
      <c r="B1052" s="63" t="s">
        <v>70</v>
      </c>
      <c r="C1052" s="63" t="s">
        <v>1834</v>
      </c>
      <c r="D1052" s="63" t="s">
        <v>570</v>
      </c>
    </row>
    <row r="1053" spans="1:4">
      <c r="A1053" s="63" t="s">
        <v>2037</v>
      </c>
      <c r="B1053" s="63" t="s">
        <v>2038</v>
      </c>
      <c r="C1053" s="63" t="s">
        <v>1834</v>
      </c>
      <c r="D1053" s="63" t="s">
        <v>1517</v>
      </c>
    </row>
    <row r="1054" spans="1:4">
      <c r="A1054" s="63"/>
      <c r="B1054" s="63"/>
      <c r="C1054" s="63"/>
      <c r="D1054" s="63" t="s">
        <v>565</v>
      </c>
    </row>
    <row r="1055" spans="1:4">
      <c r="A1055" s="63"/>
      <c r="B1055" s="63"/>
      <c r="C1055" s="63"/>
      <c r="D1055" s="63" t="s">
        <v>1511</v>
      </c>
    </row>
    <row r="1056" spans="1:4">
      <c r="A1056" s="63"/>
      <c r="B1056" s="63"/>
      <c r="C1056" s="63"/>
      <c r="D1056" s="63" t="s">
        <v>1512</v>
      </c>
    </row>
    <row r="1057" spans="1:4">
      <c r="A1057" s="63"/>
      <c r="B1057" s="63"/>
      <c r="C1057" s="63"/>
      <c r="D1057" s="63" t="s">
        <v>570</v>
      </c>
    </row>
    <row r="1058" spans="1:4">
      <c r="A1058" s="63" t="s">
        <v>823</v>
      </c>
      <c r="B1058" s="63" t="s">
        <v>824</v>
      </c>
      <c r="C1058" s="63" t="s">
        <v>1834</v>
      </c>
      <c r="D1058" s="63" t="s">
        <v>570</v>
      </c>
    </row>
    <row r="1059" spans="1:4">
      <c r="A1059" s="63" t="s">
        <v>1638</v>
      </c>
      <c r="B1059" s="63" t="s">
        <v>1639</v>
      </c>
      <c r="C1059" s="63" t="s">
        <v>1834</v>
      </c>
      <c r="D1059" s="63" t="s">
        <v>1511</v>
      </c>
    </row>
    <row r="1060" spans="1:4">
      <c r="A1060" s="63"/>
      <c r="B1060" s="63"/>
      <c r="C1060" s="63"/>
      <c r="D1060" s="63" t="s">
        <v>570</v>
      </c>
    </row>
    <row r="1061" spans="1:4">
      <c r="A1061" s="63" t="s">
        <v>83</v>
      </c>
      <c r="B1061" s="63" t="s">
        <v>98</v>
      </c>
      <c r="C1061" s="63" t="s">
        <v>1834</v>
      </c>
      <c r="D1061" s="63" t="s">
        <v>1511</v>
      </c>
    </row>
    <row r="1062" spans="1:4">
      <c r="A1062" s="63"/>
      <c r="B1062" s="63"/>
      <c r="C1062" s="63"/>
      <c r="D1062" s="63" t="s">
        <v>570</v>
      </c>
    </row>
    <row r="1063" spans="1:4">
      <c r="A1063" s="63" t="s">
        <v>2039</v>
      </c>
      <c r="B1063" s="63" t="s">
        <v>1144</v>
      </c>
      <c r="C1063" s="63" t="s">
        <v>1834</v>
      </c>
      <c r="D1063" s="63" t="s">
        <v>565</v>
      </c>
    </row>
    <row r="1064" spans="1:4">
      <c r="A1064" s="63"/>
      <c r="B1064" s="63"/>
      <c r="C1064" s="63"/>
      <c r="D1064" s="63" t="s">
        <v>1511</v>
      </c>
    </row>
    <row r="1065" spans="1:4">
      <c r="A1065" s="63"/>
      <c r="B1065" s="63"/>
      <c r="C1065" s="63"/>
      <c r="D1065" s="63" t="s">
        <v>2481</v>
      </c>
    </row>
    <row r="1066" spans="1:4">
      <c r="A1066" s="63"/>
      <c r="B1066" s="63"/>
      <c r="C1066" s="63"/>
      <c r="D1066" s="63" t="s">
        <v>570</v>
      </c>
    </row>
    <row r="1067" spans="1:4">
      <c r="A1067" s="63" t="s">
        <v>1381</v>
      </c>
      <c r="B1067" s="63" t="s">
        <v>1147</v>
      </c>
      <c r="C1067" s="63" t="s">
        <v>1834</v>
      </c>
      <c r="D1067" s="63" t="s">
        <v>565</v>
      </c>
    </row>
    <row r="1068" spans="1:4">
      <c r="A1068" s="63"/>
      <c r="B1068" s="63"/>
      <c r="C1068" s="63"/>
      <c r="D1068" s="63" t="s">
        <v>1511</v>
      </c>
    </row>
    <row r="1069" spans="1:4">
      <c r="A1069" s="63"/>
      <c r="B1069" s="63"/>
      <c r="C1069" s="63"/>
      <c r="D1069" s="63" t="s">
        <v>1512</v>
      </c>
    </row>
    <row r="1070" spans="1:4">
      <c r="A1070" s="63"/>
      <c r="B1070" s="63"/>
      <c r="C1070" s="63"/>
      <c r="D1070" s="63" t="s">
        <v>570</v>
      </c>
    </row>
    <row r="1071" spans="1:4">
      <c r="A1071" s="63" t="s">
        <v>833</v>
      </c>
      <c r="B1071" s="63" t="s">
        <v>834</v>
      </c>
      <c r="C1071" s="63" t="s">
        <v>1834</v>
      </c>
      <c r="D1071" s="63" t="s">
        <v>1511</v>
      </c>
    </row>
    <row r="1072" spans="1:4">
      <c r="A1072" s="63"/>
      <c r="B1072" s="63"/>
      <c r="C1072" s="63"/>
      <c r="D1072" s="63" t="s">
        <v>570</v>
      </c>
    </row>
    <row r="1073" spans="1:4">
      <c r="A1073" s="63" t="s">
        <v>1739</v>
      </c>
      <c r="B1073" s="63" t="s">
        <v>1740</v>
      </c>
      <c r="C1073" s="63" t="s">
        <v>1834</v>
      </c>
      <c r="D1073" s="63" t="s">
        <v>570</v>
      </c>
    </row>
    <row r="1074" spans="1:4">
      <c r="A1074" s="63" t="s">
        <v>1691</v>
      </c>
      <c r="B1074" s="63" t="s">
        <v>1692</v>
      </c>
      <c r="C1074" s="63" t="s">
        <v>1834</v>
      </c>
      <c r="D1074" s="63" t="s">
        <v>570</v>
      </c>
    </row>
    <row r="1075" spans="1:4">
      <c r="A1075" s="63" t="s">
        <v>712</v>
      </c>
      <c r="B1075" s="63" t="s">
        <v>724</v>
      </c>
      <c r="C1075" s="63" t="s">
        <v>1834</v>
      </c>
      <c r="D1075" s="63" t="s">
        <v>1511</v>
      </c>
    </row>
    <row r="1076" spans="1:4">
      <c r="A1076" s="63"/>
      <c r="B1076" s="63"/>
      <c r="C1076" s="63"/>
      <c r="D1076" s="63" t="s">
        <v>570</v>
      </c>
    </row>
    <row r="1077" spans="1:4">
      <c r="A1077" s="63" t="s">
        <v>1148</v>
      </c>
      <c r="B1077" s="63" t="s">
        <v>1149</v>
      </c>
      <c r="C1077" s="63" t="s">
        <v>1834</v>
      </c>
      <c r="D1077" s="63" t="s">
        <v>565</v>
      </c>
    </row>
    <row r="1078" spans="1:4">
      <c r="A1078" s="63"/>
      <c r="B1078" s="63"/>
      <c r="C1078" s="63"/>
      <c r="D1078" s="63" t="s">
        <v>1511</v>
      </c>
    </row>
    <row r="1079" spans="1:4">
      <c r="A1079" s="63"/>
      <c r="B1079" s="63"/>
      <c r="C1079" s="63"/>
      <c r="D1079" s="63" t="s">
        <v>2481</v>
      </c>
    </row>
    <row r="1080" spans="1:4">
      <c r="A1080" s="63"/>
      <c r="B1080" s="63"/>
      <c r="C1080" s="63"/>
      <c r="D1080" s="63" t="s">
        <v>570</v>
      </c>
    </row>
    <row r="1081" spans="1:4">
      <c r="A1081" s="63" t="s">
        <v>1150</v>
      </c>
      <c r="B1081" s="63" t="s">
        <v>1151</v>
      </c>
      <c r="C1081" s="63" t="s">
        <v>1834</v>
      </c>
      <c r="D1081" s="63" t="s">
        <v>565</v>
      </c>
    </row>
    <row r="1082" spans="1:4">
      <c r="A1082" s="63"/>
      <c r="B1082" s="63"/>
      <c r="C1082" s="63"/>
      <c r="D1082" s="63" t="s">
        <v>1511</v>
      </c>
    </row>
    <row r="1083" spans="1:4">
      <c r="A1083" s="63"/>
      <c r="B1083" s="63"/>
      <c r="C1083" s="63"/>
      <c r="D1083" s="63" t="s">
        <v>570</v>
      </c>
    </row>
    <row r="1084" spans="1:4">
      <c r="A1084" s="63" t="s">
        <v>1660</v>
      </c>
      <c r="B1084" s="63" t="s">
        <v>1661</v>
      </c>
      <c r="C1084" s="63" t="s">
        <v>1834</v>
      </c>
      <c r="D1084" s="63" t="s">
        <v>570</v>
      </c>
    </row>
    <row r="1085" spans="1:4">
      <c r="A1085" s="63" t="s">
        <v>2221</v>
      </c>
      <c r="B1085" s="63" t="s">
        <v>1153</v>
      </c>
      <c r="C1085" s="63" t="s">
        <v>1834</v>
      </c>
      <c r="D1085" s="63" t="s">
        <v>570</v>
      </c>
    </row>
    <row r="1086" spans="1:4">
      <c r="A1086" s="63" t="s">
        <v>1154</v>
      </c>
      <c r="B1086" s="63" t="s">
        <v>1155</v>
      </c>
      <c r="C1086" s="63" t="s">
        <v>1834</v>
      </c>
      <c r="D1086" s="63" t="s">
        <v>1517</v>
      </c>
    </row>
    <row r="1087" spans="1:4">
      <c r="A1087" s="63"/>
      <c r="B1087" s="63"/>
      <c r="C1087" s="63"/>
      <c r="D1087" s="63" t="s">
        <v>565</v>
      </c>
    </row>
    <row r="1088" spans="1:4">
      <c r="A1088" s="63"/>
      <c r="B1088" s="63"/>
      <c r="C1088" s="63"/>
      <c r="D1088" s="63" t="s">
        <v>1511</v>
      </c>
    </row>
    <row r="1089" spans="1:4">
      <c r="A1089" s="63"/>
      <c r="B1089" s="63"/>
      <c r="C1089" s="63"/>
      <c r="D1089" s="63" t="s">
        <v>2481</v>
      </c>
    </row>
    <row r="1090" spans="1:4">
      <c r="A1090" s="63" t="s">
        <v>829</v>
      </c>
      <c r="B1090" s="63" t="s">
        <v>830</v>
      </c>
      <c r="C1090" s="63" t="s">
        <v>1834</v>
      </c>
      <c r="D1090" s="63" t="s">
        <v>570</v>
      </c>
    </row>
    <row r="1091" spans="1:4">
      <c r="A1091" s="63" t="s">
        <v>1105</v>
      </c>
      <c r="B1091" s="63" t="s">
        <v>1156</v>
      </c>
      <c r="C1091" s="63" t="s">
        <v>1834</v>
      </c>
      <c r="D1091" s="63" t="s">
        <v>570</v>
      </c>
    </row>
    <row r="1092" spans="1:4">
      <c r="A1092" s="63" t="s">
        <v>1693</v>
      </c>
      <c r="B1092" s="63" t="s">
        <v>1694</v>
      </c>
      <c r="C1092" s="63" t="s">
        <v>1834</v>
      </c>
      <c r="D1092" s="63" t="s">
        <v>1511</v>
      </c>
    </row>
    <row r="1093" spans="1:4">
      <c r="A1093" s="63"/>
      <c r="B1093" s="63"/>
      <c r="C1093" s="63"/>
      <c r="D1093" s="63" t="s">
        <v>570</v>
      </c>
    </row>
    <row r="1094" spans="1:4">
      <c r="A1094" s="63" t="s">
        <v>810</v>
      </c>
      <c r="B1094" s="63" t="s">
        <v>1157</v>
      </c>
      <c r="C1094" s="63" t="s">
        <v>1834</v>
      </c>
      <c r="D1094" s="63" t="s">
        <v>1517</v>
      </c>
    </row>
    <row r="1095" spans="1:4">
      <c r="A1095" s="63"/>
      <c r="B1095" s="63"/>
      <c r="C1095" s="63"/>
      <c r="D1095" s="63" t="s">
        <v>1511</v>
      </c>
    </row>
    <row r="1096" spans="1:4">
      <c r="A1096" s="63"/>
      <c r="B1096" s="63"/>
      <c r="C1096" s="63"/>
      <c r="D1096" s="63" t="s">
        <v>530</v>
      </c>
    </row>
    <row r="1097" spans="1:4">
      <c r="A1097" s="63"/>
      <c r="B1097" s="63"/>
      <c r="C1097" s="63"/>
      <c r="D1097" s="63" t="s">
        <v>1514</v>
      </c>
    </row>
    <row r="1098" spans="1:4">
      <c r="A1098" s="63"/>
      <c r="B1098" s="63"/>
      <c r="C1098" s="63"/>
      <c r="D1098" s="63" t="s">
        <v>1515</v>
      </c>
    </row>
    <row r="1099" spans="1:4">
      <c r="A1099" s="63"/>
      <c r="B1099" s="63"/>
      <c r="C1099" s="63"/>
      <c r="D1099" s="63" t="s">
        <v>2141</v>
      </c>
    </row>
    <row r="1100" spans="1:4">
      <c r="A1100" s="63" t="s">
        <v>1389</v>
      </c>
      <c r="B1100" s="63" t="s">
        <v>1158</v>
      </c>
      <c r="C1100" s="63" t="s">
        <v>1834</v>
      </c>
      <c r="D1100" s="63" t="s">
        <v>1517</v>
      </c>
    </row>
    <row r="1101" spans="1:4">
      <c r="A1101" s="63"/>
      <c r="B1101" s="63"/>
      <c r="C1101" s="63"/>
      <c r="D1101" s="63" t="s">
        <v>565</v>
      </c>
    </row>
    <row r="1102" spans="1:4">
      <c r="A1102" s="63"/>
      <c r="B1102" s="63"/>
      <c r="C1102" s="63"/>
      <c r="D1102" s="63" t="s">
        <v>1511</v>
      </c>
    </row>
    <row r="1103" spans="1:4">
      <c r="A1103" s="63"/>
      <c r="B1103" s="63"/>
      <c r="C1103" s="63"/>
      <c r="D1103" s="63" t="s">
        <v>530</v>
      </c>
    </row>
    <row r="1104" spans="1:4">
      <c r="A1104" s="63"/>
      <c r="B1104" s="63"/>
      <c r="C1104" s="63"/>
      <c r="D1104" s="63" t="s">
        <v>1512</v>
      </c>
    </row>
    <row r="1105" spans="1:4">
      <c r="A1105" s="63" t="s">
        <v>1159</v>
      </c>
      <c r="B1105" s="63" t="s">
        <v>1160</v>
      </c>
      <c r="C1105" s="63" t="s">
        <v>1834</v>
      </c>
      <c r="D1105" s="63" t="s">
        <v>1517</v>
      </c>
    </row>
    <row r="1106" spans="1:4">
      <c r="A1106" s="63"/>
      <c r="B1106" s="64"/>
      <c r="C1106" s="63"/>
      <c r="D1106" s="63" t="s">
        <v>565</v>
      </c>
    </row>
    <row r="1107" spans="1:4">
      <c r="A1107" s="63"/>
      <c r="B1107" s="67"/>
      <c r="C1107" s="63"/>
      <c r="D1107" s="63" t="s">
        <v>1511</v>
      </c>
    </row>
    <row r="1108" spans="1:4">
      <c r="A1108" s="63"/>
      <c r="B1108" s="63"/>
      <c r="C1108" s="63"/>
      <c r="D1108" s="63" t="s">
        <v>530</v>
      </c>
    </row>
    <row r="1109" spans="1:4">
      <c r="A1109" s="63"/>
      <c r="B1109" s="63"/>
      <c r="C1109" s="63"/>
      <c r="D1109" s="63" t="s">
        <v>1514</v>
      </c>
    </row>
    <row r="1110" spans="1:4">
      <c r="A1110" s="63"/>
      <c r="B1110" s="63"/>
      <c r="C1110" s="63"/>
      <c r="D1110" s="63" t="s">
        <v>1512</v>
      </c>
    </row>
    <row r="1111" spans="1:4">
      <c r="A1111" s="63"/>
      <c r="B1111" s="63"/>
      <c r="C1111" s="63"/>
      <c r="D1111" s="63" t="s">
        <v>1515</v>
      </c>
    </row>
    <row r="1112" spans="1:4">
      <c r="A1112" s="63"/>
      <c r="B1112" s="63"/>
      <c r="C1112" s="63"/>
      <c r="D1112" s="63" t="s">
        <v>570</v>
      </c>
    </row>
    <row r="1113" spans="1:4">
      <c r="A1113" s="63" t="s">
        <v>825</v>
      </c>
      <c r="B1113" s="63" t="s">
        <v>826</v>
      </c>
      <c r="C1113" s="63" t="s">
        <v>1834</v>
      </c>
      <c r="D1113" s="63" t="s">
        <v>1511</v>
      </c>
    </row>
    <row r="1114" spans="1:4">
      <c r="A1114" s="63"/>
      <c r="B1114" s="63"/>
      <c r="C1114" s="63"/>
      <c r="D1114" s="63" t="s">
        <v>570</v>
      </c>
    </row>
    <row r="1115" spans="1:4">
      <c r="A1115" s="63" t="s">
        <v>1636</v>
      </c>
      <c r="B1115" s="63" t="s">
        <v>1637</v>
      </c>
      <c r="C1115" s="63" t="s">
        <v>1834</v>
      </c>
      <c r="D1115" s="63" t="s">
        <v>1511</v>
      </c>
    </row>
    <row r="1116" spans="1:4">
      <c r="A1116" s="63"/>
      <c r="B1116" s="63"/>
      <c r="C1116" s="63"/>
      <c r="D1116" s="63" t="s">
        <v>570</v>
      </c>
    </row>
    <row r="1117" spans="1:4">
      <c r="A1117" s="63" t="s">
        <v>1666</v>
      </c>
      <c r="B1117" s="63" t="s">
        <v>1667</v>
      </c>
      <c r="C1117" s="63" t="s">
        <v>1834</v>
      </c>
      <c r="D1117" s="63" t="s">
        <v>570</v>
      </c>
    </row>
    <row r="1118" spans="1:4">
      <c r="A1118" s="63" t="s">
        <v>198</v>
      </c>
      <c r="B1118" s="63" t="s">
        <v>96</v>
      </c>
      <c r="C1118" s="63" t="s">
        <v>1834</v>
      </c>
      <c r="D1118" s="63" t="s">
        <v>570</v>
      </c>
    </row>
    <row r="1119" spans="1:4">
      <c r="A1119" s="63" t="s">
        <v>1161</v>
      </c>
      <c r="B1119" s="63" t="s">
        <v>1162</v>
      </c>
      <c r="C1119" s="63" t="s">
        <v>1834</v>
      </c>
      <c r="D1119" s="63" t="s">
        <v>1511</v>
      </c>
    </row>
    <row r="1120" spans="1:4">
      <c r="A1120" s="63"/>
      <c r="B1120" s="63"/>
      <c r="C1120" s="63"/>
      <c r="D1120" s="63" t="s">
        <v>570</v>
      </c>
    </row>
    <row r="1121" spans="1:4">
      <c r="A1121" s="63" t="s">
        <v>49</v>
      </c>
      <c r="B1121" s="63" t="s">
        <v>1163</v>
      </c>
      <c r="C1121" s="63" t="s">
        <v>1834</v>
      </c>
      <c r="D1121" s="63" t="s">
        <v>570</v>
      </c>
    </row>
    <row r="1122" spans="1:4">
      <c r="A1122" s="63" t="s">
        <v>1164</v>
      </c>
      <c r="B1122" s="63" t="s">
        <v>1172</v>
      </c>
      <c r="C1122" s="63" t="s">
        <v>1834</v>
      </c>
      <c r="D1122" s="63" t="s">
        <v>1511</v>
      </c>
    </row>
    <row r="1123" spans="1:4">
      <c r="A1123" s="63"/>
      <c r="B1123" s="63"/>
      <c r="C1123" s="63"/>
      <c r="D1123" s="63" t="s">
        <v>570</v>
      </c>
    </row>
    <row r="1124" spans="1:4">
      <c r="A1124" s="63" t="s">
        <v>1173</v>
      </c>
      <c r="B1124" s="63" t="s">
        <v>1174</v>
      </c>
      <c r="C1124" s="63" t="s">
        <v>1834</v>
      </c>
      <c r="D1124" s="63" t="s">
        <v>1511</v>
      </c>
    </row>
    <row r="1125" spans="1:4">
      <c r="A1125" s="63"/>
      <c r="B1125" s="63"/>
      <c r="C1125" s="63"/>
      <c r="D1125" s="63" t="s">
        <v>570</v>
      </c>
    </row>
    <row r="1126" spans="1:4">
      <c r="A1126" s="63" t="s">
        <v>84</v>
      </c>
      <c r="B1126" s="63" t="s">
        <v>112</v>
      </c>
      <c r="C1126" s="63" t="s">
        <v>1834</v>
      </c>
      <c r="D1126" s="63" t="s">
        <v>1511</v>
      </c>
    </row>
    <row r="1127" spans="1:4">
      <c r="A1127" s="63"/>
      <c r="B1127" s="63"/>
      <c r="C1127" s="63"/>
      <c r="D1127" s="63" t="s">
        <v>570</v>
      </c>
    </row>
    <row r="1128" spans="1:4">
      <c r="A1128" s="63" t="s">
        <v>1175</v>
      </c>
      <c r="B1128" s="63" t="s">
        <v>1176</v>
      </c>
      <c r="C1128" s="63" t="s">
        <v>1834</v>
      </c>
      <c r="D1128" s="63" t="s">
        <v>1517</v>
      </c>
    </row>
    <row r="1129" spans="1:4">
      <c r="A1129" s="63"/>
      <c r="B1129" s="63"/>
      <c r="C1129" s="63"/>
      <c r="D1129" s="63" t="s">
        <v>1511</v>
      </c>
    </row>
    <row r="1130" spans="1:4">
      <c r="A1130" s="63"/>
      <c r="B1130" s="63"/>
      <c r="C1130" s="63"/>
      <c r="D1130" s="63" t="s">
        <v>530</v>
      </c>
    </row>
    <row r="1131" spans="1:4">
      <c r="A1131" s="63" t="s">
        <v>1920</v>
      </c>
      <c r="B1131" s="63" t="s">
        <v>1335</v>
      </c>
      <c r="C1131" s="63" t="s">
        <v>1834</v>
      </c>
      <c r="D1131" s="63" t="s">
        <v>571</v>
      </c>
    </row>
    <row r="1132" spans="1:4">
      <c r="A1132" s="63"/>
      <c r="B1132" s="63"/>
      <c r="C1132" s="63"/>
      <c r="D1132" s="63" t="s">
        <v>1517</v>
      </c>
    </row>
    <row r="1133" spans="1:4">
      <c r="A1133" s="63"/>
      <c r="B1133" s="63"/>
      <c r="C1133" s="63"/>
      <c r="D1133" s="63" t="s">
        <v>1511</v>
      </c>
    </row>
    <row r="1134" spans="1:4">
      <c r="A1134" s="63"/>
      <c r="B1134" s="63"/>
      <c r="C1134" s="63"/>
      <c r="D1134" s="63" t="s">
        <v>530</v>
      </c>
    </row>
    <row r="1135" spans="1:4">
      <c r="A1135" s="63"/>
      <c r="B1135" s="63"/>
      <c r="C1135" s="63"/>
      <c r="D1135" s="63" t="s">
        <v>1514</v>
      </c>
    </row>
    <row r="1136" spans="1:4">
      <c r="A1136" s="63"/>
      <c r="B1136" s="63"/>
      <c r="C1136" s="63"/>
      <c r="D1136" s="63" t="s">
        <v>2141</v>
      </c>
    </row>
    <row r="1137" spans="1:4">
      <c r="A1137" s="63"/>
      <c r="B1137" s="63"/>
      <c r="C1137" s="63"/>
      <c r="D1137" s="63" t="s">
        <v>1400</v>
      </c>
    </row>
    <row r="1138" spans="1:4">
      <c r="A1138" s="63" t="s">
        <v>1960</v>
      </c>
      <c r="B1138" s="63" t="s">
        <v>1895</v>
      </c>
      <c r="C1138" s="63" t="s">
        <v>1834</v>
      </c>
      <c r="D1138" s="63" t="s">
        <v>1517</v>
      </c>
    </row>
    <row r="1139" spans="1:4">
      <c r="A1139" s="63"/>
      <c r="B1139" s="63"/>
      <c r="C1139" s="63"/>
      <c r="D1139" s="63" t="s">
        <v>1511</v>
      </c>
    </row>
    <row r="1140" spans="1:4">
      <c r="A1140" s="63" t="s">
        <v>1961</v>
      </c>
      <c r="B1140" s="63" t="s">
        <v>1896</v>
      </c>
      <c r="C1140" s="63" t="s">
        <v>1834</v>
      </c>
      <c r="D1140" s="63" t="s">
        <v>1517</v>
      </c>
    </row>
    <row r="1141" spans="1:4">
      <c r="A1141" s="63"/>
      <c r="B1141" s="64"/>
      <c r="C1141" s="63"/>
      <c r="D1141" s="64" t="s">
        <v>1511</v>
      </c>
    </row>
    <row r="1142" spans="1:4">
      <c r="A1142" s="63" t="s">
        <v>1950</v>
      </c>
      <c r="B1142" s="63" t="s">
        <v>1897</v>
      </c>
      <c r="C1142" s="63" t="s">
        <v>1834</v>
      </c>
      <c r="D1142" s="63" t="s">
        <v>1517</v>
      </c>
    </row>
    <row r="1143" spans="1:4">
      <c r="A1143" s="63"/>
      <c r="B1143" s="63"/>
      <c r="C1143" s="63"/>
      <c r="D1143" s="63" t="s">
        <v>565</v>
      </c>
    </row>
    <row r="1144" spans="1:4">
      <c r="A1144" s="63"/>
      <c r="B1144" s="63"/>
      <c r="C1144" s="63"/>
      <c r="D1144" s="63" t="s">
        <v>1511</v>
      </c>
    </row>
    <row r="1145" spans="1:4">
      <c r="A1145" s="63"/>
      <c r="B1145" s="63"/>
      <c r="C1145" s="63"/>
      <c r="D1145" s="63" t="s">
        <v>530</v>
      </c>
    </row>
    <row r="1146" spans="1:4">
      <c r="A1146" s="63" t="s">
        <v>1102</v>
      </c>
      <c r="B1146" s="63" t="s">
        <v>1334</v>
      </c>
      <c r="C1146" s="63" t="s">
        <v>1834</v>
      </c>
      <c r="D1146" s="63" t="s">
        <v>1517</v>
      </c>
    </row>
    <row r="1147" spans="1:4">
      <c r="A1147" s="63"/>
      <c r="B1147" s="63"/>
      <c r="C1147" s="63"/>
      <c r="D1147" s="63" t="s">
        <v>565</v>
      </c>
    </row>
    <row r="1148" spans="1:4">
      <c r="A1148" s="63"/>
      <c r="B1148" s="63"/>
      <c r="C1148" s="63"/>
      <c r="D1148" s="63" t="s">
        <v>1511</v>
      </c>
    </row>
    <row r="1149" spans="1:4">
      <c r="A1149" s="63"/>
      <c r="B1149" s="63"/>
      <c r="C1149" s="63"/>
      <c r="D1149" s="63" t="s">
        <v>1514</v>
      </c>
    </row>
    <row r="1150" spans="1:4">
      <c r="A1150" s="63"/>
      <c r="B1150" s="63"/>
      <c r="C1150" s="63"/>
      <c r="D1150" s="63" t="s">
        <v>570</v>
      </c>
    </row>
    <row r="1151" spans="1:4">
      <c r="A1151" s="63"/>
      <c r="B1151" s="63"/>
      <c r="C1151" s="63"/>
      <c r="D1151" s="63" t="s">
        <v>2141</v>
      </c>
    </row>
    <row r="1152" spans="1:4">
      <c r="A1152" s="63" t="s">
        <v>1944</v>
      </c>
      <c r="B1152" s="63" t="s">
        <v>1336</v>
      </c>
      <c r="C1152" s="63" t="s">
        <v>1834</v>
      </c>
      <c r="D1152" s="63" t="s">
        <v>571</v>
      </c>
    </row>
    <row r="1153" spans="1:4">
      <c r="A1153" s="63"/>
      <c r="B1153" s="63"/>
      <c r="C1153" s="63"/>
      <c r="D1153" s="63" t="s">
        <v>1517</v>
      </c>
    </row>
    <row r="1154" spans="1:4">
      <c r="A1154" s="63"/>
      <c r="B1154" s="63"/>
      <c r="C1154" s="63"/>
      <c r="D1154" s="63" t="s">
        <v>1511</v>
      </c>
    </row>
    <row r="1155" spans="1:4">
      <c r="A1155" s="63"/>
      <c r="B1155" s="63"/>
      <c r="C1155" s="63"/>
      <c r="D1155" s="63" t="s">
        <v>530</v>
      </c>
    </row>
    <row r="1156" spans="1:4">
      <c r="A1156" s="63"/>
      <c r="B1156" s="63"/>
      <c r="C1156" s="63"/>
      <c r="D1156" s="63" t="s">
        <v>2481</v>
      </c>
    </row>
    <row r="1157" spans="1:4">
      <c r="A1157" s="63"/>
      <c r="B1157" s="63"/>
      <c r="C1157" s="63"/>
      <c r="D1157" s="63" t="s">
        <v>1400</v>
      </c>
    </row>
    <row r="1158" spans="1:4">
      <c r="A1158" s="63" t="s">
        <v>1929</v>
      </c>
      <c r="B1158" s="63" t="s">
        <v>885</v>
      </c>
      <c r="C1158" s="63" t="s">
        <v>1834</v>
      </c>
      <c r="D1158" s="63" t="s">
        <v>1511</v>
      </c>
    </row>
    <row r="1159" spans="1:4">
      <c r="A1159" s="63"/>
      <c r="B1159" s="63"/>
      <c r="C1159" s="63"/>
      <c r="D1159" s="63" t="s">
        <v>530</v>
      </c>
    </row>
    <row r="1160" spans="1:4">
      <c r="A1160" s="63"/>
      <c r="B1160" s="63"/>
      <c r="C1160" s="63"/>
      <c r="D1160" s="63" t="s">
        <v>2141</v>
      </c>
    </row>
    <row r="1161" spans="1:4">
      <c r="A1161" s="63" t="s">
        <v>1925</v>
      </c>
      <c r="B1161" s="63" t="s">
        <v>886</v>
      </c>
      <c r="C1161" s="63" t="s">
        <v>1834</v>
      </c>
      <c r="D1161" s="63" t="s">
        <v>1511</v>
      </c>
    </row>
    <row r="1162" spans="1:4">
      <c r="A1162" s="63"/>
      <c r="B1162" s="63"/>
      <c r="C1162" s="63"/>
      <c r="D1162" s="63" t="s">
        <v>530</v>
      </c>
    </row>
    <row r="1163" spans="1:4">
      <c r="A1163" s="63"/>
      <c r="B1163" s="63"/>
      <c r="C1163" s="63"/>
      <c r="D1163" s="63" t="s">
        <v>528</v>
      </c>
    </row>
    <row r="1164" spans="1:4">
      <c r="A1164" s="63"/>
      <c r="B1164" s="63"/>
      <c r="C1164" s="63"/>
      <c r="D1164" s="63" t="s">
        <v>2141</v>
      </c>
    </row>
    <row r="1165" spans="1:4">
      <c r="A1165" s="63"/>
      <c r="B1165" s="63"/>
      <c r="C1165" s="63"/>
      <c r="D1165" s="63" t="s">
        <v>1400</v>
      </c>
    </row>
    <row r="1166" spans="1:4">
      <c r="A1166" s="63" t="s">
        <v>1930</v>
      </c>
      <c r="B1166" s="63" t="s">
        <v>887</v>
      </c>
      <c r="C1166" s="63" t="s">
        <v>1834</v>
      </c>
      <c r="D1166" s="63" t="s">
        <v>1511</v>
      </c>
    </row>
    <row r="1167" spans="1:4">
      <c r="A1167" s="63"/>
      <c r="B1167" s="63"/>
      <c r="C1167" s="63"/>
      <c r="D1167" s="63" t="s">
        <v>530</v>
      </c>
    </row>
    <row r="1168" spans="1:4">
      <c r="A1168" s="63"/>
      <c r="B1168" s="63"/>
      <c r="C1168" s="63"/>
      <c r="D1168" s="63" t="s">
        <v>528</v>
      </c>
    </row>
    <row r="1169" spans="1:4">
      <c r="A1169" s="63"/>
      <c r="B1169" s="63"/>
      <c r="C1169" s="63"/>
      <c r="D1169" s="63" t="s">
        <v>2141</v>
      </c>
    </row>
    <row r="1170" spans="1:4">
      <c r="A1170" s="63" t="s">
        <v>1931</v>
      </c>
      <c r="B1170" s="63" t="s">
        <v>888</v>
      </c>
      <c r="C1170" s="63" t="s">
        <v>1834</v>
      </c>
      <c r="D1170" s="63" t="s">
        <v>1511</v>
      </c>
    </row>
    <row r="1171" spans="1:4">
      <c r="A1171" s="63"/>
      <c r="B1171" s="63"/>
      <c r="C1171" s="63"/>
      <c r="D1171" s="63" t="s">
        <v>530</v>
      </c>
    </row>
    <row r="1172" spans="1:4">
      <c r="A1172" s="63"/>
      <c r="B1172" s="63"/>
      <c r="C1172" s="63"/>
      <c r="D1172" s="63" t="s">
        <v>2141</v>
      </c>
    </row>
    <row r="1173" spans="1:4">
      <c r="A1173" s="63" t="s">
        <v>1932</v>
      </c>
      <c r="B1173" s="63" t="s">
        <v>889</v>
      </c>
      <c r="C1173" s="63" t="s">
        <v>1834</v>
      </c>
      <c r="D1173" s="63" t="s">
        <v>1511</v>
      </c>
    </row>
    <row r="1174" spans="1:4">
      <c r="A1174" s="63"/>
      <c r="B1174" s="64"/>
      <c r="C1174" s="63"/>
      <c r="D1174" s="63" t="s">
        <v>530</v>
      </c>
    </row>
    <row r="1175" spans="1:4">
      <c r="A1175" s="63"/>
      <c r="B1175" s="63"/>
      <c r="C1175" s="63"/>
      <c r="D1175" s="63" t="s">
        <v>2141</v>
      </c>
    </row>
    <row r="1176" spans="1:4">
      <c r="A1176" s="63" t="s">
        <v>1933</v>
      </c>
      <c r="B1176" s="63" t="s">
        <v>890</v>
      </c>
      <c r="C1176" s="63" t="s">
        <v>1834</v>
      </c>
      <c r="D1176" s="63" t="s">
        <v>1511</v>
      </c>
    </row>
    <row r="1177" spans="1:4">
      <c r="A1177" s="63"/>
      <c r="B1177" s="63"/>
      <c r="C1177" s="63"/>
      <c r="D1177" s="63" t="s">
        <v>530</v>
      </c>
    </row>
    <row r="1178" spans="1:4">
      <c r="A1178" s="63"/>
      <c r="B1178" s="63"/>
      <c r="C1178" s="63"/>
      <c r="D1178" s="63" t="s">
        <v>2141</v>
      </c>
    </row>
    <row r="1179" spans="1:4">
      <c r="A1179" s="63" t="s">
        <v>1934</v>
      </c>
      <c r="B1179" s="63" t="s">
        <v>891</v>
      </c>
      <c r="C1179" s="63" t="s">
        <v>1834</v>
      </c>
      <c r="D1179" s="63" t="s">
        <v>1511</v>
      </c>
    </row>
    <row r="1180" spans="1:4">
      <c r="A1180" s="63"/>
      <c r="B1180" s="63"/>
      <c r="C1180" s="63"/>
      <c r="D1180" s="63" t="s">
        <v>530</v>
      </c>
    </row>
    <row r="1181" spans="1:4">
      <c r="A1181" s="63"/>
      <c r="B1181" s="63"/>
      <c r="C1181" s="63"/>
      <c r="D1181" s="63" t="s">
        <v>2141</v>
      </c>
    </row>
    <row r="1182" spans="1:4">
      <c r="A1182" s="63"/>
      <c r="B1182" s="63"/>
      <c r="C1182" s="63"/>
      <c r="D1182" s="63" t="s">
        <v>1400</v>
      </c>
    </row>
    <row r="1183" spans="1:4">
      <c r="A1183" s="63" t="s">
        <v>1926</v>
      </c>
      <c r="B1183" s="63" t="s">
        <v>892</v>
      </c>
      <c r="C1183" s="63" t="s">
        <v>1834</v>
      </c>
      <c r="D1183" s="63" t="s">
        <v>1511</v>
      </c>
    </row>
    <row r="1184" spans="1:4">
      <c r="A1184" s="63"/>
      <c r="B1184" s="63"/>
      <c r="C1184" s="63"/>
      <c r="D1184" s="63" t="s">
        <v>530</v>
      </c>
    </row>
    <row r="1185" spans="1:4">
      <c r="A1185" s="63"/>
      <c r="B1185" s="63"/>
      <c r="C1185" s="63"/>
      <c r="D1185" s="63" t="s">
        <v>528</v>
      </c>
    </row>
    <row r="1186" spans="1:4">
      <c r="A1186" s="63"/>
      <c r="B1186" s="63"/>
      <c r="C1186" s="63"/>
      <c r="D1186" s="63" t="s">
        <v>2141</v>
      </c>
    </row>
    <row r="1187" spans="1:4">
      <c r="A1187" s="63"/>
      <c r="B1187" s="63"/>
      <c r="C1187" s="63"/>
      <c r="D1187" s="63" t="s">
        <v>1400</v>
      </c>
    </row>
    <row r="1188" spans="1:4">
      <c r="A1188" s="63" t="s">
        <v>1935</v>
      </c>
      <c r="B1188" s="63" t="s">
        <v>893</v>
      </c>
      <c r="C1188" s="63" t="s">
        <v>1834</v>
      </c>
      <c r="D1188" s="63" t="s">
        <v>1511</v>
      </c>
    </row>
    <row r="1189" spans="1:4">
      <c r="A1189" s="63"/>
      <c r="B1189" s="63"/>
      <c r="C1189" s="63"/>
      <c r="D1189" s="63" t="s">
        <v>530</v>
      </c>
    </row>
    <row r="1190" spans="1:4">
      <c r="A1190" s="63"/>
      <c r="B1190" s="63"/>
      <c r="C1190" s="63"/>
      <c r="D1190" s="63" t="s">
        <v>2141</v>
      </c>
    </row>
    <row r="1191" spans="1:4">
      <c r="A1191" s="63" t="s">
        <v>1936</v>
      </c>
      <c r="B1191" s="63" t="s">
        <v>894</v>
      </c>
      <c r="C1191" s="63" t="s">
        <v>1834</v>
      </c>
      <c r="D1191" s="63" t="s">
        <v>1511</v>
      </c>
    </row>
    <row r="1192" spans="1:4">
      <c r="A1192" s="63"/>
      <c r="B1192" s="63"/>
      <c r="C1192" s="63"/>
      <c r="D1192" s="63" t="s">
        <v>530</v>
      </c>
    </row>
    <row r="1193" spans="1:4">
      <c r="A1193" s="63"/>
      <c r="B1193" s="63"/>
      <c r="C1193" s="63"/>
      <c r="D1193" s="63" t="s">
        <v>2141</v>
      </c>
    </row>
    <row r="1194" spans="1:4">
      <c r="A1194" s="63"/>
      <c r="B1194" s="63"/>
      <c r="C1194" s="63"/>
      <c r="D1194" s="63" t="s">
        <v>1400</v>
      </c>
    </row>
    <row r="1195" spans="1:4">
      <c r="A1195" s="63" t="s">
        <v>1937</v>
      </c>
      <c r="B1195" s="63" t="s">
        <v>895</v>
      </c>
      <c r="C1195" s="63" t="s">
        <v>1834</v>
      </c>
      <c r="D1195" s="63" t="s">
        <v>1511</v>
      </c>
    </row>
    <row r="1196" spans="1:4">
      <c r="A1196" s="63"/>
      <c r="B1196" s="63"/>
      <c r="C1196" s="63"/>
      <c r="D1196" s="63" t="s">
        <v>530</v>
      </c>
    </row>
    <row r="1197" spans="1:4">
      <c r="A1197" s="63"/>
      <c r="B1197" s="63"/>
      <c r="C1197" s="63"/>
      <c r="D1197" s="63" t="s">
        <v>2141</v>
      </c>
    </row>
    <row r="1198" spans="1:4">
      <c r="A1198" s="63" t="s">
        <v>1938</v>
      </c>
      <c r="B1198" s="63" t="s">
        <v>896</v>
      </c>
      <c r="C1198" s="63" t="s">
        <v>1834</v>
      </c>
      <c r="D1198" s="63" t="s">
        <v>1511</v>
      </c>
    </row>
    <row r="1199" spans="1:4">
      <c r="A1199" s="63"/>
      <c r="B1199" s="63"/>
      <c r="C1199" s="63"/>
      <c r="D1199" s="63" t="s">
        <v>530</v>
      </c>
    </row>
    <row r="1200" spans="1:4">
      <c r="A1200" s="63"/>
      <c r="B1200" s="63"/>
      <c r="C1200" s="63"/>
      <c r="D1200" s="63" t="s">
        <v>528</v>
      </c>
    </row>
    <row r="1201" spans="1:4">
      <c r="A1201" s="63"/>
      <c r="B1201" s="63"/>
      <c r="C1201" s="63"/>
      <c r="D1201" s="63" t="s">
        <v>2141</v>
      </c>
    </row>
    <row r="1202" spans="1:4">
      <c r="A1202" s="63"/>
      <c r="B1202" s="63"/>
      <c r="C1202" s="63"/>
      <c r="D1202" s="63" t="s">
        <v>1400</v>
      </c>
    </row>
    <row r="1203" spans="1:4">
      <c r="A1203" s="63" t="s">
        <v>1939</v>
      </c>
      <c r="B1203" s="63" t="s">
        <v>897</v>
      </c>
      <c r="C1203" s="63" t="s">
        <v>1834</v>
      </c>
      <c r="D1203" s="63" t="s">
        <v>1511</v>
      </c>
    </row>
    <row r="1204" spans="1:4">
      <c r="A1204" s="63"/>
      <c r="B1204" s="63"/>
      <c r="C1204" s="63"/>
      <c r="D1204" s="63" t="s">
        <v>530</v>
      </c>
    </row>
    <row r="1205" spans="1:4">
      <c r="A1205" s="63"/>
      <c r="B1205" s="63"/>
      <c r="C1205" s="63"/>
      <c r="D1205" s="63" t="s">
        <v>2141</v>
      </c>
    </row>
    <row r="1206" spans="1:4">
      <c r="A1206" s="63" t="s">
        <v>1395</v>
      </c>
      <c r="B1206" s="63" t="s">
        <v>898</v>
      </c>
      <c r="C1206" s="63" t="s">
        <v>1834</v>
      </c>
      <c r="D1206" s="63" t="s">
        <v>1511</v>
      </c>
    </row>
    <row r="1207" spans="1:4">
      <c r="A1207" s="63"/>
      <c r="B1207" s="63"/>
      <c r="C1207" s="63"/>
      <c r="D1207" s="63" t="s">
        <v>530</v>
      </c>
    </row>
    <row r="1208" spans="1:4">
      <c r="A1208" s="63" t="s">
        <v>1940</v>
      </c>
      <c r="B1208" s="63" t="s">
        <v>899</v>
      </c>
      <c r="C1208" s="63" t="s">
        <v>1834</v>
      </c>
      <c r="D1208" s="63" t="s">
        <v>1511</v>
      </c>
    </row>
    <row r="1209" spans="1:4">
      <c r="A1209" s="63"/>
      <c r="B1209" s="64"/>
      <c r="C1209" s="63"/>
      <c r="D1209" s="64" t="s">
        <v>530</v>
      </c>
    </row>
    <row r="1210" spans="1:4">
      <c r="A1210" s="63"/>
      <c r="B1210" s="63"/>
      <c r="C1210" s="63"/>
      <c r="D1210" s="63" t="s">
        <v>2141</v>
      </c>
    </row>
    <row r="1211" spans="1:4">
      <c r="A1211" s="63" t="s">
        <v>1927</v>
      </c>
      <c r="B1211" s="63" t="s">
        <v>900</v>
      </c>
      <c r="C1211" s="63" t="s">
        <v>1834</v>
      </c>
      <c r="D1211" s="63" t="s">
        <v>1511</v>
      </c>
    </row>
    <row r="1212" spans="1:4">
      <c r="A1212" s="63"/>
      <c r="B1212" s="63"/>
      <c r="C1212" s="63"/>
      <c r="D1212" s="63" t="s">
        <v>530</v>
      </c>
    </row>
    <row r="1213" spans="1:4">
      <c r="A1213" s="63"/>
      <c r="B1213" s="63"/>
      <c r="C1213" s="63"/>
      <c r="D1213" s="63" t="s">
        <v>2141</v>
      </c>
    </row>
    <row r="1214" spans="1:4">
      <c r="A1214" s="63" t="s">
        <v>1928</v>
      </c>
      <c r="B1214" s="63" t="s">
        <v>901</v>
      </c>
      <c r="C1214" s="63" t="s">
        <v>1834</v>
      </c>
      <c r="D1214" s="63" t="s">
        <v>1511</v>
      </c>
    </row>
    <row r="1215" spans="1:4">
      <c r="A1215" s="63"/>
      <c r="B1215" s="63"/>
      <c r="C1215" s="63"/>
      <c r="D1215" s="63" t="s">
        <v>530</v>
      </c>
    </row>
    <row r="1216" spans="1:4">
      <c r="A1216" s="63"/>
      <c r="B1216" s="63"/>
      <c r="C1216" s="63"/>
      <c r="D1216" s="63" t="s">
        <v>528</v>
      </c>
    </row>
    <row r="1217" spans="1:4">
      <c r="A1217" s="63"/>
      <c r="B1217" s="63"/>
      <c r="C1217" s="63"/>
      <c r="D1217" s="63" t="s">
        <v>2141</v>
      </c>
    </row>
    <row r="1218" spans="1:4">
      <c r="A1218" s="63"/>
      <c r="B1218" s="63"/>
      <c r="C1218" s="63"/>
      <c r="D1218" s="63" t="s">
        <v>1400</v>
      </c>
    </row>
    <row r="1219" spans="1:4">
      <c r="A1219" s="63" t="s">
        <v>1941</v>
      </c>
      <c r="B1219" s="63" t="s">
        <v>902</v>
      </c>
      <c r="C1219" s="63" t="s">
        <v>1834</v>
      </c>
      <c r="D1219" s="63" t="s">
        <v>1511</v>
      </c>
    </row>
    <row r="1220" spans="1:4">
      <c r="A1220" s="63"/>
      <c r="B1220" s="63"/>
      <c r="C1220" s="63"/>
      <c r="D1220" s="63" t="s">
        <v>530</v>
      </c>
    </row>
    <row r="1221" spans="1:4">
      <c r="A1221" s="63"/>
      <c r="B1221" s="63"/>
      <c r="C1221" s="63"/>
      <c r="D1221" s="63" t="s">
        <v>2141</v>
      </c>
    </row>
    <row r="1222" spans="1:4">
      <c r="A1222" s="63" t="s">
        <v>1942</v>
      </c>
      <c r="B1222" s="63" t="s">
        <v>903</v>
      </c>
      <c r="C1222" s="63" t="s">
        <v>1834</v>
      </c>
      <c r="D1222" s="63" t="s">
        <v>1511</v>
      </c>
    </row>
    <row r="1223" spans="1:4">
      <c r="A1223" s="63"/>
      <c r="B1223" s="63"/>
      <c r="C1223" s="63"/>
      <c r="D1223" s="63" t="s">
        <v>530</v>
      </c>
    </row>
    <row r="1224" spans="1:4">
      <c r="A1224" s="63"/>
      <c r="B1224" s="63"/>
      <c r="C1224" s="63"/>
      <c r="D1224" s="63" t="s">
        <v>2141</v>
      </c>
    </row>
    <row r="1225" spans="1:4">
      <c r="A1225" s="63"/>
      <c r="B1225" s="63"/>
      <c r="C1225" s="63"/>
      <c r="D1225" s="63" t="s">
        <v>1400</v>
      </c>
    </row>
    <row r="1226" spans="1:4">
      <c r="A1226" s="63" t="s">
        <v>1945</v>
      </c>
      <c r="B1226" s="63" t="s">
        <v>1899</v>
      </c>
      <c r="C1226" s="63" t="s">
        <v>1834</v>
      </c>
      <c r="D1226" s="63" t="s">
        <v>1517</v>
      </c>
    </row>
    <row r="1227" spans="1:4">
      <c r="A1227" s="63"/>
      <c r="B1227" s="63"/>
      <c r="C1227" s="63"/>
      <c r="D1227" s="63" t="s">
        <v>1511</v>
      </c>
    </row>
    <row r="1228" spans="1:4">
      <c r="A1228" s="63"/>
      <c r="B1228" s="63"/>
      <c r="C1228" s="63"/>
      <c r="D1228" s="63" t="s">
        <v>530</v>
      </c>
    </row>
    <row r="1229" spans="1:4">
      <c r="A1229" s="63"/>
      <c r="B1229" s="63"/>
      <c r="C1229" s="63"/>
      <c r="D1229" s="63" t="s">
        <v>2141</v>
      </c>
    </row>
    <row r="1230" spans="1:4">
      <c r="A1230" s="63" t="s">
        <v>1946</v>
      </c>
      <c r="B1230" s="63" t="s">
        <v>1900</v>
      </c>
      <c r="C1230" s="63" t="s">
        <v>1834</v>
      </c>
      <c r="D1230" s="63" t="s">
        <v>1517</v>
      </c>
    </row>
    <row r="1231" spans="1:4">
      <c r="A1231" s="63"/>
      <c r="B1231" s="63"/>
      <c r="C1231" s="63"/>
      <c r="D1231" s="63" t="s">
        <v>1511</v>
      </c>
    </row>
    <row r="1232" spans="1:4">
      <c r="A1232" s="63"/>
      <c r="B1232" s="63"/>
      <c r="C1232" s="63"/>
      <c r="D1232" s="63" t="s">
        <v>530</v>
      </c>
    </row>
    <row r="1233" spans="1:4">
      <c r="A1233" s="63"/>
      <c r="B1233" s="63"/>
      <c r="C1233" s="63"/>
      <c r="D1233" s="63" t="s">
        <v>2141</v>
      </c>
    </row>
    <row r="1234" spans="1:4">
      <c r="A1234" s="63" t="s">
        <v>1951</v>
      </c>
      <c r="B1234" s="63" t="s">
        <v>1898</v>
      </c>
      <c r="C1234" s="63" t="s">
        <v>1834</v>
      </c>
      <c r="D1234" s="63" t="s">
        <v>1517</v>
      </c>
    </row>
    <row r="1235" spans="1:4">
      <c r="A1235" s="63"/>
      <c r="B1235" s="63"/>
      <c r="C1235" s="63"/>
      <c r="D1235" s="63" t="s">
        <v>1511</v>
      </c>
    </row>
    <row r="1236" spans="1:4">
      <c r="A1236" s="63"/>
      <c r="B1236" s="63"/>
      <c r="C1236" s="63"/>
      <c r="D1236" s="63" t="s">
        <v>530</v>
      </c>
    </row>
    <row r="1237" spans="1:4">
      <c r="A1237" s="63"/>
      <c r="B1237" s="63"/>
      <c r="C1237" s="63"/>
      <c r="D1237" s="63" t="s">
        <v>2141</v>
      </c>
    </row>
    <row r="1238" spans="1:4">
      <c r="A1238" s="63" t="s">
        <v>1947</v>
      </c>
      <c r="B1238" s="63" t="s">
        <v>1901</v>
      </c>
      <c r="C1238" s="63" t="s">
        <v>1834</v>
      </c>
      <c r="D1238" s="63" t="s">
        <v>1517</v>
      </c>
    </row>
    <row r="1239" spans="1:4">
      <c r="A1239" s="63"/>
      <c r="B1239" s="63"/>
      <c r="C1239" s="63"/>
      <c r="D1239" s="63" t="s">
        <v>1511</v>
      </c>
    </row>
    <row r="1240" spans="1:4">
      <c r="A1240" s="63"/>
      <c r="B1240" s="63"/>
      <c r="C1240" s="63"/>
      <c r="D1240" s="63" t="s">
        <v>530</v>
      </c>
    </row>
    <row r="1241" spans="1:4">
      <c r="A1241" s="63"/>
      <c r="B1241" s="63"/>
      <c r="C1241" s="63"/>
      <c r="D1241" s="63" t="s">
        <v>2141</v>
      </c>
    </row>
    <row r="1242" spans="1:4">
      <c r="A1242" s="63" t="s">
        <v>1986</v>
      </c>
      <c r="B1242" s="63" t="s">
        <v>61</v>
      </c>
      <c r="C1242" s="63" t="s">
        <v>1834</v>
      </c>
      <c r="D1242" s="63" t="s">
        <v>1517</v>
      </c>
    </row>
    <row r="1243" spans="1:4">
      <c r="A1243" s="63"/>
      <c r="B1243" s="63"/>
      <c r="C1243" s="63"/>
      <c r="D1243" s="63" t="s">
        <v>1511</v>
      </c>
    </row>
    <row r="1244" spans="1:4">
      <c r="A1244" s="63" t="s">
        <v>1177</v>
      </c>
      <c r="B1244" s="63" t="s">
        <v>1178</v>
      </c>
      <c r="C1244" s="63" t="s">
        <v>1834</v>
      </c>
      <c r="D1244" s="63" t="s">
        <v>1517</v>
      </c>
    </row>
    <row r="1245" spans="1:4">
      <c r="A1245" s="63"/>
      <c r="B1245" s="63"/>
      <c r="C1245" s="63"/>
      <c r="D1245" s="63" t="s">
        <v>1511</v>
      </c>
    </row>
    <row r="1246" spans="1:4">
      <c r="A1246" s="63"/>
      <c r="B1246" s="63"/>
      <c r="C1246" s="63"/>
      <c r="D1246" s="63" t="s">
        <v>530</v>
      </c>
    </row>
    <row r="1247" spans="1:4">
      <c r="A1247" s="63"/>
      <c r="B1247" s="63"/>
      <c r="C1247" s="63"/>
      <c r="D1247" s="63" t="s">
        <v>2141</v>
      </c>
    </row>
    <row r="1248" spans="1:4">
      <c r="A1248" s="63" t="s">
        <v>811</v>
      </c>
      <c r="B1248" s="64" t="s">
        <v>1180</v>
      </c>
      <c r="C1248" s="63" t="s">
        <v>1835</v>
      </c>
      <c r="D1248" s="63" t="s">
        <v>1517</v>
      </c>
    </row>
    <row r="1249" spans="1:4">
      <c r="A1249" s="63"/>
      <c r="B1249" s="67"/>
      <c r="C1249" s="63"/>
      <c r="D1249" s="63" t="s">
        <v>565</v>
      </c>
    </row>
    <row r="1250" spans="1:4">
      <c r="A1250" s="63"/>
      <c r="B1250" s="63"/>
      <c r="C1250" s="63"/>
      <c r="D1250" s="63" t="s">
        <v>1511</v>
      </c>
    </row>
    <row r="1251" spans="1:4">
      <c r="A1251" s="63"/>
      <c r="B1251" s="63"/>
      <c r="C1251" s="63"/>
      <c r="D1251" s="63" t="s">
        <v>2481</v>
      </c>
    </row>
    <row r="1252" spans="1:4">
      <c r="A1252" s="63"/>
      <c r="B1252" s="63"/>
      <c r="C1252" s="63"/>
      <c r="D1252" s="63" t="s">
        <v>528</v>
      </c>
    </row>
    <row r="1253" spans="1:4">
      <c r="A1253" s="63" t="s">
        <v>257</v>
      </c>
      <c r="B1253" s="63" t="s">
        <v>1181</v>
      </c>
      <c r="C1253" s="63" t="s">
        <v>1835</v>
      </c>
      <c r="D1253" s="63" t="s">
        <v>1517</v>
      </c>
    </row>
    <row r="1254" spans="1:4">
      <c r="A1254" s="63"/>
      <c r="B1254" s="63"/>
      <c r="C1254" s="63"/>
      <c r="D1254" s="63" t="s">
        <v>565</v>
      </c>
    </row>
    <row r="1255" spans="1:4">
      <c r="A1255" s="63"/>
      <c r="B1255" s="63"/>
      <c r="C1255" s="63"/>
      <c r="D1255" s="63" t="s">
        <v>1511</v>
      </c>
    </row>
    <row r="1256" spans="1:4">
      <c r="A1256" s="63"/>
      <c r="B1256" s="63"/>
      <c r="C1256" s="63"/>
      <c r="D1256" s="63" t="s">
        <v>2481</v>
      </c>
    </row>
    <row r="1257" spans="1:4">
      <c r="A1257" s="63"/>
      <c r="B1257" s="63"/>
      <c r="C1257" s="63"/>
      <c r="D1257" s="63" t="s">
        <v>528</v>
      </c>
    </row>
    <row r="1258" spans="1:4">
      <c r="A1258" s="63" t="s">
        <v>2086</v>
      </c>
      <c r="B1258" s="63" t="s">
        <v>1183</v>
      </c>
      <c r="C1258" s="63" t="s">
        <v>1835</v>
      </c>
      <c r="D1258" s="63" t="s">
        <v>565</v>
      </c>
    </row>
    <row r="1259" spans="1:4">
      <c r="A1259" s="63"/>
      <c r="B1259" s="63"/>
      <c r="C1259" s="63"/>
      <c r="D1259" s="63" t="s">
        <v>1512</v>
      </c>
    </row>
    <row r="1260" spans="1:4">
      <c r="A1260" s="63"/>
      <c r="B1260" s="63"/>
      <c r="C1260" s="63"/>
      <c r="D1260" s="63" t="s">
        <v>1513</v>
      </c>
    </row>
    <row r="1261" spans="1:4">
      <c r="A1261" s="63"/>
      <c r="B1261" s="63"/>
      <c r="C1261" s="63"/>
      <c r="D1261" s="63" t="s">
        <v>528</v>
      </c>
    </row>
    <row r="1262" spans="1:4">
      <c r="A1262" s="63" t="s">
        <v>2222</v>
      </c>
      <c r="B1262" s="63" t="s">
        <v>1182</v>
      </c>
      <c r="C1262" s="63" t="s">
        <v>1835</v>
      </c>
      <c r="D1262" s="63" t="s">
        <v>565</v>
      </c>
    </row>
    <row r="1263" spans="1:4">
      <c r="A1263" s="63"/>
      <c r="B1263" s="63"/>
      <c r="C1263" s="63"/>
      <c r="D1263" s="63" t="s">
        <v>1513</v>
      </c>
    </row>
    <row r="1264" spans="1:4">
      <c r="A1264" s="63"/>
      <c r="B1264" s="63"/>
      <c r="C1264" s="63"/>
      <c r="D1264" s="63" t="s">
        <v>528</v>
      </c>
    </row>
    <row r="1265" spans="1:4">
      <c r="A1265" s="63" t="s">
        <v>1569</v>
      </c>
      <c r="B1265" s="63" t="s">
        <v>1573</v>
      </c>
      <c r="C1265" s="63" t="s">
        <v>1835</v>
      </c>
      <c r="D1265" s="63" t="s">
        <v>1511</v>
      </c>
    </row>
    <row r="1266" spans="1:4">
      <c r="A1266" s="63"/>
      <c r="B1266" s="63"/>
      <c r="C1266" s="63"/>
      <c r="D1266" s="63" t="s">
        <v>528</v>
      </c>
    </row>
    <row r="1267" spans="1:4">
      <c r="A1267" s="63" t="s">
        <v>2089</v>
      </c>
      <c r="B1267" s="63" t="s">
        <v>2090</v>
      </c>
      <c r="C1267" s="63" t="s">
        <v>1835</v>
      </c>
      <c r="D1267" s="63" t="s">
        <v>528</v>
      </c>
    </row>
    <row r="1268" spans="1:4">
      <c r="A1268" s="63" t="s">
        <v>1568</v>
      </c>
      <c r="B1268" s="63" t="s">
        <v>1572</v>
      </c>
      <c r="C1268" s="63" t="s">
        <v>1835</v>
      </c>
      <c r="D1268" s="63" t="s">
        <v>528</v>
      </c>
    </row>
    <row r="1269" spans="1:4">
      <c r="A1269" s="63" t="s">
        <v>1184</v>
      </c>
      <c r="B1269" s="63" t="s">
        <v>1185</v>
      </c>
      <c r="C1269" s="63" t="s">
        <v>1835</v>
      </c>
      <c r="D1269" s="63" t="s">
        <v>565</v>
      </c>
    </row>
    <row r="1270" spans="1:4">
      <c r="A1270" s="63"/>
      <c r="B1270" s="63"/>
      <c r="C1270" s="63"/>
      <c r="D1270" s="63" t="s">
        <v>1511</v>
      </c>
    </row>
    <row r="1271" spans="1:4">
      <c r="A1271" s="63"/>
      <c r="B1271" s="63"/>
      <c r="C1271" s="63"/>
      <c r="D1271" s="63" t="s">
        <v>1514</v>
      </c>
    </row>
    <row r="1272" spans="1:4">
      <c r="A1272" s="63"/>
      <c r="B1272" s="63"/>
      <c r="C1272" s="63"/>
      <c r="D1272" s="63" t="s">
        <v>1512</v>
      </c>
    </row>
    <row r="1273" spans="1:4">
      <c r="A1273" s="63"/>
      <c r="B1273" s="63"/>
      <c r="C1273" s="63"/>
      <c r="D1273" s="63" t="s">
        <v>1515</v>
      </c>
    </row>
    <row r="1274" spans="1:4">
      <c r="A1274" s="63"/>
      <c r="B1274" s="63"/>
      <c r="C1274" s="63"/>
      <c r="D1274" s="63" t="s">
        <v>528</v>
      </c>
    </row>
    <row r="1275" spans="1:4">
      <c r="A1275" s="63"/>
      <c r="B1275" s="63"/>
      <c r="C1275" s="63"/>
      <c r="D1275" s="63" t="s">
        <v>2141</v>
      </c>
    </row>
    <row r="1276" spans="1:4">
      <c r="A1276" s="63" t="s">
        <v>1186</v>
      </c>
      <c r="B1276" s="63" t="s">
        <v>1187</v>
      </c>
      <c r="C1276" s="63" t="s">
        <v>1835</v>
      </c>
      <c r="D1276" s="63" t="s">
        <v>565</v>
      </c>
    </row>
    <row r="1277" spans="1:4">
      <c r="A1277" s="63"/>
      <c r="B1277" s="63"/>
      <c r="C1277" s="63"/>
      <c r="D1277" s="63" t="s">
        <v>528</v>
      </c>
    </row>
    <row r="1278" spans="1:4">
      <c r="A1278" s="63" t="s">
        <v>45</v>
      </c>
      <c r="B1278" s="63" t="s">
        <v>1252</v>
      </c>
      <c r="C1278" s="63" t="s">
        <v>1835</v>
      </c>
      <c r="D1278" s="63" t="s">
        <v>528</v>
      </c>
    </row>
    <row r="1279" spans="1:4">
      <c r="A1279" s="63" t="s">
        <v>1127</v>
      </c>
      <c r="B1279" s="63" t="s">
        <v>1274</v>
      </c>
      <c r="C1279" s="63" t="s">
        <v>1835</v>
      </c>
      <c r="D1279" s="63" t="s">
        <v>565</v>
      </c>
    </row>
    <row r="1280" spans="1:4">
      <c r="A1280" s="63"/>
      <c r="B1280" s="63"/>
      <c r="C1280" s="63"/>
      <c r="D1280" s="63" t="s">
        <v>1511</v>
      </c>
    </row>
    <row r="1281" spans="1:4">
      <c r="A1281" s="63"/>
      <c r="B1281" s="63"/>
      <c r="C1281" s="63"/>
      <c r="D1281" s="63" t="s">
        <v>1514</v>
      </c>
    </row>
    <row r="1282" spans="1:4">
      <c r="A1282" s="63"/>
      <c r="B1282" s="63"/>
      <c r="C1282" s="63"/>
      <c r="D1282" s="63" t="s">
        <v>1515</v>
      </c>
    </row>
    <row r="1283" spans="1:4">
      <c r="A1283" s="63"/>
      <c r="B1283" s="64"/>
      <c r="C1283" s="63"/>
      <c r="D1283" s="64" t="s">
        <v>528</v>
      </c>
    </row>
    <row r="1284" spans="1:4">
      <c r="A1284" s="63"/>
      <c r="B1284" s="63"/>
      <c r="C1284" s="63"/>
      <c r="D1284" s="63" t="s">
        <v>2141</v>
      </c>
    </row>
    <row r="1285" spans="1:4">
      <c r="A1285" s="63" t="s">
        <v>2223</v>
      </c>
      <c r="B1285" s="63" t="s">
        <v>1276</v>
      </c>
      <c r="C1285" s="63" t="s">
        <v>1835</v>
      </c>
      <c r="D1285" s="63" t="s">
        <v>565</v>
      </c>
    </row>
    <row r="1286" spans="1:4">
      <c r="A1286" s="63"/>
      <c r="B1286" s="63"/>
      <c r="C1286" s="63"/>
      <c r="D1286" s="63" t="s">
        <v>1511</v>
      </c>
    </row>
    <row r="1287" spans="1:4">
      <c r="A1287" s="63"/>
      <c r="B1287" s="63"/>
      <c r="C1287" s="63"/>
      <c r="D1287" s="63" t="s">
        <v>528</v>
      </c>
    </row>
    <row r="1288" spans="1:4">
      <c r="A1288" s="63" t="s">
        <v>1965</v>
      </c>
      <c r="B1288" s="63" t="s">
        <v>1277</v>
      </c>
      <c r="C1288" s="63" t="s">
        <v>1835</v>
      </c>
      <c r="D1288" s="63" t="s">
        <v>528</v>
      </c>
    </row>
    <row r="1289" spans="1:4">
      <c r="A1289" s="63" t="s">
        <v>2224</v>
      </c>
      <c r="B1289" s="63" t="s">
        <v>649</v>
      </c>
      <c r="C1289" s="63" t="s">
        <v>1835</v>
      </c>
      <c r="D1289" s="63" t="s">
        <v>2481</v>
      </c>
    </row>
    <row r="1290" spans="1:4">
      <c r="A1290" s="63"/>
      <c r="B1290" s="63"/>
      <c r="C1290" s="63"/>
      <c r="D1290" s="63" t="s">
        <v>528</v>
      </c>
    </row>
    <row r="1291" spans="1:4">
      <c r="A1291" s="63" t="s">
        <v>2225</v>
      </c>
      <c r="B1291" s="63" t="s">
        <v>448</v>
      </c>
      <c r="C1291" s="63" t="s">
        <v>1835</v>
      </c>
      <c r="D1291" s="63" t="s">
        <v>528</v>
      </c>
    </row>
    <row r="1292" spans="1:4">
      <c r="A1292" s="63" t="s">
        <v>1106</v>
      </c>
      <c r="B1292" s="63" t="s">
        <v>1253</v>
      </c>
      <c r="C1292" s="63" t="s">
        <v>1835</v>
      </c>
      <c r="D1292" s="63" t="s">
        <v>565</v>
      </c>
    </row>
    <row r="1293" spans="1:4">
      <c r="A1293" s="63"/>
      <c r="B1293" s="63"/>
      <c r="C1293" s="63"/>
      <c r="D1293" s="63" t="s">
        <v>1511</v>
      </c>
    </row>
    <row r="1294" spans="1:4">
      <c r="A1294" s="63"/>
      <c r="B1294" s="63"/>
      <c r="C1294" s="63"/>
      <c r="D1294" s="63" t="s">
        <v>1514</v>
      </c>
    </row>
    <row r="1295" spans="1:4">
      <c r="A1295" s="63"/>
      <c r="B1295" s="63"/>
      <c r="C1295" s="63"/>
      <c r="D1295" s="63" t="s">
        <v>1512</v>
      </c>
    </row>
    <row r="1296" spans="1:4">
      <c r="A1296" s="63"/>
      <c r="B1296" s="63"/>
      <c r="C1296" s="63"/>
      <c r="D1296" s="63" t="s">
        <v>1515</v>
      </c>
    </row>
    <row r="1297" spans="1:4">
      <c r="A1297" s="63"/>
      <c r="B1297" s="63"/>
      <c r="C1297" s="63"/>
      <c r="D1297" s="63" t="s">
        <v>528</v>
      </c>
    </row>
    <row r="1298" spans="1:4">
      <c r="A1298" s="63"/>
      <c r="B1298" s="63"/>
      <c r="C1298" s="63"/>
      <c r="D1298" s="63" t="s">
        <v>2141</v>
      </c>
    </row>
    <row r="1299" spans="1:4">
      <c r="A1299" s="63" t="s">
        <v>1107</v>
      </c>
      <c r="B1299" s="63" t="s">
        <v>1254</v>
      </c>
      <c r="C1299" s="63" t="s">
        <v>1835</v>
      </c>
      <c r="D1299" s="63" t="s">
        <v>528</v>
      </c>
    </row>
    <row r="1300" spans="1:4">
      <c r="A1300" s="63" t="s">
        <v>1396</v>
      </c>
      <c r="B1300" s="63" t="s">
        <v>1392</v>
      </c>
      <c r="C1300" s="63" t="s">
        <v>1835</v>
      </c>
      <c r="D1300" s="63" t="s">
        <v>1511</v>
      </c>
    </row>
    <row r="1301" spans="1:4">
      <c r="A1301" s="63"/>
      <c r="B1301" s="63"/>
      <c r="C1301" s="63"/>
      <c r="D1301" s="63" t="s">
        <v>1514</v>
      </c>
    </row>
    <row r="1302" spans="1:4">
      <c r="A1302" s="63"/>
      <c r="B1302" s="63"/>
      <c r="C1302" s="63"/>
      <c r="D1302" s="63" t="s">
        <v>1512</v>
      </c>
    </row>
    <row r="1303" spans="1:4">
      <c r="A1303" s="63"/>
      <c r="B1303" s="63"/>
      <c r="C1303" s="63"/>
      <c r="D1303" s="63" t="s">
        <v>1515</v>
      </c>
    </row>
    <row r="1304" spans="1:4">
      <c r="A1304" s="63" t="s">
        <v>1397</v>
      </c>
      <c r="B1304" s="63" t="s">
        <v>1393</v>
      </c>
      <c r="C1304" s="63" t="s">
        <v>1835</v>
      </c>
      <c r="D1304" s="63" t="s">
        <v>1514</v>
      </c>
    </row>
    <row r="1305" spans="1:4">
      <c r="A1305" s="63"/>
      <c r="B1305" s="63"/>
      <c r="C1305" s="63"/>
      <c r="D1305" s="63" t="s">
        <v>1512</v>
      </c>
    </row>
    <row r="1306" spans="1:4">
      <c r="A1306" s="63"/>
      <c r="B1306" s="63"/>
      <c r="C1306" s="63"/>
      <c r="D1306" s="63" t="s">
        <v>570</v>
      </c>
    </row>
    <row r="1307" spans="1:4">
      <c r="A1307" s="63" t="s">
        <v>1567</v>
      </c>
      <c r="B1307" s="63" t="s">
        <v>1571</v>
      </c>
      <c r="C1307" s="63" t="s">
        <v>1835</v>
      </c>
      <c r="D1307" s="63" t="s">
        <v>528</v>
      </c>
    </row>
    <row r="1308" spans="1:4">
      <c r="A1308" s="63" t="s">
        <v>1278</v>
      </c>
      <c r="B1308" s="63" t="s">
        <v>1279</v>
      </c>
      <c r="C1308" s="63" t="s">
        <v>1835</v>
      </c>
      <c r="D1308" s="63" t="s">
        <v>565</v>
      </c>
    </row>
    <row r="1309" spans="1:4">
      <c r="A1309" s="63"/>
      <c r="B1309" s="63"/>
      <c r="C1309" s="63"/>
      <c r="D1309" s="63" t="s">
        <v>1511</v>
      </c>
    </row>
    <row r="1310" spans="1:4">
      <c r="A1310" s="63"/>
      <c r="B1310" s="64"/>
      <c r="C1310" s="63"/>
      <c r="D1310" s="63" t="s">
        <v>528</v>
      </c>
    </row>
    <row r="1311" spans="1:4">
      <c r="A1311" s="63" t="s">
        <v>1280</v>
      </c>
      <c r="B1311" s="67" t="s">
        <v>1281</v>
      </c>
      <c r="C1311" s="63" t="s">
        <v>1835</v>
      </c>
      <c r="D1311" s="63" t="s">
        <v>565</v>
      </c>
    </row>
    <row r="1312" spans="1:4">
      <c r="A1312" s="63"/>
      <c r="B1312" s="63"/>
      <c r="C1312" s="63"/>
      <c r="D1312" s="63" t="s">
        <v>1511</v>
      </c>
    </row>
    <row r="1313" spans="1:4">
      <c r="A1313" s="63"/>
      <c r="B1313" s="63"/>
      <c r="C1313" s="63"/>
      <c r="D1313" s="63" t="s">
        <v>1512</v>
      </c>
    </row>
    <row r="1314" spans="1:4">
      <c r="A1314" s="63"/>
      <c r="B1314" s="63"/>
      <c r="C1314" s="63"/>
      <c r="D1314" s="63" t="s">
        <v>528</v>
      </c>
    </row>
    <row r="1315" spans="1:4">
      <c r="A1315" s="63" t="s">
        <v>1282</v>
      </c>
      <c r="B1315" s="63" t="s">
        <v>1283</v>
      </c>
      <c r="C1315" s="63" t="s">
        <v>1835</v>
      </c>
      <c r="D1315" s="63" t="s">
        <v>1511</v>
      </c>
    </row>
    <row r="1316" spans="1:4">
      <c r="A1316" s="63"/>
      <c r="B1316" s="63"/>
      <c r="C1316" s="63"/>
      <c r="D1316" s="63" t="s">
        <v>528</v>
      </c>
    </row>
    <row r="1317" spans="1:4">
      <c r="A1317" s="63" t="s">
        <v>1284</v>
      </c>
      <c r="B1317" s="63" t="s">
        <v>1285</v>
      </c>
      <c r="C1317" s="63" t="s">
        <v>1835</v>
      </c>
      <c r="D1317" s="63" t="s">
        <v>565</v>
      </c>
    </row>
    <row r="1318" spans="1:4">
      <c r="A1318" s="63"/>
      <c r="B1318" s="63"/>
      <c r="C1318" s="63"/>
      <c r="D1318" s="63" t="s">
        <v>1511</v>
      </c>
    </row>
    <row r="1319" spans="1:4">
      <c r="A1319" s="63"/>
      <c r="B1319" s="63"/>
      <c r="C1319" s="63"/>
      <c r="D1319" s="63" t="s">
        <v>1512</v>
      </c>
    </row>
    <row r="1320" spans="1:4">
      <c r="A1320" s="63"/>
      <c r="B1320" s="63"/>
      <c r="C1320" s="63"/>
      <c r="D1320" s="63" t="s">
        <v>528</v>
      </c>
    </row>
    <row r="1321" spans="1:4">
      <c r="A1321" s="63" t="s">
        <v>1286</v>
      </c>
      <c r="B1321" s="63" t="s">
        <v>1287</v>
      </c>
      <c r="C1321" s="63" t="s">
        <v>1835</v>
      </c>
      <c r="D1321" s="63" t="s">
        <v>1511</v>
      </c>
    </row>
    <row r="1322" spans="1:4">
      <c r="A1322" s="63"/>
      <c r="B1322" s="63"/>
      <c r="C1322" s="63"/>
      <c r="D1322" s="63" t="s">
        <v>528</v>
      </c>
    </row>
    <row r="1323" spans="1:4">
      <c r="A1323" s="63" t="s">
        <v>1288</v>
      </c>
      <c r="B1323" s="63" t="s">
        <v>1289</v>
      </c>
      <c r="C1323" s="63" t="s">
        <v>1835</v>
      </c>
      <c r="D1323" s="63" t="s">
        <v>1511</v>
      </c>
    </row>
    <row r="1324" spans="1:4">
      <c r="A1324" s="63"/>
      <c r="B1324" s="63"/>
      <c r="C1324" s="63"/>
      <c r="D1324" s="63" t="s">
        <v>528</v>
      </c>
    </row>
    <row r="1325" spans="1:4">
      <c r="A1325" s="63" t="s">
        <v>449</v>
      </c>
      <c r="B1325" s="63" t="s">
        <v>450</v>
      </c>
      <c r="C1325" s="63" t="s">
        <v>1835</v>
      </c>
      <c r="D1325" s="63" t="s">
        <v>1511</v>
      </c>
    </row>
    <row r="1326" spans="1:4">
      <c r="A1326" s="63"/>
      <c r="B1326" s="63"/>
      <c r="C1326" s="63"/>
      <c r="D1326" s="63" t="s">
        <v>528</v>
      </c>
    </row>
    <row r="1327" spans="1:4">
      <c r="A1327" s="63" t="s">
        <v>1290</v>
      </c>
      <c r="B1327" s="63" t="s">
        <v>1291</v>
      </c>
      <c r="C1327" s="63" t="s">
        <v>1835</v>
      </c>
      <c r="D1327" s="63" t="s">
        <v>528</v>
      </c>
    </row>
    <row r="1328" spans="1:4">
      <c r="A1328" s="63" t="s">
        <v>1299</v>
      </c>
      <c r="B1328" s="63" t="s">
        <v>1300</v>
      </c>
      <c r="C1328" s="63" t="s">
        <v>1835</v>
      </c>
      <c r="D1328" s="63" t="s">
        <v>565</v>
      </c>
    </row>
    <row r="1329" spans="1:4">
      <c r="A1329" s="63"/>
      <c r="B1329" s="63"/>
      <c r="C1329" s="63"/>
      <c r="D1329" s="63" t="s">
        <v>1511</v>
      </c>
    </row>
    <row r="1330" spans="1:4">
      <c r="A1330" s="63"/>
      <c r="B1330" s="63"/>
      <c r="C1330" s="63"/>
      <c r="D1330" s="63" t="s">
        <v>528</v>
      </c>
    </row>
    <row r="1331" spans="1:4">
      <c r="A1331" s="63" t="s">
        <v>1301</v>
      </c>
      <c r="B1331" s="63" t="s">
        <v>1302</v>
      </c>
      <c r="C1331" s="63" t="s">
        <v>1835</v>
      </c>
      <c r="D1331" s="63" t="s">
        <v>2481</v>
      </c>
    </row>
    <row r="1332" spans="1:4">
      <c r="A1332" s="63"/>
      <c r="B1332" s="63"/>
      <c r="C1332" s="63"/>
      <c r="D1332" s="63" t="s">
        <v>528</v>
      </c>
    </row>
    <row r="1333" spans="1:4">
      <c r="A1333" s="63" t="s">
        <v>1303</v>
      </c>
      <c r="B1333" s="63" t="s">
        <v>1304</v>
      </c>
      <c r="C1333" s="63" t="s">
        <v>1835</v>
      </c>
      <c r="D1333" s="63" t="s">
        <v>1511</v>
      </c>
    </row>
    <row r="1334" spans="1:4">
      <c r="A1334" s="63"/>
      <c r="B1334" s="63"/>
      <c r="C1334" s="63"/>
      <c r="D1334" s="63" t="s">
        <v>528</v>
      </c>
    </row>
    <row r="1335" spans="1:4">
      <c r="A1335" s="63" t="s">
        <v>365</v>
      </c>
      <c r="B1335" s="63" t="s">
        <v>366</v>
      </c>
      <c r="C1335" s="63" t="s">
        <v>1835</v>
      </c>
      <c r="D1335" s="63" t="s">
        <v>528</v>
      </c>
    </row>
    <row r="1336" spans="1:4">
      <c r="A1336" s="63" t="s">
        <v>367</v>
      </c>
      <c r="B1336" s="63" t="s">
        <v>368</v>
      </c>
      <c r="C1336" s="63" t="s">
        <v>1835</v>
      </c>
      <c r="D1336" s="63" t="s">
        <v>565</v>
      </c>
    </row>
    <row r="1337" spans="1:4">
      <c r="A1337" s="63"/>
      <c r="B1337" s="63"/>
      <c r="C1337" s="63"/>
      <c r="D1337" s="63" t="s">
        <v>1511</v>
      </c>
    </row>
    <row r="1338" spans="1:4">
      <c r="A1338" s="63"/>
      <c r="B1338" s="63"/>
      <c r="C1338" s="63"/>
      <c r="D1338" s="63" t="s">
        <v>2481</v>
      </c>
    </row>
    <row r="1339" spans="1:4">
      <c r="A1339" s="63"/>
      <c r="B1339" s="63"/>
      <c r="C1339" s="63"/>
      <c r="D1339" s="63" t="s">
        <v>528</v>
      </c>
    </row>
    <row r="1340" spans="1:4">
      <c r="A1340" s="63" t="s">
        <v>2226</v>
      </c>
      <c r="B1340" s="63" t="s">
        <v>2227</v>
      </c>
      <c r="C1340" s="63" t="s">
        <v>1835</v>
      </c>
      <c r="D1340" s="63" t="s">
        <v>528</v>
      </c>
    </row>
    <row r="1341" spans="1:4">
      <c r="A1341" s="63" t="s">
        <v>972</v>
      </c>
      <c r="B1341" s="63" t="s">
        <v>973</v>
      </c>
      <c r="C1341" s="63" t="s">
        <v>1835</v>
      </c>
      <c r="D1341" s="63" t="s">
        <v>2481</v>
      </c>
    </row>
    <row r="1342" spans="1:4">
      <c r="A1342" s="63"/>
      <c r="B1342" s="63"/>
      <c r="C1342" s="63"/>
      <c r="D1342" s="63" t="s">
        <v>528</v>
      </c>
    </row>
    <row r="1343" spans="1:4">
      <c r="A1343" s="63" t="s">
        <v>812</v>
      </c>
      <c r="B1343" s="63" t="s">
        <v>369</v>
      </c>
      <c r="C1343" s="63" t="s">
        <v>1835</v>
      </c>
      <c r="D1343" s="63" t="s">
        <v>1517</v>
      </c>
    </row>
    <row r="1344" spans="1:4">
      <c r="A1344" s="63"/>
      <c r="B1344" s="63"/>
      <c r="C1344" s="63"/>
      <c r="D1344" s="63" t="s">
        <v>565</v>
      </c>
    </row>
    <row r="1345" spans="1:4">
      <c r="A1345" s="63"/>
      <c r="B1345" s="64"/>
      <c r="C1345" s="63"/>
      <c r="D1345" s="64" t="s">
        <v>1511</v>
      </c>
    </row>
    <row r="1346" spans="1:4">
      <c r="A1346" s="63"/>
      <c r="B1346" s="63"/>
      <c r="C1346" s="63"/>
      <c r="D1346" s="63" t="s">
        <v>1512</v>
      </c>
    </row>
    <row r="1347" spans="1:4">
      <c r="A1347" s="63"/>
      <c r="B1347" s="63"/>
      <c r="C1347" s="63"/>
      <c r="D1347" s="63" t="s">
        <v>528</v>
      </c>
    </row>
    <row r="1348" spans="1:4">
      <c r="A1348" s="63" t="s">
        <v>370</v>
      </c>
      <c r="B1348" s="63" t="s">
        <v>371</v>
      </c>
      <c r="C1348" s="63" t="s">
        <v>1835</v>
      </c>
      <c r="D1348" s="63" t="s">
        <v>565</v>
      </c>
    </row>
    <row r="1349" spans="1:4">
      <c r="A1349" s="63"/>
      <c r="B1349" s="63"/>
      <c r="C1349" s="63"/>
      <c r="D1349" s="63" t="s">
        <v>1511</v>
      </c>
    </row>
    <row r="1350" spans="1:4">
      <c r="A1350" s="63"/>
      <c r="B1350" s="63"/>
      <c r="C1350" s="63"/>
      <c r="D1350" s="63" t="s">
        <v>1514</v>
      </c>
    </row>
    <row r="1351" spans="1:4">
      <c r="A1351" s="63"/>
      <c r="B1351" s="63"/>
      <c r="C1351" s="63"/>
      <c r="D1351" s="63" t="s">
        <v>1515</v>
      </c>
    </row>
    <row r="1352" spans="1:4">
      <c r="A1352" s="63"/>
      <c r="B1352" s="63"/>
      <c r="C1352" s="63"/>
      <c r="D1352" s="63" t="s">
        <v>528</v>
      </c>
    </row>
    <row r="1353" spans="1:4">
      <c r="A1353" s="63" t="s">
        <v>2228</v>
      </c>
      <c r="B1353" s="63" t="s">
        <v>372</v>
      </c>
      <c r="C1353" s="63" t="s">
        <v>1835</v>
      </c>
      <c r="D1353" s="63" t="s">
        <v>1511</v>
      </c>
    </row>
    <row r="1354" spans="1:4">
      <c r="A1354" s="63"/>
      <c r="B1354" s="63"/>
      <c r="C1354" s="63"/>
      <c r="D1354" s="63" t="s">
        <v>1514</v>
      </c>
    </row>
    <row r="1355" spans="1:4">
      <c r="A1355" s="63"/>
      <c r="B1355" s="63"/>
      <c r="C1355" s="63"/>
      <c r="D1355" s="63" t="s">
        <v>1515</v>
      </c>
    </row>
    <row r="1356" spans="1:4">
      <c r="A1356" s="63"/>
      <c r="B1356" s="63"/>
      <c r="C1356" s="63"/>
      <c r="D1356" s="63" t="s">
        <v>528</v>
      </c>
    </row>
    <row r="1357" spans="1:4">
      <c r="A1357" s="63" t="s">
        <v>440</v>
      </c>
      <c r="B1357" s="63" t="s">
        <v>441</v>
      </c>
      <c r="C1357" s="63" t="s">
        <v>1835</v>
      </c>
      <c r="D1357" s="63" t="s">
        <v>528</v>
      </c>
    </row>
    <row r="1358" spans="1:4">
      <c r="A1358" s="63" t="s">
        <v>37</v>
      </c>
      <c r="B1358" s="63" t="s">
        <v>373</v>
      </c>
      <c r="C1358" s="63" t="s">
        <v>1835</v>
      </c>
      <c r="D1358" s="63" t="s">
        <v>565</v>
      </c>
    </row>
    <row r="1359" spans="1:4">
      <c r="A1359" s="63"/>
      <c r="B1359" s="63"/>
      <c r="C1359" s="63"/>
      <c r="D1359" s="63" t="s">
        <v>2481</v>
      </c>
    </row>
    <row r="1360" spans="1:4">
      <c r="A1360" s="63"/>
      <c r="B1360" s="63"/>
      <c r="C1360" s="63"/>
      <c r="D1360" s="63" t="s">
        <v>528</v>
      </c>
    </row>
    <row r="1361" spans="1:4">
      <c r="A1361" s="63" t="s">
        <v>2013</v>
      </c>
      <c r="B1361" s="63" t="s">
        <v>2014</v>
      </c>
      <c r="C1361" s="63" t="s">
        <v>1835</v>
      </c>
      <c r="D1361" s="63" t="s">
        <v>528</v>
      </c>
    </row>
    <row r="1362" spans="1:4">
      <c r="A1362" s="63" t="s">
        <v>461</v>
      </c>
      <c r="B1362" s="63" t="s">
        <v>462</v>
      </c>
      <c r="C1362" s="63" t="s">
        <v>1835</v>
      </c>
      <c r="D1362" s="63" t="s">
        <v>1511</v>
      </c>
    </row>
    <row r="1363" spans="1:4">
      <c r="A1363" s="63"/>
      <c r="B1363" s="63"/>
      <c r="C1363" s="63"/>
      <c r="D1363" s="63" t="s">
        <v>2481</v>
      </c>
    </row>
    <row r="1364" spans="1:4">
      <c r="A1364" s="63"/>
      <c r="B1364" s="63"/>
      <c r="C1364" s="63"/>
      <c r="D1364" s="63" t="s">
        <v>528</v>
      </c>
    </row>
    <row r="1365" spans="1:4">
      <c r="A1365" s="63" t="s">
        <v>463</v>
      </c>
      <c r="B1365" s="63" t="s">
        <v>464</v>
      </c>
      <c r="C1365" s="63" t="s">
        <v>1835</v>
      </c>
      <c r="D1365" s="63" t="s">
        <v>1517</v>
      </c>
    </row>
    <row r="1366" spans="1:4">
      <c r="A1366" s="63"/>
      <c r="B1366" s="63"/>
      <c r="C1366" s="63"/>
      <c r="D1366" s="63" t="s">
        <v>1511</v>
      </c>
    </row>
    <row r="1367" spans="1:4">
      <c r="A1367" s="63"/>
      <c r="B1367" s="63"/>
      <c r="C1367" s="63"/>
      <c r="D1367" s="63" t="s">
        <v>2481</v>
      </c>
    </row>
    <row r="1368" spans="1:4">
      <c r="A1368" s="63"/>
      <c r="B1368" s="63"/>
      <c r="C1368" s="63"/>
      <c r="D1368" s="63" t="s">
        <v>528</v>
      </c>
    </row>
    <row r="1369" spans="1:4">
      <c r="A1369" s="63" t="s">
        <v>869</v>
      </c>
      <c r="B1369" s="63" t="s">
        <v>1382</v>
      </c>
      <c r="C1369" s="63" t="s">
        <v>1835</v>
      </c>
      <c r="D1369" s="63" t="s">
        <v>1511</v>
      </c>
    </row>
    <row r="1370" spans="1:4">
      <c r="A1370" s="63"/>
      <c r="B1370" s="63"/>
      <c r="C1370" s="63"/>
      <c r="D1370" s="63" t="s">
        <v>1512</v>
      </c>
    </row>
    <row r="1371" spans="1:4">
      <c r="A1371" s="63"/>
      <c r="B1371" s="63"/>
      <c r="C1371" s="63"/>
      <c r="D1371" s="63" t="s">
        <v>528</v>
      </c>
    </row>
    <row r="1372" spans="1:4">
      <c r="A1372" s="63" t="s">
        <v>465</v>
      </c>
      <c r="B1372" s="63" t="s">
        <v>466</v>
      </c>
      <c r="C1372" s="63" t="s">
        <v>1835</v>
      </c>
      <c r="D1372" s="63" t="s">
        <v>565</v>
      </c>
    </row>
    <row r="1373" spans="1:4">
      <c r="A1373" s="63"/>
      <c r="B1373" s="63"/>
      <c r="C1373" s="63"/>
      <c r="D1373" s="63" t="s">
        <v>1512</v>
      </c>
    </row>
    <row r="1374" spans="1:4">
      <c r="A1374" s="63"/>
      <c r="B1374" s="63"/>
      <c r="C1374" s="63"/>
      <c r="D1374" s="63" t="s">
        <v>528</v>
      </c>
    </row>
    <row r="1375" spans="1:4">
      <c r="A1375" s="63"/>
      <c r="B1375" s="63"/>
      <c r="C1375" s="63"/>
      <c r="D1375" s="63" t="s">
        <v>2141</v>
      </c>
    </row>
    <row r="1376" spans="1:4">
      <c r="A1376" s="63" t="s">
        <v>467</v>
      </c>
      <c r="B1376" s="63" t="s">
        <v>468</v>
      </c>
      <c r="C1376" s="63" t="s">
        <v>1835</v>
      </c>
      <c r="D1376" s="63" t="s">
        <v>565</v>
      </c>
    </row>
    <row r="1377" spans="1:4">
      <c r="A1377" s="63"/>
      <c r="B1377" s="63"/>
      <c r="C1377" s="63"/>
      <c r="D1377" s="63" t="s">
        <v>1512</v>
      </c>
    </row>
    <row r="1378" spans="1:4">
      <c r="A1378" s="63"/>
      <c r="B1378" s="64"/>
      <c r="C1378" s="63"/>
      <c r="D1378" s="63" t="s">
        <v>528</v>
      </c>
    </row>
    <row r="1379" spans="1:4">
      <c r="A1379" s="63" t="s">
        <v>469</v>
      </c>
      <c r="B1379" s="67" t="s">
        <v>470</v>
      </c>
      <c r="C1379" s="63" t="s">
        <v>1835</v>
      </c>
      <c r="D1379" s="63" t="s">
        <v>565</v>
      </c>
    </row>
    <row r="1380" spans="1:4">
      <c r="A1380" s="63"/>
      <c r="B1380" s="63"/>
      <c r="C1380" s="63"/>
      <c r="D1380" s="63" t="s">
        <v>1512</v>
      </c>
    </row>
    <row r="1381" spans="1:4">
      <c r="A1381" s="63"/>
      <c r="B1381" s="63"/>
      <c r="C1381" s="63"/>
      <c r="D1381" s="63" t="s">
        <v>528</v>
      </c>
    </row>
    <row r="1382" spans="1:4">
      <c r="A1382" s="63"/>
      <c r="B1382" s="63"/>
      <c r="C1382" s="63"/>
      <c r="D1382" s="63" t="s">
        <v>2141</v>
      </c>
    </row>
    <row r="1383" spans="1:4">
      <c r="A1383" s="63" t="s">
        <v>471</v>
      </c>
      <c r="B1383" s="63" t="s">
        <v>472</v>
      </c>
      <c r="C1383" s="63" t="s">
        <v>1835</v>
      </c>
      <c r="D1383" s="63" t="s">
        <v>565</v>
      </c>
    </row>
    <row r="1384" spans="1:4">
      <c r="A1384" s="63"/>
      <c r="B1384" s="63"/>
      <c r="C1384" s="63"/>
      <c r="D1384" s="63" t="s">
        <v>2481</v>
      </c>
    </row>
    <row r="1385" spans="1:4">
      <c r="A1385" s="63"/>
      <c r="B1385" s="63"/>
      <c r="C1385" s="63"/>
      <c r="D1385" s="63" t="s">
        <v>528</v>
      </c>
    </row>
    <row r="1386" spans="1:4">
      <c r="A1386" s="63"/>
      <c r="B1386" s="63"/>
      <c r="C1386" s="63"/>
      <c r="D1386" s="63" t="s">
        <v>2141</v>
      </c>
    </row>
    <row r="1387" spans="1:4">
      <c r="A1387" s="63" t="s">
        <v>442</v>
      </c>
      <c r="B1387" s="63" t="s">
        <v>443</v>
      </c>
      <c r="C1387" s="63" t="s">
        <v>1835</v>
      </c>
      <c r="D1387" s="63" t="s">
        <v>528</v>
      </c>
    </row>
    <row r="1388" spans="1:4">
      <c r="A1388" s="63" t="s">
        <v>473</v>
      </c>
      <c r="B1388" s="63" t="s">
        <v>474</v>
      </c>
      <c r="C1388" s="63" t="s">
        <v>1835</v>
      </c>
      <c r="D1388" s="63" t="s">
        <v>1511</v>
      </c>
    </row>
    <row r="1389" spans="1:4">
      <c r="A1389" s="63"/>
      <c r="B1389" s="63"/>
      <c r="C1389" s="63"/>
      <c r="D1389" s="63" t="s">
        <v>528</v>
      </c>
    </row>
    <row r="1390" spans="1:4">
      <c r="A1390" s="63" t="s">
        <v>475</v>
      </c>
      <c r="B1390" s="63" t="s">
        <v>476</v>
      </c>
      <c r="C1390" s="63" t="s">
        <v>1835</v>
      </c>
      <c r="D1390" s="63" t="s">
        <v>1517</v>
      </c>
    </row>
    <row r="1391" spans="1:4">
      <c r="A1391" s="63"/>
      <c r="B1391" s="63"/>
      <c r="C1391" s="63"/>
      <c r="D1391" s="63" t="s">
        <v>565</v>
      </c>
    </row>
    <row r="1392" spans="1:4">
      <c r="A1392" s="63"/>
      <c r="B1392" s="63"/>
      <c r="C1392" s="63"/>
      <c r="D1392" s="63" t="s">
        <v>1511</v>
      </c>
    </row>
    <row r="1393" spans="1:4">
      <c r="A1393" s="63"/>
      <c r="B1393" s="63"/>
      <c r="C1393" s="63"/>
      <c r="D1393" s="63" t="s">
        <v>2481</v>
      </c>
    </row>
    <row r="1394" spans="1:4">
      <c r="A1394" s="63" t="s">
        <v>499</v>
      </c>
      <c r="B1394" s="63" t="s">
        <v>500</v>
      </c>
      <c r="C1394" s="63" t="s">
        <v>1835</v>
      </c>
      <c r="D1394" s="63" t="s">
        <v>565</v>
      </c>
    </row>
    <row r="1395" spans="1:4">
      <c r="A1395" s="63"/>
      <c r="B1395" s="63"/>
      <c r="C1395" s="63"/>
      <c r="D1395" s="63" t="s">
        <v>1511</v>
      </c>
    </row>
    <row r="1396" spans="1:4">
      <c r="A1396" s="63"/>
      <c r="B1396" s="63"/>
      <c r="C1396" s="63"/>
      <c r="D1396" s="63" t="s">
        <v>2481</v>
      </c>
    </row>
    <row r="1397" spans="1:4">
      <c r="A1397" s="63"/>
      <c r="B1397" s="63"/>
      <c r="C1397" s="63"/>
      <c r="D1397" s="63" t="s">
        <v>528</v>
      </c>
    </row>
    <row r="1398" spans="1:4">
      <c r="A1398" s="63" t="s">
        <v>820</v>
      </c>
      <c r="B1398" s="63" t="s">
        <v>1383</v>
      </c>
      <c r="C1398" s="63" t="s">
        <v>1835</v>
      </c>
      <c r="D1398" s="63" t="s">
        <v>2481</v>
      </c>
    </row>
    <row r="1399" spans="1:4">
      <c r="A1399" s="63"/>
      <c r="B1399" s="63"/>
      <c r="C1399" s="63"/>
      <c r="D1399" s="63" t="s">
        <v>528</v>
      </c>
    </row>
    <row r="1400" spans="1:4">
      <c r="A1400" s="63" t="s">
        <v>1377</v>
      </c>
      <c r="B1400" s="63" t="s">
        <v>1384</v>
      </c>
      <c r="C1400" s="63" t="s">
        <v>1835</v>
      </c>
      <c r="D1400" s="63" t="s">
        <v>1511</v>
      </c>
    </row>
    <row r="1401" spans="1:4">
      <c r="A1401" s="63"/>
      <c r="B1401" s="63"/>
      <c r="C1401" s="63"/>
      <c r="D1401" s="63" t="s">
        <v>2481</v>
      </c>
    </row>
    <row r="1402" spans="1:4">
      <c r="A1402" s="63"/>
      <c r="B1402" s="63"/>
      <c r="C1402" s="63"/>
      <c r="D1402" s="63" t="s">
        <v>528</v>
      </c>
    </row>
    <row r="1403" spans="1:4">
      <c r="A1403" s="63" t="s">
        <v>502</v>
      </c>
      <c r="B1403" s="63" t="s">
        <v>503</v>
      </c>
      <c r="C1403" s="63" t="s">
        <v>1835</v>
      </c>
      <c r="D1403" s="63" t="s">
        <v>1517</v>
      </c>
    </row>
    <row r="1404" spans="1:4">
      <c r="A1404" s="63"/>
      <c r="B1404" s="63"/>
      <c r="C1404" s="63"/>
      <c r="D1404" s="63" t="s">
        <v>565</v>
      </c>
    </row>
    <row r="1405" spans="1:4">
      <c r="A1405" s="63"/>
      <c r="B1405" s="63"/>
      <c r="C1405" s="63"/>
      <c r="D1405" s="63" t="s">
        <v>1511</v>
      </c>
    </row>
    <row r="1406" spans="1:4">
      <c r="A1406" s="63"/>
      <c r="B1406" s="63"/>
      <c r="C1406" s="63"/>
      <c r="D1406" s="63" t="s">
        <v>1512</v>
      </c>
    </row>
    <row r="1407" spans="1:4">
      <c r="A1407" s="63"/>
      <c r="B1407" s="63"/>
      <c r="C1407" s="63"/>
      <c r="D1407" s="63" t="s">
        <v>528</v>
      </c>
    </row>
    <row r="1408" spans="1:4">
      <c r="A1408" s="63" t="s">
        <v>444</v>
      </c>
      <c r="B1408" s="63" t="s">
        <v>445</v>
      </c>
      <c r="C1408" s="63" t="s">
        <v>1835</v>
      </c>
      <c r="D1408" s="63" t="s">
        <v>528</v>
      </c>
    </row>
    <row r="1409" spans="1:4">
      <c r="A1409" s="63" t="s">
        <v>504</v>
      </c>
      <c r="B1409" s="63" t="s">
        <v>505</v>
      </c>
      <c r="C1409" s="63" t="s">
        <v>1835</v>
      </c>
      <c r="D1409" s="63" t="s">
        <v>1517</v>
      </c>
    </row>
    <row r="1410" spans="1:4">
      <c r="A1410" s="63"/>
      <c r="B1410" s="63"/>
      <c r="C1410" s="63"/>
      <c r="D1410" s="63" t="s">
        <v>565</v>
      </c>
    </row>
    <row r="1411" spans="1:4">
      <c r="A1411" s="63"/>
      <c r="B1411" s="63"/>
      <c r="C1411" s="63"/>
      <c r="D1411" s="63" t="s">
        <v>1511</v>
      </c>
    </row>
    <row r="1412" spans="1:4">
      <c r="A1412" s="63"/>
      <c r="B1412" s="63"/>
      <c r="C1412" s="63"/>
      <c r="D1412" s="63" t="s">
        <v>2481</v>
      </c>
    </row>
    <row r="1413" spans="1:4">
      <c r="A1413" s="63"/>
      <c r="B1413" s="64"/>
      <c r="C1413" s="63"/>
      <c r="D1413" s="64" t="s">
        <v>1512</v>
      </c>
    </row>
    <row r="1414" spans="1:4">
      <c r="A1414" s="63"/>
      <c r="B1414" s="63"/>
      <c r="C1414" s="63"/>
      <c r="D1414" s="63" t="s">
        <v>528</v>
      </c>
    </row>
    <row r="1415" spans="1:4">
      <c r="A1415" s="63" t="s">
        <v>714</v>
      </c>
      <c r="B1415" s="63" t="s">
        <v>727</v>
      </c>
      <c r="C1415" s="63" t="s">
        <v>1835</v>
      </c>
      <c r="D1415" s="63" t="s">
        <v>528</v>
      </c>
    </row>
    <row r="1416" spans="1:4">
      <c r="A1416" s="63" t="s">
        <v>715</v>
      </c>
      <c r="B1416" s="63" t="s">
        <v>728</v>
      </c>
      <c r="C1416" s="63" t="s">
        <v>1835</v>
      </c>
      <c r="D1416" s="63" t="s">
        <v>528</v>
      </c>
    </row>
    <row r="1417" spans="1:4">
      <c r="A1417" s="63" t="s">
        <v>716</v>
      </c>
      <c r="B1417" s="63" t="s">
        <v>729</v>
      </c>
      <c r="C1417" s="63" t="s">
        <v>1835</v>
      </c>
      <c r="D1417" s="63" t="s">
        <v>1511</v>
      </c>
    </row>
    <row r="1418" spans="1:4">
      <c r="A1418" s="63"/>
      <c r="B1418" s="63"/>
      <c r="C1418" s="63"/>
      <c r="D1418" s="63" t="s">
        <v>528</v>
      </c>
    </row>
    <row r="1419" spans="1:4">
      <c r="A1419" s="63" t="s">
        <v>717</v>
      </c>
      <c r="B1419" s="63" t="s">
        <v>730</v>
      </c>
      <c r="C1419" s="63" t="s">
        <v>1835</v>
      </c>
      <c r="D1419" s="63" t="s">
        <v>528</v>
      </c>
    </row>
    <row r="1420" spans="1:4">
      <c r="A1420" s="63" t="s">
        <v>718</v>
      </c>
      <c r="B1420" s="63" t="s">
        <v>731</v>
      </c>
      <c r="C1420" s="63" t="s">
        <v>1835</v>
      </c>
      <c r="D1420" s="63" t="s">
        <v>528</v>
      </c>
    </row>
    <row r="1421" spans="1:4">
      <c r="A1421" s="63" t="s">
        <v>719</v>
      </c>
      <c r="B1421" s="63" t="s">
        <v>732</v>
      </c>
      <c r="C1421" s="63" t="s">
        <v>1835</v>
      </c>
      <c r="D1421" s="63" t="s">
        <v>528</v>
      </c>
    </row>
    <row r="1422" spans="1:4">
      <c r="A1422" s="63" t="s">
        <v>705</v>
      </c>
      <c r="B1422" s="63" t="s">
        <v>706</v>
      </c>
      <c r="C1422" s="63" t="s">
        <v>1835</v>
      </c>
      <c r="D1422" s="63" t="s">
        <v>528</v>
      </c>
    </row>
    <row r="1423" spans="1:4">
      <c r="A1423" s="63" t="s">
        <v>720</v>
      </c>
      <c r="B1423" s="63" t="s">
        <v>733</v>
      </c>
      <c r="C1423" s="63" t="s">
        <v>1835</v>
      </c>
      <c r="D1423" s="63" t="s">
        <v>528</v>
      </c>
    </row>
    <row r="1424" spans="1:4">
      <c r="A1424" s="63" t="s">
        <v>446</v>
      </c>
      <c r="B1424" s="63" t="s">
        <v>447</v>
      </c>
      <c r="C1424" s="63" t="s">
        <v>1835</v>
      </c>
      <c r="D1424" s="63" t="s">
        <v>528</v>
      </c>
    </row>
    <row r="1425" spans="1:4">
      <c r="A1425" s="63" t="s">
        <v>700</v>
      </c>
      <c r="B1425" s="63" t="s">
        <v>701</v>
      </c>
      <c r="C1425" s="63" t="s">
        <v>1835</v>
      </c>
      <c r="D1425" s="63" t="s">
        <v>528</v>
      </c>
    </row>
    <row r="1426" spans="1:4">
      <c r="A1426" s="63" t="s">
        <v>713</v>
      </c>
      <c r="B1426" s="63" t="s">
        <v>726</v>
      </c>
      <c r="C1426" s="63" t="s">
        <v>1835</v>
      </c>
      <c r="D1426" s="63" t="s">
        <v>528</v>
      </c>
    </row>
    <row r="1427" spans="1:4">
      <c r="A1427" s="63" t="s">
        <v>813</v>
      </c>
      <c r="B1427" s="63" t="s">
        <v>501</v>
      </c>
      <c r="C1427" s="63" t="s">
        <v>1835</v>
      </c>
      <c r="D1427" s="63" t="s">
        <v>565</v>
      </c>
    </row>
    <row r="1428" spans="1:4">
      <c r="A1428" s="63"/>
      <c r="B1428" s="63"/>
      <c r="C1428" s="63"/>
      <c r="D1428" s="63" t="s">
        <v>1511</v>
      </c>
    </row>
    <row r="1429" spans="1:4">
      <c r="A1429" s="63"/>
      <c r="B1429" s="63"/>
      <c r="C1429" s="63"/>
      <c r="D1429" s="63" t="s">
        <v>1514</v>
      </c>
    </row>
    <row r="1430" spans="1:4">
      <c r="A1430" s="63"/>
      <c r="B1430" s="63"/>
      <c r="C1430" s="63"/>
      <c r="D1430" s="63" t="s">
        <v>1512</v>
      </c>
    </row>
    <row r="1431" spans="1:4">
      <c r="A1431" s="63"/>
      <c r="B1431" s="63"/>
      <c r="C1431" s="63"/>
      <c r="D1431" s="63" t="s">
        <v>1515</v>
      </c>
    </row>
    <row r="1432" spans="1:4">
      <c r="A1432" s="63"/>
      <c r="B1432" s="63"/>
      <c r="C1432" s="63"/>
      <c r="D1432" s="63" t="s">
        <v>528</v>
      </c>
    </row>
    <row r="1433" spans="1:4">
      <c r="A1433" s="63"/>
      <c r="B1433" s="63"/>
      <c r="C1433" s="63"/>
      <c r="D1433" s="63" t="s">
        <v>2141</v>
      </c>
    </row>
    <row r="1434" spans="1:4">
      <c r="A1434" s="63" t="s">
        <v>506</v>
      </c>
      <c r="B1434" s="63" t="s">
        <v>507</v>
      </c>
      <c r="C1434" s="63" t="s">
        <v>1835</v>
      </c>
      <c r="D1434" s="63" t="s">
        <v>1511</v>
      </c>
    </row>
    <row r="1435" spans="1:4">
      <c r="A1435" s="63"/>
      <c r="B1435" s="63"/>
      <c r="C1435" s="63"/>
      <c r="D1435" s="63" t="s">
        <v>528</v>
      </c>
    </row>
    <row r="1436" spans="1:4">
      <c r="A1436" s="63" t="s">
        <v>1376</v>
      </c>
      <c r="B1436" s="63" t="s">
        <v>969</v>
      </c>
      <c r="C1436" s="63" t="s">
        <v>1835</v>
      </c>
      <c r="D1436" s="63" t="s">
        <v>1511</v>
      </c>
    </row>
    <row r="1437" spans="1:4">
      <c r="A1437" s="63"/>
      <c r="B1437" s="63"/>
      <c r="C1437" s="63"/>
      <c r="D1437" s="63" t="s">
        <v>528</v>
      </c>
    </row>
    <row r="1438" spans="1:4">
      <c r="A1438" s="63" t="s">
        <v>814</v>
      </c>
      <c r="B1438" s="63" t="s">
        <v>623</v>
      </c>
      <c r="C1438" s="63" t="s">
        <v>1835</v>
      </c>
      <c r="D1438" s="63" t="s">
        <v>528</v>
      </c>
    </row>
    <row r="1439" spans="1:4">
      <c r="A1439" s="63" t="s">
        <v>1390</v>
      </c>
      <c r="B1439" s="63" t="s">
        <v>119</v>
      </c>
      <c r="C1439" s="63" t="s">
        <v>1835</v>
      </c>
      <c r="D1439" s="63" t="s">
        <v>1517</v>
      </c>
    </row>
    <row r="1440" spans="1:4">
      <c r="A1440" s="63"/>
      <c r="B1440" s="63"/>
      <c r="C1440" s="63"/>
      <c r="D1440" s="63" t="s">
        <v>565</v>
      </c>
    </row>
    <row r="1441" spans="1:4">
      <c r="A1441" s="63"/>
      <c r="B1441" s="63"/>
      <c r="C1441" s="63"/>
      <c r="D1441" s="63" t="s">
        <v>1511</v>
      </c>
    </row>
    <row r="1442" spans="1:4">
      <c r="A1442" s="63"/>
      <c r="B1442" s="63"/>
      <c r="C1442" s="63"/>
      <c r="D1442" s="63" t="s">
        <v>2481</v>
      </c>
    </row>
    <row r="1443" spans="1:4">
      <c r="A1443" s="63"/>
      <c r="B1443" s="63"/>
      <c r="C1443" s="63"/>
      <c r="D1443" s="63" t="s">
        <v>528</v>
      </c>
    </row>
    <row r="1444" spans="1:4">
      <c r="A1444" s="63" t="s">
        <v>1889</v>
      </c>
      <c r="B1444" s="63" t="s">
        <v>1890</v>
      </c>
      <c r="C1444" s="63" t="s">
        <v>1835</v>
      </c>
      <c r="D1444" s="63" t="s">
        <v>1511</v>
      </c>
    </row>
    <row r="1445" spans="1:4">
      <c r="A1445" s="63"/>
      <c r="B1445" s="63"/>
      <c r="C1445" s="63"/>
      <c r="D1445" s="63" t="s">
        <v>1515</v>
      </c>
    </row>
    <row r="1446" spans="1:4">
      <c r="A1446" s="63"/>
      <c r="B1446" s="64"/>
      <c r="C1446" s="63"/>
      <c r="D1446" s="63" t="s">
        <v>528</v>
      </c>
    </row>
    <row r="1447" spans="1:4">
      <c r="A1447" s="63" t="s">
        <v>1891</v>
      </c>
      <c r="B1447" s="67" t="s">
        <v>1892</v>
      </c>
      <c r="C1447" s="63" t="s">
        <v>1835</v>
      </c>
      <c r="D1447" s="63" t="s">
        <v>528</v>
      </c>
    </row>
    <row r="1448" spans="1:4">
      <c r="A1448" s="63" t="s">
        <v>1893</v>
      </c>
      <c r="B1448" s="63" t="s">
        <v>1894</v>
      </c>
      <c r="C1448" s="63" t="s">
        <v>1835</v>
      </c>
      <c r="D1448" s="63" t="s">
        <v>528</v>
      </c>
    </row>
    <row r="1449" spans="1:4">
      <c r="A1449" s="63" t="s">
        <v>47</v>
      </c>
      <c r="B1449" s="63" t="s">
        <v>120</v>
      </c>
      <c r="C1449" s="63" t="s">
        <v>1835</v>
      </c>
      <c r="D1449" s="63" t="s">
        <v>528</v>
      </c>
    </row>
    <row r="1450" spans="1:4">
      <c r="A1450" s="63" t="s">
        <v>1108</v>
      </c>
      <c r="B1450" s="63" t="s">
        <v>1255</v>
      </c>
      <c r="C1450" s="63" t="s">
        <v>1835</v>
      </c>
      <c r="D1450" s="63" t="s">
        <v>565</v>
      </c>
    </row>
    <row r="1451" spans="1:4">
      <c r="A1451" s="63"/>
      <c r="B1451" s="63"/>
      <c r="C1451" s="63"/>
      <c r="D1451" s="63" t="s">
        <v>1511</v>
      </c>
    </row>
    <row r="1452" spans="1:4">
      <c r="A1452" s="63"/>
      <c r="B1452" s="63"/>
      <c r="C1452" s="63"/>
      <c r="D1452" s="63" t="s">
        <v>530</v>
      </c>
    </row>
    <row r="1453" spans="1:4">
      <c r="A1453" s="63"/>
      <c r="B1453" s="63"/>
      <c r="C1453" s="63"/>
      <c r="D1453" s="63" t="s">
        <v>528</v>
      </c>
    </row>
    <row r="1454" spans="1:4">
      <c r="A1454" s="63"/>
      <c r="B1454" s="63"/>
      <c r="C1454" s="63"/>
      <c r="D1454" s="63" t="s">
        <v>2141</v>
      </c>
    </row>
    <row r="1455" spans="1:4">
      <c r="A1455" s="63" t="s">
        <v>610</v>
      </c>
      <c r="B1455" s="63" t="s">
        <v>611</v>
      </c>
      <c r="C1455" s="63" t="s">
        <v>1835</v>
      </c>
      <c r="D1455" s="63" t="s">
        <v>528</v>
      </c>
    </row>
    <row r="1456" spans="1:4">
      <c r="A1456" s="63" t="s">
        <v>1109</v>
      </c>
      <c r="B1456" s="63" t="s">
        <v>1256</v>
      </c>
      <c r="C1456" s="63" t="s">
        <v>1835</v>
      </c>
      <c r="D1456" s="63" t="s">
        <v>1517</v>
      </c>
    </row>
    <row r="1457" spans="1:4">
      <c r="A1457" s="63"/>
      <c r="B1457" s="63"/>
      <c r="C1457" s="63"/>
      <c r="D1457" s="63" t="s">
        <v>565</v>
      </c>
    </row>
    <row r="1458" spans="1:4">
      <c r="A1458" s="63"/>
      <c r="B1458" s="63"/>
      <c r="C1458" s="63"/>
      <c r="D1458" s="63" t="s">
        <v>1511</v>
      </c>
    </row>
    <row r="1459" spans="1:4">
      <c r="A1459" s="63"/>
      <c r="B1459" s="63"/>
      <c r="C1459" s="63"/>
      <c r="D1459" s="63" t="s">
        <v>530</v>
      </c>
    </row>
    <row r="1460" spans="1:4">
      <c r="A1460" s="63"/>
      <c r="B1460" s="63"/>
      <c r="C1460" s="63"/>
      <c r="D1460" s="63" t="s">
        <v>528</v>
      </c>
    </row>
    <row r="1461" spans="1:4">
      <c r="A1461" s="63"/>
      <c r="B1461" s="63"/>
      <c r="C1461" s="63"/>
      <c r="D1461" s="63" t="s">
        <v>2141</v>
      </c>
    </row>
    <row r="1462" spans="1:4">
      <c r="A1462" s="63" t="s">
        <v>608</v>
      </c>
      <c r="B1462" s="63" t="s">
        <v>609</v>
      </c>
      <c r="C1462" s="63" t="s">
        <v>1835</v>
      </c>
      <c r="D1462" s="63" t="s">
        <v>528</v>
      </c>
    </row>
    <row r="1463" spans="1:4">
      <c r="A1463" s="63" t="s">
        <v>1110</v>
      </c>
      <c r="B1463" s="63" t="s">
        <v>1257</v>
      </c>
      <c r="C1463" s="63" t="s">
        <v>1835</v>
      </c>
      <c r="D1463" s="63" t="s">
        <v>565</v>
      </c>
    </row>
    <row r="1464" spans="1:4">
      <c r="A1464" s="63"/>
      <c r="B1464" s="63"/>
      <c r="C1464" s="63"/>
      <c r="D1464" s="63" t="s">
        <v>1511</v>
      </c>
    </row>
    <row r="1465" spans="1:4">
      <c r="A1465" s="63"/>
      <c r="B1465" s="63"/>
      <c r="C1465" s="63"/>
      <c r="D1465" s="63" t="s">
        <v>528</v>
      </c>
    </row>
    <row r="1466" spans="1:4">
      <c r="A1466" s="63"/>
      <c r="B1466" s="63"/>
      <c r="C1466" s="63"/>
      <c r="D1466" s="63" t="s">
        <v>2141</v>
      </c>
    </row>
    <row r="1467" spans="1:4">
      <c r="A1467" s="63" t="s">
        <v>600</v>
      </c>
      <c r="B1467" s="63" t="s">
        <v>601</v>
      </c>
      <c r="C1467" s="63" t="s">
        <v>1835</v>
      </c>
      <c r="D1467" s="63" t="s">
        <v>528</v>
      </c>
    </row>
    <row r="1468" spans="1:4">
      <c r="A1468" s="63" t="s">
        <v>1111</v>
      </c>
      <c r="B1468" s="63" t="s">
        <v>1258</v>
      </c>
      <c r="C1468" s="63" t="s">
        <v>1835</v>
      </c>
      <c r="D1468" s="63" t="s">
        <v>565</v>
      </c>
    </row>
    <row r="1469" spans="1:4">
      <c r="A1469" s="63"/>
      <c r="B1469" s="63"/>
      <c r="C1469" s="63"/>
      <c r="D1469" s="63" t="s">
        <v>1511</v>
      </c>
    </row>
    <row r="1470" spans="1:4">
      <c r="A1470" s="63"/>
      <c r="B1470" s="63"/>
      <c r="C1470" s="63"/>
      <c r="D1470" s="63" t="s">
        <v>528</v>
      </c>
    </row>
    <row r="1471" spans="1:4">
      <c r="A1471" s="63"/>
      <c r="B1471" s="63"/>
      <c r="C1471" s="63"/>
      <c r="D1471" s="63" t="s">
        <v>2141</v>
      </c>
    </row>
    <row r="1472" spans="1:4">
      <c r="A1472" s="63" t="s">
        <v>1112</v>
      </c>
      <c r="B1472" s="63" t="s">
        <v>1259</v>
      </c>
      <c r="C1472" s="63" t="s">
        <v>1835</v>
      </c>
      <c r="D1472" s="63" t="s">
        <v>565</v>
      </c>
    </row>
    <row r="1473" spans="1:4">
      <c r="A1473" s="63"/>
      <c r="B1473" s="63"/>
      <c r="C1473" s="63"/>
      <c r="D1473" s="63" t="s">
        <v>1511</v>
      </c>
    </row>
    <row r="1474" spans="1:4">
      <c r="A1474" s="63"/>
      <c r="B1474" s="63"/>
      <c r="C1474" s="63"/>
      <c r="D1474" s="63" t="s">
        <v>528</v>
      </c>
    </row>
    <row r="1475" spans="1:4">
      <c r="A1475" s="63"/>
      <c r="B1475" s="63"/>
      <c r="C1475" s="63"/>
      <c r="D1475" s="63" t="s">
        <v>2141</v>
      </c>
    </row>
    <row r="1476" spans="1:4">
      <c r="A1476" s="63" t="s">
        <v>572</v>
      </c>
      <c r="B1476" s="63" t="s">
        <v>803</v>
      </c>
      <c r="C1476" s="63" t="s">
        <v>1835</v>
      </c>
      <c r="D1476" s="63" t="s">
        <v>528</v>
      </c>
    </row>
    <row r="1477" spans="1:4">
      <c r="A1477" s="63" t="s">
        <v>1113</v>
      </c>
      <c r="B1477" s="63" t="s">
        <v>1260</v>
      </c>
      <c r="C1477" s="63" t="s">
        <v>1835</v>
      </c>
      <c r="D1477" s="63" t="s">
        <v>565</v>
      </c>
    </row>
    <row r="1478" spans="1:4">
      <c r="A1478" s="63"/>
      <c r="B1478" s="63"/>
      <c r="C1478" s="63"/>
      <c r="D1478" s="63" t="s">
        <v>1511</v>
      </c>
    </row>
    <row r="1479" spans="1:4">
      <c r="A1479" s="63"/>
      <c r="B1479" s="63"/>
      <c r="C1479" s="63"/>
      <c r="D1479" s="63" t="s">
        <v>528</v>
      </c>
    </row>
    <row r="1480" spans="1:4">
      <c r="A1480" s="63"/>
      <c r="B1480" s="63"/>
      <c r="C1480" s="63"/>
      <c r="D1480" s="63" t="s">
        <v>2141</v>
      </c>
    </row>
    <row r="1481" spans="1:4">
      <c r="A1481" s="63" t="s">
        <v>1114</v>
      </c>
      <c r="B1481" s="63" t="s">
        <v>1261</v>
      </c>
      <c r="C1481" s="63" t="s">
        <v>1835</v>
      </c>
      <c r="D1481" s="63" t="s">
        <v>565</v>
      </c>
    </row>
    <row r="1482" spans="1:4">
      <c r="A1482" s="63"/>
      <c r="B1482" s="63"/>
      <c r="C1482" s="63"/>
      <c r="D1482" s="63" t="s">
        <v>1511</v>
      </c>
    </row>
    <row r="1483" spans="1:4">
      <c r="A1483" s="63"/>
      <c r="B1483" s="63"/>
      <c r="C1483" s="63"/>
      <c r="D1483" s="63" t="s">
        <v>528</v>
      </c>
    </row>
    <row r="1484" spans="1:4">
      <c r="A1484" s="63"/>
      <c r="B1484" s="63"/>
      <c r="C1484" s="63"/>
      <c r="D1484" s="63" t="s">
        <v>2141</v>
      </c>
    </row>
    <row r="1485" spans="1:4">
      <c r="A1485" s="63" t="s">
        <v>1115</v>
      </c>
      <c r="B1485" s="63" t="s">
        <v>1262</v>
      </c>
      <c r="C1485" s="63" t="s">
        <v>1835</v>
      </c>
      <c r="D1485" s="63" t="s">
        <v>565</v>
      </c>
    </row>
    <row r="1486" spans="1:4">
      <c r="A1486" s="63"/>
      <c r="B1486" s="63"/>
      <c r="C1486" s="63"/>
      <c r="D1486" s="63" t="s">
        <v>1511</v>
      </c>
    </row>
    <row r="1487" spans="1:4">
      <c r="A1487" s="63"/>
      <c r="B1487" s="63"/>
      <c r="C1487" s="63"/>
      <c r="D1487" s="63" t="s">
        <v>528</v>
      </c>
    </row>
    <row r="1488" spans="1:4">
      <c r="A1488" s="63"/>
      <c r="B1488" s="63"/>
      <c r="C1488" s="63"/>
      <c r="D1488" s="63" t="s">
        <v>2141</v>
      </c>
    </row>
    <row r="1489" spans="1:4">
      <c r="A1489" s="63" t="s">
        <v>1116</v>
      </c>
      <c r="B1489" s="63" t="s">
        <v>1263</v>
      </c>
      <c r="C1489" s="63" t="s">
        <v>1835</v>
      </c>
      <c r="D1489" s="63" t="s">
        <v>565</v>
      </c>
    </row>
    <row r="1490" spans="1:4">
      <c r="A1490" s="63"/>
      <c r="B1490" s="63"/>
      <c r="C1490" s="63"/>
      <c r="D1490" s="63" t="s">
        <v>1511</v>
      </c>
    </row>
    <row r="1491" spans="1:4">
      <c r="A1491" s="63"/>
      <c r="B1491" s="63"/>
      <c r="C1491" s="63"/>
      <c r="D1491" s="63" t="s">
        <v>528</v>
      </c>
    </row>
    <row r="1492" spans="1:4">
      <c r="A1492" s="63"/>
      <c r="B1492" s="63"/>
      <c r="C1492" s="63"/>
      <c r="D1492" s="63" t="s">
        <v>2141</v>
      </c>
    </row>
    <row r="1493" spans="1:4">
      <c r="A1493" s="63" t="s">
        <v>1117</v>
      </c>
      <c r="B1493" s="63" t="s">
        <v>1264</v>
      </c>
      <c r="C1493" s="63" t="s">
        <v>1835</v>
      </c>
      <c r="D1493" s="63" t="s">
        <v>1517</v>
      </c>
    </row>
    <row r="1494" spans="1:4">
      <c r="A1494" s="63"/>
      <c r="B1494" s="63"/>
      <c r="C1494" s="63"/>
      <c r="D1494" s="63" t="s">
        <v>565</v>
      </c>
    </row>
    <row r="1495" spans="1:4">
      <c r="A1495" s="63"/>
      <c r="B1495" s="63"/>
      <c r="C1495" s="63"/>
      <c r="D1495" s="63" t="s">
        <v>1511</v>
      </c>
    </row>
    <row r="1496" spans="1:4">
      <c r="A1496" s="63"/>
      <c r="B1496" s="63"/>
      <c r="C1496" s="63"/>
      <c r="D1496" s="63" t="s">
        <v>528</v>
      </c>
    </row>
    <row r="1497" spans="1:4">
      <c r="A1497" s="63"/>
      <c r="B1497" s="63"/>
      <c r="C1497" s="63"/>
      <c r="D1497" s="63" t="s">
        <v>2141</v>
      </c>
    </row>
    <row r="1498" spans="1:4">
      <c r="A1498" s="63" t="s">
        <v>1118</v>
      </c>
      <c r="B1498" s="63" t="s">
        <v>1265</v>
      </c>
      <c r="C1498" s="63" t="s">
        <v>1835</v>
      </c>
      <c r="D1498" s="63" t="s">
        <v>565</v>
      </c>
    </row>
    <row r="1499" spans="1:4">
      <c r="A1499" s="63"/>
      <c r="B1499" s="63"/>
      <c r="C1499" s="63"/>
      <c r="D1499" s="63" t="s">
        <v>1511</v>
      </c>
    </row>
    <row r="1500" spans="1:4">
      <c r="A1500" s="63"/>
      <c r="B1500" s="63"/>
      <c r="C1500" s="63"/>
      <c r="D1500" s="63" t="s">
        <v>528</v>
      </c>
    </row>
    <row r="1501" spans="1:4">
      <c r="A1501" s="63"/>
      <c r="B1501" s="63"/>
      <c r="C1501" s="63"/>
      <c r="D1501" s="63" t="s">
        <v>2141</v>
      </c>
    </row>
    <row r="1502" spans="1:4">
      <c r="A1502" s="63" t="s">
        <v>1119</v>
      </c>
      <c r="B1502" s="63" t="s">
        <v>1266</v>
      </c>
      <c r="C1502" s="63" t="s">
        <v>1835</v>
      </c>
      <c r="D1502" s="63" t="s">
        <v>1517</v>
      </c>
    </row>
    <row r="1503" spans="1:4">
      <c r="A1503" s="63"/>
      <c r="B1503" s="63"/>
      <c r="C1503" s="63"/>
      <c r="D1503" s="63" t="s">
        <v>565</v>
      </c>
    </row>
    <row r="1504" spans="1:4">
      <c r="A1504" s="63"/>
      <c r="B1504" s="63"/>
      <c r="C1504" s="63"/>
      <c r="D1504" s="63" t="s">
        <v>1511</v>
      </c>
    </row>
    <row r="1505" spans="1:4">
      <c r="A1505" s="63"/>
      <c r="B1505" s="63"/>
      <c r="C1505" s="63"/>
      <c r="D1505" s="63" t="s">
        <v>530</v>
      </c>
    </row>
    <row r="1506" spans="1:4">
      <c r="A1506" s="63"/>
      <c r="B1506" s="63"/>
      <c r="C1506" s="63"/>
      <c r="D1506" s="63" t="s">
        <v>528</v>
      </c>
    </row>
    <row r="1507" spans="1:4">
      <c r="A1507" s="63"/>
      <c r="B1507" s="63"/>
      <c r="C1507" s="63"/>
      <c r="D1507" s="63" t="s">
        <v>2141</v>
      </c>
    </row>
    <row r="1508" spans="1:4">
      <c r="A1508" s="63" t="s">
        <v>602</v>
      </c>
      <c r="B1508" s="63" t="s">
        <v>603</v>
      </c>
      <c r="C1508" s="63" t="s">
        <v>1835</v>
      </c>
      <c r="D1508" s="63" t="s">
        <v>528</v>
      </c>
    </row>
    <row r="1509" spans="1:4">
      <c r="A1509" s="63" t="s">
        <v>1120</v>
      </c>
      <c r="B1509" s="63" t="s">
        <v>1267</v>
      </c>
      <c r="C1509" s="63" t="s">
        <v>1835</v>
      </c>
      <c r="D1509" s="63" t="s">
        <v>565</v>
      </c>
    </row>
    <row r="1510" spans="1:4">
      <c r="A1510" s="63"/>
      <c r="B1510" s="63"/>
      <c r="C1510" s="63"/>
      <c r="D1510" s="63" t="s">
        <v>1511</v>
      </c>
    </row>
    <row r="1511" spans="1:4">
      <c r="A1511" s="63"/>
      <c r="B1511" s="63"/>
      <c r="C1511" s="63"/>
      <c r="D1511" s="63" t="s">
        <v>528</v>
      </c>
    </row>
    <row r="1512" spans="1:4">
      <c r="A1512" s="63"/>
      <c r="B1512" s="63"/>
      <c r="C1512" s="63"/>
      <c r="D1512" s="63" t="s">
        <v>2141</v>
      </c>
    </row>
    <row r="1513" spans="1:4">
      <c r="A1513" s="63" t="s">
        <v>1121</v>
      </c>
      <c r="B1513" s="63" t="s">
        <v>1268</v>
      </c>
      <c r="C1513" s="63" t="s">
        <v>1835</v>
      </c>
      <c r="D1513" s="63" t="s">
        <v>565</v>
      </c>
    </row>
    <row r="1514" spans="1:4">
      <c r="A1514" s="63"/>
      <c r="B1514" s="63"/>
      <c r="C1514" s="63"/>
      <c r="D1514" s="63" t="s">
        <v>1511</v>
      </c>
    </row>
    <row r="1515" spans="1:4">
      <c r="A1515" s="63"/>
      <c r="B1515" s="63"/>
      <c r="C1515" s="63"/>
      <c r="D1515" s="63" t="s">
        <v>528</v>
      </c>
    </row>
    <row r="1516" spans="1:4">
      <c r="A1516" s="63"/>
      <c r="B1516" s="63"/>
      <c r="C1516" s="63"/>
      <c r="D1516" s="63" t="s">
        <v>2141</v>
      </c>
    </row>
    <row r="1517" spans="1:4">
      <c r="A1517" s="63" t="s">
        <v>1122</v>
      </c>
      <c r="B1517" s="63" t="s">
        <v>1269</v>
      </c>
      <c r="C1517" s="63" t="s">
        <v>1835</v>
      </c>
      <c r="D1517" s="63" t="s">
        <v>565</v>
      </c>
    </row>
    <row r="1518" spans="1:4">
      <c r="A1518" s="63"/>
      <c r="B1518" s="63"/>
      <c r="C1518" s="63"/>
      <c r="D1518" s="63" t="s">
        <v>1511</v>
      </c>
    </row>
    <row r="1519" spans="1:4">
      <c r="A1519" s="63"/>
      <c r="B1519" s="63"/>
      <c r="C1519" s="63"/>
      <c r="D1519" s="63" t="s">
        <v>528</v>
      </c>
    </row>
    <row r="1520" spans="1:4">
      <c r="A1520" s="63"/>
      <c r="B1520" s="63"/>
      <c r="C1520" s="63"/>
      <c r="D1520" s="63" t="s">
        <v>2141</v>
      </c>
    </row>
    <row r="1521" spans="1:4">
      <c r="A1521" s="63" t="s">
        <v>1123</v>
      </c>
      <c r="B1521" s="63" t="s">
        <v>1270</v>
      </c>
      <c r="C1521" s="63" t="s">
        <v>1835</v>
      </c>
      <c r="D1521" s="63" t="s">
        <v>565</v>
      </c>
    </row>
    <row r="1522" spans="1:4">
      <c r="A1522" s="63"/>
      <c r="B1522" s="63"/>
      <c r="C1522" s="63"/>
      <c r="D1522" s="63" t="s">
        <v>1511</v>
      </c>
    </row>
    <row r="1523" spans="1:4">
      <c r="A1523" s="63"/>
      <c r="B1523" s="63"/>
      <c r="C1523" s="63"/>
      <c r="D1523" s="63" t="s">
        <v>528</v>
      </c>
    </row>
    <row r="1524" spans="1:4">
      <c r="A1524" s="63"/>
      <c r="B1524" s="63"/>
      <c r="C1524" s="63"/>
      <c r="D1524" s="63" t="s">
        <v>2141</v>
      </c>
    </row>
    <row r="1525" spans="1:4">
      <c r="A1525" s="63" t="s">
        <v>1124</v>
      </c>
      <c r="B1525" s="63" t="s">
        <v>1271</v>
      </c>
      <c r="C1525" s="63" t="s">
        <v>1835</v>
      </c>
      <c r="D1525" s="63" t="s">
        <v>565</v>
      </c>
    </row>
    <row r="1526" spans="1:4">
      <c r="A1526" s="63"/>
      <c r="B1526" s="63"/>
      <c r="C1526" s="63"/>
      <c r="D1526" s="63" t="s">
        <v>1511</v>
      </c>
    </row>
    <row r="1527" spans="1:4">
      <c r="A1527" s="63"/>
      <c r="B1527" s="63"/>
      <c r="C1527" s="63"/>
      <c r="D1527" s="63" t="s">
        <v>528</v>
      </c>
    </row>
    <row r="1528" spans="1:4">
      <c r="A1528" s="63"/>
      <c r="B1528" s="63"/>
      <c r="C1528" s="63"/>
      <c r="D1528" s="63" t="s">
        <v>2141</v>
      </c>
    </row>
    <row r="1529" spans="1:4">
      <c r="A1529" s="63" t="s">
        <v>1125</v>
      </c>
      <c r="B1529" s="63" t="s">
        <v>1272</v>
      </c>
      <c r="C1529" s="63" t="s">
        <v>1835</v>
      </c>
      <c r="D1529" s="63" t="s">
        <v>565</v>
      </c>
    </row>
    <row r="1530" spans="1:4">
      <c r="A1530" s="63"/>
      <c r="B1530" s="63"/>
      <c r="C1530" s="63"/>
      <c r="D1530" s="63" t="s">
        <v>1511</v>
      </c>
    </row>
    <row r="1531" spans="1:4">
      <c r="A1531" s="63"/>
      <c r="B1531" s="63"/>
      <c r="C1531" s="63"/>
      <c r="D1531" s="63" t="s">
        <v>528</v>
      </c>
    </row>
    <row r="1532" spans="1:4">
      <c r="A1532" s="63"/>
      <c r="B1532" s="63"/>
      <c r="C1532" s="63"/>
      <c r="D1532" s="63" t="s">
        <v>2141</v>
      </c>
    </row>
    <row r="1533" spans="1:4">
      <c r="A1533" s="63" t="s">
        <v>1126</v>
      </c>
      <c r="B1533" s="63" t="s">
        <v>1273</v>
      </c>
      <c r="C1533" s="63" t="s">
        <v>1835</v>
      </c>
      <c r="D1533" s="63" t="s">
        <v>565</v>
      </c>
    </row>
    <row r="1534" spans="1:4">
      <c r="A1534" s="63"/>
      <c r="B1534" s="63"/>
      <c r="C1534" s="63"/>
      <c r="D1534" s="63" t="s">
        <v>1511</v>
      </c>
    </row>
    <row r="1535" spans="1:4">
      <c r="A1535" s="63"/>
      <c r="B1535" s="63"/>
      <c r="C1535" s="63"/>
      <c r="D1535" s="63" t="s">
        <v>528</v>
      </c>
    </row>
    <row r="1536" spans="1:4">
      <c r="A1536" s="63"/>
      <c r="B1536" s="63"/>
      <c r="C1536" s="63"/>
      <c r="D1536" s="63" t="s">
        <v>2141</v>
      </c>
    </row>
    <row r="1537" spans="1:4">
      <c r="A1537" s="63" t="s">
        <v>7</v>
      </c>
      <c r="B1537" s="63" t="s">
        <v>121</v>
      </c>
      <c r="C1537" s="63" t="s">
        <v>1835</v>
      </c>
      <c r="D1537" s="63" t="s">
        <v>565</v>
      </c>
    </row>
    <row r="1538" spans="1:4">
      <c r="A1538" s="63"/>
      <c r="B1538" s="63"/>
      <c r="C1538" s="63"/>
      <c r="D1538" s="63" t="s">
        <v>1511</v>
      </c>
    </row>
    <row r="1539" spans="1:4">
      <c r="A1539" s="63"/>
      <c r="B1539" s="63"/>
      <c r="C1539" s="63"/>
      <c r="D1539" s="63" t="s">
        <v>528</v>
      </c>
    </row>
    <row r="1540" spans="1:4">
      <c r="A1540" s="63" t="s">
        <v>122</v>
      </c>
      <c r="B1540" s="63" t="s">
        <v>123</v>
      </c>
      <c r="C1540" s="63" t="s">
        <v>1835</v>
      </c>
      <c r="D1540" s="63" t="s">
        <v>528</v>
      </c>
    </row>
    <row r="1541" spans="1:4">
      <c r="A1541" s="63" t="s">
        <v>1654</v>
      </c>
      <c r="B1541" s="63" t="s">
        <v>1655</v>
      </c>
      <c r="C1541" s="63" t="s">
        <v>1830</v>
      </c>
      <c r="D1541" s="63" t="s">
        <v>562</v>
      </c>
    </row>
    <row r="1542" spans="1:4">
      <c r="A1542" s="63" t="s">
        <v>598</v>
      </c>
      <c r="B1542" s="63" t="s">
        <v>599</v>
      </c>
      <c r="C1542" s="63" t="s">
        <v>1830</v>
      </c>
      <c r="D1542" s="63" t="s">
        <v>1513</v>
      </c>
    </row>
    <row r="1543" spans="1:4">
      <c r="A1543" s="63" t="s">
        <v>1243</v>
      </c>
      <c r="B1543" s="63" t="s">
        <v>634</v>
      </c>
      <c r="C1543" s="63" t="s">
        <v>1830</v>
      </c>
      <c r="D1543" s="63" t="s">
        <v>1511</v>
      </c>
    </row>
    <row r="1544" spans="1:4">
      <c r="A1544" s="63"/>
      <c r="B1544" s="63"/>
      <c r="C1544" s="63"/>
      <c r="D1544" s="63" t="s">
        <v>1513</v>
      </c>
    </row>
    <row r="1545" spans="1:4">
      <c r="A1545" s="63" t="s">
        <v>1244</v>
      </c>
      <c r="B1545" s="63" t="s">
        <v>639</v>
      </c>
      <c r="C1545" s="63" t="s">
        <v>1830</v>
      </c>
      <c r="D1545" s="63" t="s">
        <v>1511</v>
      </c>
    </row>
    <row r="1546" spans="1:4">
      <c r="A1546" s="63"/>
      <c r="B1546" s="63"/>
      <c r="C1546" s="63"/>
      <c r="D1546" s="63" t="s">
        <v>1513</v>
      </c>
    </row>
    <row r="1547" spans="1:4">
      <c r="A1547" s="63" t="s">
        <v>1245</v>
      </c>
      <c r="B1547" s="63" t="s">
        <v>641</v>
      </c>
      <c r="C1547" s="63" t="s">
        <v>1830</v>
      </c>
      <c r="D1547" s="63" t="s">
        <v>1511</v>
      </c>
    </row>
    <row r="1548" spans="1:4">
      <c r="A1548" s="63"/>
      <c r="B1548" s="63"/>
      <c r="C1548" s="63"/>
      <c r="D1548" s="63" t="s">
        <v>1513</v>
      </c>
    </row>
    <row r="1549" spans="1:4">
      <c r="A1549" s="63" t="s">
        <v>1246</v>
      </c>
      <c r="B1549" s="63" t="s">
        <v>638</v>
      </c>
      <c r="C1549" s="63" t="s">
        <v>1830</v>
      </c>
      <c r="D1549" s="63" t="s">
        <v>1511</v>
      </c>
    </row>
    <row r="1550" spans="1:4">
      <c r="A1550" s="63"/>
      <c r="B1550" s="63"/>
      <c r="C1550" s="63"/>
      <c r="D1550" s="63" t="s">
        <v>1513</v>
      </c>
    </row>
    <row r="1551" spans="1:4">
      <c r="A1551" s="63" t="s">
        <v>403</v>
      </c>
      <c r="B1551" s="63" t="s">
        <v>404</v>
      </c>
      <c r="C1551" s="63" t="s">
        <v>2262</v>
      </c>
      <c r="D1551" s="63" t="s">
        <v>563</v>
      </c>
    </row>
    <row r="1552" spans="1:4">
      <c r="A1552" s="63"/>
      <c r="B1552" s="63"/>
      <c r="C1552" s="63"/>
      <c r="D1552" s="63" t="s">
        <v>568</v>
      </c>
    </row>
    <row r="1553" spans="1:4">
      <c r="A1553" s="63"/>
      <c r="B1553" s="63"/>
      <c r="C1553" s="63"/>
      <c r="D1553" s="63" t="s">
        <v>562</v>
      </c>
    </row>
    <row r="1554" spans="1:4">
      <c r="A1554" s="63" t="s">
        <v>2107</v>
      </c>
      <c r="B1554" s="63" t="s">
        <v>2108</v>
      </c>
      <c r="C1554" s="63" t="s">
        <v>2094</v>
      </c>
      <c r="D1554" s="63" t="s">
        <v>1512</v>
      </c>
    </row>
    <row r="1555" spans="1:4">
      <c r="A1555" s="63" t="s">
        <v>2229</v>
      </c>
      <c r="B1555" s="63" t="s">
        <v>2110</v>
      </c>
      <c r="C1555" s="63" t="s">
        <v>2094</v>
      </c>
      <c r="D1555" s="63" t="s">
        <v>1512</v>
      </c>
    </row>
    <row r="1556" spans="1:4">
      <c r="A1556" s="63" t="s">
        <v>2097</v>
      </c>
      <c r="B1556" s="63" t="s">
        <v>2098</v>
      </c>
      <c r="C1556" s="63" t="s">
        <v>2094</v>
      </c>
      <c r="D1556" s="63" t="s">
        <v>1512</v>
      </c>
    </row>
    <row r="1557" spans="1:4">
      <c r="A1557" s="63" t="s">
        <v>2092</v>
      </c>
      <c r="B1557" s="63" t="s">
        <v>2093</v>
      </c>
      <c r="C1557" s="63" t="s">
        <v>2094</v>
      </c>
      <c r="D1557" s="63" t="s">
        <v>1512</v>
      </c>
    </row>
    <row r="1558" spans="1:4">
      <c r="A1558" s="63" t="s">
        <v>2111</v>
      </c>
      <c r="B1558" s="63" t="s">
        <v>2112</v>
      </c>
      <c r="C1558" s="63" t="s">
        <v>2094</v>
      </c>
      <c r="D1558" s="63" t="s">
        <v>1512</v>
      </c>
    </row>
    <row r="1559" spans="1:4">
      <c r="A1559" s="63" t="s">
        <v>2091</v>
      </c>
      <c r="B1559" s="63" t="s">
        <v>1168</v>
      </c>
      <c r="C1559" s="63" t="s">
        <v>2263</v>
      </c>
      <c r="D1559" s="63" t="s">
        <v>1513</v>
      </c>
    </row>
    <row r="1560" spans="1:4">
      <c r="A1560" s="63" t="s">
        <v>170</v>
      </c>
      <c r="B1560" s="63" t="s">
        <v>171</v>
      </c>
      <c r="C1560" s="63" t="s">
        <v>1836</v>
      </c>
      <c r="D1560" s="63" t="s">
        <v>570</v>
      </c>
    </row>
    <row r="1561" spans="1:4">
      <c r="A1561" s="63" t="s">
        <v>172</v>
      </c>
      <c r="B1561" s="63" t="s">
        <v>173</v>
      </c>
      <c r="C1561" s="63" t="s">
        <v>1836</v>
      </c>
      <c r="D1561" s="63" t="s">
        <v>565</v>
      </c>
    </row>
    <row r="1562" spans="1:4">
      <c r="A1562" s="63"/>
      <c r="B1562" s="63"/>
      <c r="C1562" s="63"/>
      <c r="D1562" s="63" t="s">
        <v>1514</v>
      </c>
    </row>
    <row r="1563" spans="1:4">
      <c r="A1563" s="63"/>
      <c r="B1563" s="63"/>
      <c r="C1563" s="63"/>
      <c r="D1563" s="63" t="s">
        <v>1515</v>
      </c>
    </row>
    <row r="1564" spans="1:4">
      <c r="A1564" s="63"/>
      <c r="B1564" s="63"/>
      <c r="C1564" s="63"/>
      <c r="D1564" s="63" t="s">
        <v>2141</v>
      </c>
    </row>
    <row r="1565" spans="1:4">
      <c r="A1565" s="63" t="s">
        <v>882</v>
      </c>
      <c r="B1565" s="63" t="s">
        <v>879</v>
      </c>
      <c r="C1565" s="63" t="s">
        <v>1836</v>
      </c>
      <c r="D1565" s="63" t="s">
        <v>570</v>
      </c>
    </row>
    <row r="1566" spans="1:4">
      <c r="A1566" s="63" t="s">
        <v>379</v>
      </c>
      <c r="B1566" s="63" t="s">
        <v>169</v>
      </c>
      <c r="C1566" s="63" t="s">
        <v>1836</v>
      </c>
      <c r="D1566" s="63" t="s">
        <v>570</v>
      </c>
    </row>
    <row r="1567" spans="1:4">
      <c r="A1567" s="63" t="s">
        <v>174</v>
      </c>
      <c r="B1567" s="63" t="s">
        <v>175</v>
      </c>
      <c r="C1567" s="63" t="s">
        <v>1836</v>
      </c>
      <c r="D1567" s="63" t="s">
        <v>570</v>
      </c>
    </row>
    <row r="1568" spans="1:4">
      <c r="A1568" s="63" t="s">
        <v>176</v>
      </c>
      <c r="B1568" s="63" t="s">
        <v>177</v>
      </c>
      <c r="C1568" s="63" t="s">
        <v>1836</v>
      </c>
      <c r="D1568" s="63" t="s">
        <v>570</v>
      </c>
    </row>
    <row r="1569" spans="1:4">
      <c r="A1569" s="63" t="s">
        <v>390</v>
      </c>
      <c r="B1569" s="63" t="s">
        <v>168</v>
      </c>
      <c r="C1569" s="63" t="s">
        <v>1836</v>
      </c>
      <c r="D1569" s="63" t="s">
        <v>570</v>
      </c>
    </row>
    <row r="1570" spans="1:4">
      <c r="A1570" s="63" t="s">
        <v>178</v>
      </c>
      <c r="B1570" s="63" t="s">
        <v>179</v>
      </c>
      <c r="C1570" s="63" t="s">
        <v>1836</v>
      </c>
      <c r="D1570" s="63" t="s">
        <v>570</v>
      </c>
    </row>
    <row r="1571" spans="1:4">
      <c r="A1571" s="63" t="s">
        <v>180</v>
      </c>
      <c r="B1571" s="63" t="s">
        <v>181</v>
      </c>
      <c r="C1571" s="63" t="s">
        <v>1836</v>
      </c>
      <c r="D1571" s="63" t="s">
        <v>570</v>
      </c>
    </row>
    <row r="1572" spans="1:4">
      <c r="A1572" s="63" t="s">
        <v>182</v>
      </c>
      <c r="B1572" s="63" t="s">
        <v>183</v>
      </c>
      <c r="C1572" s="63" t="s">
        <v>1836</v>
      </c>
      <c r="D1572" s="63" t="s">
        <v>570</v>
      </c>
    </row>
    <row r="1573" spans="1:4">
      <c r="A1573" s="63" t="s">
        <v>184</v>
      </c>
      <c r="B1573" s="63" t="s">
        <v>185</v>
      </c>
      <c r="C1573" s="63" t="s">
        <v>1836</v>
      </c>
      <c r="D1573" s="63" t="s">
        <v>570</v>
      </c>
    </row>
    <row r="1574" spans="1:4">
      <c r="A1574" s="63" t="s">
        <v>186</v>
      </c>
      <c r="B1574" s="63" t="s">
        <v>187</v>
      </c>
      <c r="C1574" s="63" t="s">
        <v>1836</v>
      </c>
      <c r="D1574" s="63" t="s">
        <v>570</v>
      </c>
    </row>
    <row r="1575" spans="1:4">
      <c r="A1575" s="63" t="s">
        <v>2393</v>
      </c>
      <c r="B1575" s="63" t="s">
        <v>2394</v>
      </c>
      <c r="C1575" s="63" t="s">
        <v>1027</v>
      </c>
      <c r="D1575" s="63" t="s">
        <v>573</v>
      </c>
    </row>
    <row r="1576" spans="1:4">
      <c r="A1576" s="63" t="s">
        <v>2230</v>
      </c>
      <c r="B1576" s="63" t="s">
        <v>125</v>
      </c>
      <c r="C1576" s="63" t="s">
        <v>1027</v>
      </c>
      <c r="D1576" s="63" t="s">
        <v>573</v>
      </c>
    </row>
    <row r="1577" spans="1:4">
      <c r="A1577" s="63" t="s">
        <v>2231</v>
      </c>
      <c r="B1577" s="63" t="s">
        <v>126</v>
      </c>
      <c r="C1577" s="63" t="s">
        <v>1027</v>
      </c>
      <c r="D1577" s="63" t="s">
        <v>573</v>
      </c>
    </row>
    <row r="1578" spans="1:4">
      <c r="A1578" s="63" t="s">
        <v>1021</v>
      </c>
      <c r="B1578" s="63" t="s">
        <v>127</v>
      </c>
      <c r="C1578" s="63" t="s">
        <v>1027</v>
      </c>
      <c r="D1578" s="63" t="s">
        <v>573</v>
      </c>
    </row>
    <row r="1579" spans="1:4">
      <c r="A1579" s="63" t="s">
        <v>1020</v>
      </c>
      <c r="B1579" s="63" t="s">
        <v>128</v>
      </c>
      <c r="C1579" s="63" t="s">
        <v>1027</v>
      </c>
      <c r="D1579" s="63" t="s">
        <v>573</v>
      </c>
    </row>
    <row r="1580" spans="1:4">
      <c r="A1580" s="63" t="s">
        <v>1658</v>
      </c>
      <c r="B1580" s="63" t="s">
        <v>1659</v>
      </c>
      <c r="C1580" s="63" t="s">
        <v>1027</v>
      </c>
      <c r="D1580" s="63" t="s">
        <v>573</v>
      </c>
    </row>
    <row r="1581" spans="1:4">
      <c r="A1581" s="63" t="s">
        <v>1672</v>
      </c>
      <c r="B1581" s="63" t="s">
        <v>1673</v>
      </c>
      <c r="C1581" s="63" t="s">
        <v>1027</v>
      </c>
      <c r="D1581" s="63" t="s">
        <v>573</v>
      </c>
    </row>
    <row r="1582" spans="1:4">
      <c r="A1582" s="63"/>
      <c r="B1582" s="63"/>
      <c r="C1582" s="63"/>
      <c r="D1582" s="63" t="s">
        <v>570</v>
      </c>
    </row>
    <row r="1583" spans="1:4">
      <c r="A1583" s="63" t="s">
        <v>1022</v>
      </c>
      <c r="B1583" s="63" t="s">
        <v>129</v>
      </c>
      <c r="C1583" s="63" t="s">
        <v>1027</v>
      </c>
      <c r="D1583" s="63" t="s">
        <v>573</v>
      </c>
    </row>
    <row r="1584" spans="1:4">
      <c r="A1584" s="63" t="s">
        <v>1019</v>
      </c>
      <c r="B1584" s="63" t="s">
        <v>130</v>
      </c>
      <c r="C1584" s="63" t="s">
        <v>1027</v>
      </c>
      <c r="D1584" s="63" t="s">
        <v>573</v>
      </c>
    </row>
    <row r="1585" spans="1:4">
      <c r="A1585" s="63" t="s">
        <v>1668</v>
      </c>
      <c r="B1585" s="63" t="s">
        <v>1669</v>
      </c>
      <c r="C1585" s="63" t="s">
        <v>1027</v>
      </c>
      <c r="D1585" s="63" t="s">
        <v>573</v>
      </c>
    </row>
    <row r="1586" spans="1:4">
      <c r="A1586" s="63"/>
      <c r="B1586" s="64"/>
      <c r="C1586" s="63"/>
      <c r="D1586" s="63" t="s">
        <v>570</v>
      </c>
    </row>
    <row r="1587" spans="1:4">
      <c r="A1587" s="63" t="s">
        <v>1670</v>
      </c>
      <c r="B1587" s="67" t="s">
        <v>1671</v>
      </c>
      <c r="C1587" s="63" t="s">
        <v>1027</v>
      </c>
      <c r="D1587" s="63" t="s">
        <v>573</v>
      </c>
    </row>
    <row r="1588" spans="1:4">
      <c r="A1588" s="63"/>
      <c r="B1588" s="63"/>
      <c r="C1588" s="63"/>
      <c r="D1588" s="63" t="s">
        <v>570</v>
      </c>
    </row>
    <row r="1589" spans="1:4">
      <c r="A1589" s="63" t="s">
        <v>1683</v>
      </c>
      <c r="B1589" s="63" t="s">
        <v>1684</v>
      </c>
      <c r="C1589" s="63" t="s">
        <v>1027</v>
      </c>
      <c r="D1589" s="63" t="s">
        <v>573</v>
      </c>
    </row>
    <row r="1590" spans="1:4">
      <c r="A1590" s="63"/>
      <c r="B1590" s="63"/>
      <c r="C1590" s="63"/>
      <c r="D1590" s="63" t="s">
        <v>570</v>
      </c>
    </row>
    <row r="1591" spans="1:4">
      <c r="A1591" s="63" t="s">
        <v>2430</v>
      </c>
      <c r="B1591" s="64" t="s">
        <v>2435</v>
      </c>
      <c r="C1591" s="63" t="s">
        <v>1027</v>
      </c>
      <c r="D1591" s="64" t="s">
        <v>573</v>
      </c>
    </row>
    <row r="1592" spans="1:4">
      <c r="A1592" s="63" t="s">
        <v>2431</v>
      </c>
      <c r="B1592" s="63" t="s">
        <v>2436</v>
      </c>
      <c r="C1592" s="63" t="s">
        <v>1027</v>
      </c>
      <c r="D1592" s="63" t="s">
        <v>573</v>
      </c>
    </row>
    <row r="1593" spans="1:4">
      <c r="A1593" s="63" t="s">
        <v>2428</v>
      </c>
      <c r="B1593" s="63" t="s">
        <v>2433</v>
      </c>
      <c r="C1593" s="63" t="s">
        <v>1027</v>
      </c>
      <c r="D1593" s="63" t="s">
        <v>573</v>
      </c>
    </row>
    <row r="1594" spans="1:4">
      <c r="A1594" s="63" t="s">
        <v>1018</v>
      </c>
      <c r="B1594" s="63" t="s">
        <v>124</v>
      </c>
      <c r="C1594" s="63" t="s">
        <v>1027</v>
      </c>
      <c r="D1594" s="63" t="s">
        <v>573</v>
      </c>
    </row>
    <row r="1595" spans="1:4">
      <c r="A1595" s="63" t="s">
        <v>1017</v>
      </c>
      <c r="B1595" s="63" t="s">
        <v>131</v>
      </c>
      <c r="C1595" s="63" t="s">
        <v>1027</v>
      </c>
      <c r="D1595" s="63" t="s">
        <v>573</v>
      </c>
    </row>
    <row r="1596" spans="1:4">
      <c r="A1596" s="63" t="s">
        <v>1016</v>
      </c>
      <c r="B1596" s="63" t="s">
        <v>132</v>
      </c>
      <c r="C1596" s="63" t="s">
        <v>1027</v>
      </c>
      <c r="D1596" s="63" t="s">
        <v>573</v>
      </c>
    </row>
    <row r="1597" spans="1:4">
      <c r="A1597" s="63" t="s">
        <v>1664</v>
      </c>
      <c r="B1597" s="63" t="s">
        <v>1665</v>
      </c>
      <c r="C1597" s="63" t="s">
        <v>1027</v>
      </c>
      <c r="D1597" s="63" t="s">
        <v>573</v>
      </c>
    </row>
    <row r="1598" spans="1:4">
      <c r="A1598" s="63"/>
      <c r="B1598" s="63"/>
      <c r="C1598" s="63"/>
      <c r="D1598" s="63" t="s">
        <v>570</v>
      </c>
    </row>
    <row r="1599" spans="1:4">
      <c r="A1599" s="63" t="s">
        <v>1687</v>
      </c>
      <c r="B1599" s="63" t="s">
        <v>1688</v>
      </c>
      <c r="C1599" s="63" t="s">
        <v>1027</v>
      </c>
      <c r="D1599" s="63" t="s">
        <v>573</v>
      </c>
    </row>
    <row r="1600" spans="1:4">
      <c r="A1600" s="63" t="s">
        <v>1685</v>
      </c>
      <c r="B1600" s="63" t="s">
        <v>1686</v>
      </c>
      <c r="C1600" s="63" t="s">
        <v>1027</v>
      </c>
      <c r="D1600" s="63" t="s">
        <v>573</v>
      </c>
    </row>
    <row r="1601" spans="1:4">
      <c r="A1601" s="63" t="s">
        <v>1682</v>
      </c>
      <c r="B1601" s="63" t="s">
        <v>1696</v>
      </c>
      <c r="C1601" s="63" t="s">
        <v>1027</v>
      </c>
      <c r="D1601" s="63" t="s">
        <v>573</v>
      </c>
    </row>
    <row r="1602" spans="1:4">
      <c r="A1602" s="63" t="s">
        <v>1640</v>
      </c>
      <c r="B1602" s="63" t="s">
        <v>1641</v>
      </c>
      <c r="C1602" s="63" t="s">
        <v>1027</v>
      </c>
      <c r="D1602" s="63" t="s">
        <v>573</v>
      </c>
    </row>
    <row r="1603" spans="1:4">
      <c r="A1603" s="63" t="s">
        <v>1662</v>
      </c>
      <c r="B1603" s="63" t="s">
        <v>1663</v>
      </c>
      <c r="C1603" s="63" t="s">
        <v>1027</v>
      </c>
      <c r="D1603" s="63" t="s">
        <v>573</v>
      </c>
    </row>
    <row r="1604" spans="1:4">
      <c r="A1604" s="63" t="s">
        <v>1026</v>
      </c>
      <c r="B1604" s="63" t="s">
        <v>167</v>
      </c>
      <c r="C1604" s="63" t="s">
        <v>1027</v>
      </c>
      <c r="D1604" s="63" t="s">
        <v>573</v>
      </c>
    </row>
    <row r="1605" spans="1:4">
      <c r="A1605" s="63" t="s">
        <v>1689</v>
      </c>
      <c r="B1605" s="63" t="s">
        <v>1690</v>
      </c>
      <c r="C1605" s="63" t="s">
        <v>1027</v>
      </c>
      <c r="D1605" s="63" t="s">
        <v>573</v>
      </c>
    </row>
    <row r="1606" spans="1:4">
      <c r="A1606" s="63" t="s">
        <v>1247</v>
      </c>
      <c r="B1606" s="63" t="s">
        <v>635</v>
      </c>
      <c r="C1606" s="63" t="s">
        <v>1830</v>
      </c>
      <c r="D1606" s="63" t="s">
        <v>1511</v>
      </c>
    </row>
    <row r="1607" spans="1:4">
      <c r="A1607" s="63"/>
      <c r="B1607" s="63"/>
      <c r="C1607" s="63"/>
      <c r="D1607" s="63" t="s">
        <v>1514</v>
      </c>
    </row>
    <row r="1608" spans="1:4">
      <c r="A1608" s="63"/>
      <c r="B1608" s="63"/>
      <c r="C1608" s="63"/>
      <c r="D1608" s="63" t="s">
        <v>1513</v>
      </c>
    </row>
    <row r="1609" spans="1:4">
      <c r="A1609" s="63" t="s">
        <v>1705</v>
      </c>
      <c r="B1609" s="63" t="s">
        <v>1706</v>
      </c>
      <c r="C1609" s="63" t="s">
        <v>347</v>
      </c>
      <c r="D1609" s="63" t="s">
        <v>1511</v>
      </c>
    </row>
    <row r="1610" spans="1:4">
      <c r="A1610" s="63" t="s">
        <v>1735</v>
      </c>
      <c r="B1610" s="63" t="s">
        <v>1736</v>
      </c>
      <c r="C1610" s="63" t="s">
        <v>347</v>
      </c>
      <c r="D1610" s="63" t="s">
        <v>1511</v>
      </c>
    </row>
    <row r="1611" spans="1:4">
      <c r="A1611" s="63" t="s">
        <v>1737</v>
      </c>
      <c r="B1611" s="63" t="s">
        <v>1738</v>
      </c>
      <c r="C1611" s="63" t="s">
        <v>347</v>
      </c>
      <c r="D1611" s="63" t="s">
        <v>1511</v>
      </c>
    </row>
    <row r="1612" spans="1:4">
      <c r="A1612" s="63" t="s">
        <v>1711</v>
      </c>
      <c r="B1612" s="64" t="s">
        <v>1712</v>
      </c>
      <c r="C1612" s="63" t="s">
        <v>347</v>
      </c>
      <c r="D1612" s="63" t="s">
        <v>1511</v>
      </c>
    </row>
    <row r="1613" spans="1:4">
      <c r="A1613" s="63" t="s">
        <v>2101</v>
      </c>
      <c r="B1613" s="67" t="s">
        <v>2102</v>
      </c>
      <c r="C1613" s="63" t="s">
        <v>347</v>
      </c>
      <c r="D1613" s="63" t="s">
        <v>1511</v>
      </c>
    </row>
    <row r="1614" spans="1:4">
      <c r="A1614" s="63" t="s">
        <v>2103</v>
      </c>
      <c r="B1614" s="63" t="s">
        <v>2104</v>
      </c>
      <c r="C1614" s="63" t="s">
        <v>347</v>
      </c>
      <c r="D1614" s="63" t="s">
        <v>1511</v>
      </c>
    </row>
    <row r="1615" spans="1:4">
      <c r="A1615" s="63" t="s">
        <v>2105</v>
      </c>
      <c r="B1615" s="63" t="s">
        <v>2106</v>
      </c>
      <c r="C1615" s="63" t="s">
        <v>347</v>
      </c>
      <c r="D1615" s="63" t="s">
        <v>1511</v>
      </c>
    </row>
    <row r="1616" spans="1:4">
      <c r="A1616" s="63" t="s">
        <v>1727</v>
      </c>
      <c r="B1616" s="63" t="s">
        <v>1728</v>
      </c>
      <c r="C1616" s="63" t="s">
        <v>347</v>
      </c>
      <c r="D1616" s="63" t="s">
        <v>1511</v>
      </c>
    </row>
    <row r="1617" spans="1:4">
      <c r="A1617" s="70"/>
      <c r="B1617" s="70"/>
      <c r="C1617" s="63"/>
      <c r="D1617" s="70" t="s">
        <v>570</v>
      </c>
    </row>
    <row r="1618" spans="1:4">
      <c r="A1618" s="70" t="s">
        <v>1733</v>
      </c>
      <c r="B1618" s="70" t="s">
        <v>1734</v>
      </c>
      <c r="C1618" s="63" t="s">
        <v>347</v>
      </c>
      <c r="D1618" s="70" t="s">
        <v>1511</v>
      </c>
    </row>
    <row r="1619" spans="1:4">
      <c r="A1619" s="70"/>
      <c r="B1619" s="70"/>
      <c r="C1619" s="63"/>
      <c r="D1619" s="70" t="s">
        <v>570</v>
      </c>
    </row>
    <row r="1620" spans="1:4">
      <c r="A1620" s="70" t="s">
        <v>1701</v>
      </c>
      <c r="B1620" s="70" t="s">
        <v>1702</v>
      </c>
      <c r="C1620" s="63" t="s">
        <v>347</v>
      </c>
      <c r="D1620" s="70" t="s">
        <v>1511</v>
      </c>
    </row>
    <row r="1621" spans="1:4">
      <c r="A1621" s="63"/>
      <c r="B1621" s="63"/>
      <c r="C1621" s="63"/>
      <c r="D1621" s="63" t="s">
        <v>570</v>
      </c>
    </row>
    <row r="1622" spans="1:4">
      <c r="A1622" s="63" t="s">
        <v>1709</v>
      </c>
      <c r="B1622" s="63" t="s">
        <v>1710</v>
      </c>
      <c r="C1622" s="63" t="s">
        <v>347</v>
      </c>
      <c r="D1622" s="63" t="s">
        <v>1511</v>
      </c>
    </row>
    <row r="1623" spans="1:4">
      <c r="A1623" s="63"/>
      <c r="B1623" s="63"/>
      <c r="C1623" s="63"/>
      <c r="D1623" s="63" t="s">
        <v>570</v>
      </c>
    </row>
    <row r="1624" spans="1:4">
      <c r="A1624" s="63" t="s">
        <v>1707</v>
      </c>
      <c r="B1624" s="63" t="s">
        <v>1708</v>
      </c>
      <c r="C1624" s="63" t="s">
        <v>347</v>
      </c>
      <c r="D1624" s="63" t="s">
        <v>1511</v>
      </c>
    </row>
    <row r="1625" spans="1:4">
      <c r="A1625" s="63"/>
      <c r="B1625" s="63"/>
      <c r="C1625" s="63"/>
      <c r="D1625" s="63" t="s">
        <v>570</v>
      </c>
    </row>
    <row r="1626" spans="1:4">
      <c r="A1626" s="63" t="s">
        <v>1729</v>
      </c>
      <c r="B1626" s="63" t="s">
        <v>1730</v>
      </c>
      <c r="C1626" s="63" t="s">
        <v>347</v>
      </c>
      <c r="D1626" s="63" t="s">
        <v>1511</v>
      </c>
    </row>
    <row r="1627" spans="1:4">
      <c r="A1627" s="63"/>
      <c r="B1627" s="63"/>
      <c r="C1627" s="63"/>
      <c r="D1627" s="63" t="s">
        <v>570</v>
      </c>
    </row>
    <row r="1628" spans="1:4">
      <c r="A1628" s="63" t="s">
        <v>1719</v>
      </c>
      <c r="B1628" s="63" t="s">
        <v>1720</v>
      </c>
      <c r="C1628" s="63" t="s">
        <v>347</v>
      </c>
      <c r="D1628" s="63" t="s">
        <v>1511</v>
      </c>
    </row>
    <row r="1629" spans="1:4">
      <c r="A1629" s="63" t="s">
        <v>324</v>
      </c>
      <c r="B1629" s="63" t="s">
        <v>325</v>
      </c>
      <c r="C1629" s="63" t="s">
        <v>347</v>
      </c>
      <c r="D1629" s="63" t="s">
        <v>565</v>
      </c>
    </row>
    <row r="1630" spans="1:4">
      <c r="A1630" s="63"/>
      <c r="B1630" s="63"/>
      <c r="C1630" s="63"/>
      <c r="D1630" s="63" t="s">
        <v>1511</v>
      </c>
    </row>
    <row r="1631" spans="1:4">
      <c r="A1631" s="63" t="s">
        <v>326</v>
      </c>
      <c r="B1631" s="63" t="s">
        <v>327</v>
      </c>
      <c r="C1631" s="63" t="s">
        <v>347</v>
      </c>
      <c r="D1631" s="63" t="s">
        <v>565</v>
      </c>
    </row>
    <row r="1632" spans="1:4">
      <c r="A1632" s="63"/>
      <c r="B1632" s="63"/>
      <c r="C1632" s="63"/>
      <c r="D1632" s="63" t="s">
        <v>1511</v>
      </c>
    </row>
    <row r="1633" spans="1:4">
      <c r="A1633" s="63" t="s">
        <v>328</v>
      </c>
      <c r="B1633" s="63" t="s">
        <v>329</v>
      </c>
      <c r="C1633" s="63" t="s">
        <v>347</v>
      </c>
      <c r="D1633" s="63" t="s">
        <v>565</v>
      </c>
    </row>
    <row r="1634" spans="1:4">
      <c r="A1634" s="63"/>
      <c r="B1634" s="63"/>
      <c r="C1634" s="63"/>
      <c r="D1634" s="63" t="s">
        <v>1511</v>
      </c>
    </row>
    <row r="1635" spans="1:4">
      <c r="A1635" s="63" t="s">
        <v>320</v>
      </c>
      <c r="B1635" s="63" t="s">
        <v>321</v>
      </c>
      <c r="C1635" s="63" t="s">
        <v>347</v>
      </c>
      <c r="D1635" s="63" t="s">
        <v>565</v>
      </c>
    </row>
    <row r="1636" spans="1:4">
      <c r="A1636" s="63"/>
      <c r="B1636" s="63"/>
      <c r="C1636" s="63"/>
      <c r="D1636" s="63" t="s">
        <v>1511</v>
      </c>
    </row>
    <row r="1637" spans="1:4">
      <c r="A1637" s="63" t="s">
        <v>330</v>
      </c>
      <c r="B1637" s="63" t="s">
        <v>331</v>
      </c>
      <c r="C1637" s="63" t="s">
        <v>347</v>
      </c>
      <c r="D1637" s="63" t="s">
        <v>565</v>
      </c>
    </row>
    <row r="1638" spans="1:4">
      <c r="A1638" s="63"/>
      <c r="B1638" s="63"/>
      <c r="C1638" s="63"/>
      <c r="D1638" s="63" t="s">
        <v>1511</v>
      </c>
    </row>
    <row r="1639" spans="1:4">
      <c r="A1639" s="63" t="s">
        <v>332</v>
      </c>
      <c r="B1639" s="63" t="s">
        <v>333</v>
      </c>
      <c r="C1639" s="63" t="s">
        <v>347</v>
      </c>
      <c r="D1639" s="63" t="s">
        <v>565</v>
      </c>
    </row>
    <row r="1640" spans="1:4">
      <c r="A1640" s="63"/>
      <c r="B1640" s="63"/>
      <c r="C1640" s="63"/>
      <c r="D1640" s="63" t="s">
        <v>1511</v>
      </c>
    </row>
    <row r="1641" spans="1:4">
      <c r="A1641" s="63" t="s">
        <v>334</v>
      </c>
      <c r="B1641" s="63" t="s">
        <v>335</v>
      </c>
      <c r="C1641" s="63" t="s">
        <v>347</v>
      </c>
      <c r="D1641" s="63" t="s">
        <v>565</v>
      </c>
    </row>
    <row r="1642" spans="1:4">
      <c r="A1642" s="63"/>
      <c r="B1642" s="63"/>
      <c r="C1642" s="63"/>
      <c r="D1642" s="63" t="s">
        <v>1511</v>
      </c>
    </row>
    <row r="1643" spans="1:4">
      <c r="A1643" s="63" t="s">
        <v>336</v>
      </c>
      <c r="B1643" s="63" t="s">
        <v>337</v>
      </c>
      <c r="C1643" s="63" t="s">
        <v>347</v>
      </c>
      <c r="D1643" s="63" t="s">
        <v>565</v>
      </c>
    </row>
    <row r="1644" spans="1:4">
      <c r="A1644" s="63"/>
      <c r="B1644" s="63"/>
      <c r="C1644" s="63"/>
      <c r="D1644" s="63" t="s">
        <v>1511</v>
      </c>
    </row>
    <row r="1645" spans="1:4">
      <c r="A1645" s="63" t="s">
        <v>338</v>
      </c>
      <c r="B1645" s="63" t="s">
        <v>339</v>
      </c>
      <c r="C1645" s="63" t="s">
        <v>347</v>
      </c>
      <c r="D1645" s="63" t="s">
        <v>565</v>
      </c>
    </row>
    <row r="1646" spans="1:4">
      <c r="A1646" s="63"/>
      <c r="B1646" s="63"/>
      <c r="C1646" s="63"/>
      <c r="D1646" s="63" t="s">
        <v>1511</v>
      </c>
    </row>
    <row r="1647" spans="1:4">
      <c r="A1647" s="63" t="s">
        <v>322</v>
      </c>
      <c r="B1647" s="63" t="s">
        <v>323</v>
      </c>
      <c r="C1647" s="63" t="s">
        <v>347</v>
      </c>
      <c r="D1647" s="63" t="s">
        <v>565</v>
      </c>
    </row>
    <row r="1648" spans="1:4">
      <c r="A1648" s="63"/>
      <c r="B1648" s="63"/>
      <c r="C1648" s="63"/>
      <c r="D1648" s="63" t="s">
        <v>1511</v>
      </c>
    </row>
    <row r="1649" spans="1:4">
      <c r="A1649" s="63" t="s">
        <v>340</v>
      </c>
      <c r="B1649" s="63" t="s">
        <v>341</v>
      </c>
      <c r="C1649" s="63" t="s">
        <v>347</v>
      </c>
      <c r="D1649" s="63" t="s">
        <v>565</v>
      </c>
    </row>
    <row r="1650" spans="1:4">
      <c r="A1650" s="63"/>
      <c r="B1650" s="63"/>
      <c r="C1650" s="63"/>
      <c r="D1650" s="63" t="s">
        <v>1511</v>
      </c>
    </row>
    <row r="1651" spans="1:4">
      <c r="A1651" s="63" t="s">
        <v>342</v>
      </c>
      <c r="B1651" s="63" t="s">
        <v>343</v>
      </c>
      <c r="C1651" s="63" t="s">
        <v>347</v>
      </c>
      <c r="D1651" s="63" t="s">
        <v>565</v>
      </c>
    </row>
    <row r="1652" spans="1:4">
      <c r="A1652" s="63"/>
      <c r="B1652" s="63"/>
      <c r="C1652" s="63"/>
      <c r="D1652" s="63" t="s">
        <v>1511</v>
      </c>
    </row>
    <row r="1653" spans="1:4">
      <c r="A1653" s="63" t="s">
        <v>2232</v>
      </c>
      <c r="B1653" s="63" t="s">
        <v>636</v>
      </c>
      <c r="C1653" s="63" t="s">
        <v>1830</v>
      </c>
      <c r="D1653" s="63" t="s">
        <v>1511</v>
      </c>
    </row>
    <row r="1654" spans="1:4">
      <c r="A1654" s="63"/>
      <c r="B1654" s="63"/>
      <c r="C1654" s="63"/>
      <c r="D1654" s="63" t="s">
        <v>1514</v>
      </c>
    </row>
    <row r="1655" spans="1:4">
      <c r="A1655" s="63"/>
      <c r="B1655" s="63"/>
      <c r="C1655" s="63"/>
      <c r="D1655" s="63" t="s">
        <v>1513</v>
      </c>
    </row>
    <row r="1656" spans="1:4">
      <c r="A1656" s="63" t="s">
        <v>2233</v>
      </c>
      <c r="B1656" s="63" t="s">
        <v>492</v>
      </c>
      <c r="C1656" s="63" t="s">
        <v>1830</v>
      </c>
      <c r="D1656" s="63" t="s">
        <v>1511</v>
      </c>
    </row>
    <row r="1657" spans="1:4">
      <c r="A1657" s="63"/>
      <c r="B1657" s="63"/>
      <c r="C1657" s="63"/>
      <c r="D1657" s="63" t="s">
        <v>530</v>
      </c>
    </row>
    <row r="1658" spans="1:4">
      <c r="A1658" s="63"/>
      <c r="B1658" s="63"/>
      <c r="C1658" s="63"/>
      <c r="D1658" s="63" t="s">
        <v>1513</v>
      </c>
    </row>
    <row r="1659" spans="1:4">
      <c r="A1659" s="63" t="s">
        <v>2234</v>
      </c>
      <c r="B1659" s="63" t="s">
        <v>498</v>
      </c>
      <c r="C1659" s="63" t="s">
        <v>1830</v>
      </c>
      <c r="D1659" s="63" t="s">
        <v>1511</v>
      </c>
    </row>
    <row r="1660" spans="1:4">
      <c r="A1660" s="63"/>
      <c r="B1660" s="63"/>
      <c r="C1660" s="63"/>
      <c r="D1660" s="63" t="s">
        <v>1513</v>
      </c>
    </row>
    <row r="1661" spans="1:4">
      <c r="A1661" s="63" t="s">
        <v>2235</v>
      </c>
      <c r="B1661" s="63" t="s">
        <v>496</v>
      </c>
      <c r="C1661" s="63" t="s">
        <v>1830</v>
      </c>
      <c r="D1661" s="63" t="s">
        <v>1511</v>
      </c>
    </row>
    <row r="1662" spans="1:4">
      <c r="A1662" s="63"/>
      <c r="B1662" s="63"/>
      <c r="C1662" s="63"/>
      <c r="D1662" s="63" t="s">
        <v>530</v>
      </c>
    </row>
    <row r="1663" spans="1:4">
      <c r="A1663" s="63"/>
      <c r="B1663" s="63"/>
      <c r="C1663" s="63"/>
      <c r="D1663" s="63" t="s">
        <v>1513</v>
      </c>
    </row>
    <row r="1664" spans="1:4">
      <c r="A1664" s="63" t="s">
        <v>2236</v>
      </c>
      <c r="B1664" s="63" t="s">
        <v>491</v>
      </c>
      <c r="C1664" s="63" t="s">
        <v>1830</v>
      </c>
      <c r="D1664" s="63" t="s">
        <v>1511</v>
      </c>
    </row>
    <row r="1665" spans="1:4">
      <c r="A1665" s="63"/>
      <c r="B1665" s="63"/>
      <c r="C1665" s="63"/>
      <c r="D1665" s="63" t="s">
        <v>1513</v>
      </c>
    </row>
    <row r="1666" spans="1:4">
      <c r="A1666" s="63" t="s">
        <v>2237</v>
      </c>
      <c r="B1666" s="63" t="s">
        <v>490</v>
      </c>
      <c r="C1666" s="63" t="s">
        <v>1830</v>
      </c>
      <c r="D1666" s="63" t="s">
        <v>1511</v>
      </c>
    </row>
    <row r="1667" spans="1:4">
      <c r="A1667" s="63"/>
      <c r="B1667" s="63"/>
      <c r="C1667" s="63"/>
      <c r="D1667" s="63" t="s">
        <v>1513</v>
      </c>
    </row>
    <row r="1668" spans="1:4">
      <c r="A1668" s="63" t="s">
        <v>2238</v>
      </c>
      <c r="B1668" s="63" t="s">
        <v>489</v>
      </c>
      <c r="C1668" s="63" t="s">
        <v>1830</v>
      </c>
      <c r="D1668" s="63" t="s">
        <v>1511</v>
      </c>
    </row>
    <row r="1669" spans="1:4">
      <c r="A1669" s="63"/>
      <c r="B1669" s="63"/>
      <c r="C1669" s="63"/>
      <c r="D1669" s="63" t="s">
        <v>1513</v>
      </c>
    </row>
    <row r="1670" spans="1:4">
      <c r="A1670" s="63" t="s">
        <v>2239</v>
      </c>
      <c r="B1670" s="63" t="s">
        <v>488</v>
      </c>
      <c r="C1670" s="63" t="s">
        <v>1830</v>
      </c>
      <c r="D1670" s="63" t="s">
        <v>1511</v>
      </c>
    </row>
    <row r="1671" spans="1:4">
      <c r="A1671" s="63"/>
      <c r="B1671" s="63"/>
      <c r="C1671" s="63"/>
      <c r="D1671" s="63" t="s">
        <v>1513</v>
      </c>
    </row>
    <row r="1672" spans="1:4">
      <c r="A1672" s="63" t="s">
        <v>2240</v>
      </c>
      <c r="B1672" s="63" t="s">
        <v>482</v>
      </c>
      <c r="C1672" s="63" t="s">
        <v>1830</v>
      </c>
      <c r="D1672" s="63" t="s">
        <v>1511</v>
      </c>
    </row>
    <row r="1673" spans="1:4">
      <c r="A1673" s="63"/>
      <c r="B1673" s="63"/>
      <c r="C1673" s="63"/>
      <c r="D1673" s="63" t="s">
        <v>1513</v>
      </c>
    </row>
    <row r="1674" spans="1:4">
      <c r="A1674" s="63" t="s">
        <v>2241</v>
      </c>
      <c r="B1674" s="63" t="s">
        <v>483</v>
      </c>
      <c r="C1674" s="63" t="s">
        <v>1830</v>
      </c>
      <c r="D1674" s="63" t="s">
        <v>1511</v>
      </c>
    </row>
    <row r="1675" spans="1:4">
      <c r="A1675" s="63"/>
      <c r="B1675" s="63"/>
      <c r="C1675" s="63"/>
      <c r="D1675" s="63" t="s">
        <v>1513</v>
      </c>
    </row>
    <row r="1676" spans="1:4">
      <c r="A1676" s="63" t="s">
        <v>2242</v>
      </c>
      <c r="B1676" s="63" t="s">
        <v>494</v>
      </c>
      <c r="C1676" s="63" t="s">
        <v>1830</v>
      </c>
      <c r="D1676" s="63" t="s">
        <v>1511</v>
      </c>
    </row>
    <row r="1677" spans="1:4">
      <c r="A1677" s="63"/>
      <c r="B1677" s="63"/>
      <c r="C1677" s="63"/>
      <c r="D1677" s="63" t="s">
        <v>1513</v>
      </c>
    </row>
    <row r="1678" spans="1:4">
      <c r="A1678" s="63" t="s">
        <v>2243</v>
      </c>
      <c r="B1678" s="63" t="s">
        <v>487</v>
      </c>
      <c r="C1678" s="63" t="s">
        <v>1830</v>
      </c>
      <c r="D1678" s="63" t="s">
        <v>1511</v>
      </c>
    </row>
    <row r="1679" spans="1:4">
      <c r="A1679" s="63"/>
      <c r="B1679" s="63"/>
      <c r="C1679" s="63"/>
      <c r="D1679" s="63" t="s">
        <v>1513</v>
      </c>
    </row>
    <row r="1680" spans="1:4">
      <c r="A1680" s="63" t="s">
        <v>2244</v>
      </c>
      <c r="B1680" s="63" t="s">
        <v>497</v>
      </c>
      <c r="C1680" s="63" t="s">
        <v>1830</v>
      </c>
      <c r="D1680" s="63" t="s">
        <v>1511</v>
      </c>
    </row>
    <row r="1681" spans="1:4">
      <c r="A1681" s="63"/>
      <c r="B1681" s="63"/>
      <c r="C1681" s="63"/>
      <c r="D1681" s="63" t="s">
        <v>1513</v>
      </c>
    </row>
    <row r="1682" spans="1:4">
      <c r="A1682" s="63" t="s">
        <v>2245</v>
      </c>
      <c r="B1682" s="63" t="s">
        <v>486</v>
      </c>
      <c r="C1682" s="63" t="s">
        <v>1830</v>
      </c>
      <c r="D1682" s="63" t="s">
        <v>1511</v>
      </c>
    </row>
    <row r="1683" spans="1:4">
      <c r="A1683" s="63"/>
      <c r="B1683" s="63"/>
      <c r="C1683" s="63"/>
      <c r="D1683" s="63" t="s">
        <v>1513</v>
      </c>
    </row>
    <row r="1684" spans="1:4">
      <c r="A1684" s="63" t="s">
        <v>2246</v>
      </c>
      <c r="B1684" s="63" t="s">
        <v>485</v>
      </c>
      <c r="C1684" s="63" t="s">
        <v>1830</v>
      </c>
      <c r="D1684" s="63" t="s">
        <v>1511</v>
      </c>
    </row>
    <row r="1685" spans="1:4">
      <c r="A1685" s="63"/>
      <c r="B1685" s="63"/>
      <c r="C1685" s="63"/>
      <c r="D1685" s="63" t="s">
        <v>1513</v>
      </c>
    </row>
    <row r="1686" spans="1:4">
      <c r="A1686" s="63" t="s">
        <v>2247</v>
      </c>
      <c r="B1686" s="63" t="s">
        <v>495</v>
      </c>
      <c r="C1686" s="63" t="s">
        <v>1830</v>
      </c>
      <c r="D1686" s="63" t="s">
        <v>1511</v>
      </c>
    </row>
    <row r="1687" spans="1:4">
      <c r="A1687" s="63"/>
      <c r="B1687" s="63"/>
      <c r="C1687" s="63"/>
      <c r="D1687" s="63" t="s">
        <v>1513</v>
      </c>
    </row>
    <row r="1688" spans="1:4">
      <c r="A1688" s="63" t="s">
        <v>2248</v>
      </c>
      <c r="B1688" s="63" t="s">
        <v>484</v>
      </c>
      <c r="C1688" s="63" t="s">
        <v>1830</v>
      </c>
      <c r="D1688" s="63" t="s">
        <v>1511</v>
      </c>
    </row>
    <row r="1689" spans="1:4">
      <c r="A1689" s="63"/>
      <c r="B1689" s="63"/>
      <c r="C1689" s="63"/>
      <c r="D1689" s="63" t="s">
        <v>1513</v>
      </c>
    </row>
    <row r="1690" spans="1:4">
      <c r="A1690" s="63" t="s">
        <v>2249</v>
      </c>
      <c r="B1690" s="63" t="s">
        <v>59</v>
      </c>
      <c r="C1690" s="63" t="s">
        <v>1830</v>
      </c>
      <c r="D1690" s="63" t="s">
        <v>1511</v>
      </c>
    </row>
    <row r="1691" spans="1:4">
      <c r="A1691" s="63"/>
      <c r="B1691" s="63"/>
      <c r="C1691" s="63"/>
      <c r="D1691" s="63" t="s">
        <v>1513</v>
      </c>
    </row>
    <row r="1692" spans="1:4">
      <c r="A1692" s="63" t="s">
        <v>2250</v>
      </c>
      <c r="B1692" s="63" t="s">
        <v>493</v>
      </c>
      <c r="C1692" s="63" t="s">
        <v>1830</v>
      </c>
      <c r="D1692" s="63" t="s">
        <v>1511</v>
      </c>
    </row>
    <row r="1693" spans="1:4">
      <c r="A1693" s="63"/>
      <c r="B1693" s="63"/>
      <c r="C1693" s="63"/>
      <c r="D1693" s="63" t="s">
        <v>1513</v>
      </c>
    </row>
    <row r="1694" spans="1:4">
      <c r="A1694" s="63" t="s">
        <v>2251</v>
      </c>
      <c r="B1694" s="63" t="s">
        <v>632</v>
      </c>
      <c r="C1694" s="63" t="s">
        <v>1830</v>
      </c>
      <c r="D1694" s="63" t="s">
        <v>1511</v>
      </c>
    </row>
    <row r="1695" spans="1:4">
      <c r="A1695" s="63"/>
      <c r="B1695" s="63"/>
      <c r="C1695" s="63"/>
      <c r="D1695" s="63" t="s">
        <v>1513</v>
      </c>
    </row>
    <row r="1696" spans="1:4">
      <c r="A1696" s="63" t="s">
        <v>2252</v>
      </c>
      <c r="B1696" s="63" t="s">
        <v>640</v>
      </c>
      <c r="C1696" s="63" t="s">
        <v>1830</v>
      </c>
      <c r="D1696" s="63" t="s">
        <v>1511</v>
      </c>
    </row>
    <row r="1697" spans="1:4">
      <c r="A1697" s="63"/>
      <c r="B1697" s="63"/>
      <c r="C1697" s="63"/>
      <c r="D1697" s="63" t="s">
        <v>1513</v>
      </c>
    </row>
    <row r="1698" spans="1:4">
      <c r="A1698" s="63" t="s">
        <v>2253</v>
      </c>
      <c r="B1698" s="63" t="s">
        <v>631</v>
      </c>
      <c r="C1698" s="63" t="s">
        <v>1830</v>
      </c>
      <c r="D1698" s="63" t="s">
        <v>1511</v>
      </c>
    </row>
    <row r="1699" spans="1:4">
      <c r="A1699" s="63"/>
      <c r="B1699" s="63"/>
      <c r="C1699" s="63"/>
      <c r="D1699" s="63" t="s">
        <v>1513</v>
      </c>
    </row>
    <row r="1700" spans="1:4">
      <c r="A1700" s="63" t="s">
        <v>2254</v>
      </c>
      <c r="B1700" s="63" t="s">
        <v>1167</v>
      </c>
      <c r="C1700" s="63" t="s">
        <v>2083</v>
      </c>
      <c r="D1700" s="63" t="s">
        <v>1400</v>
      </c>
    </row>
    <row r="1701" spans="1:4">
      <c r="A1701" s="63" t="s">
        <v>2255</v>
      </c>
      <c r="B1701" s="63" t="s">
        <v>1169</v>
      </c>
      <c r="C1701" s="63" t="s">
        <v>2083</v>
      </c>
      <c r="D1701" s="63" t="s">
        <v>1400</v>
      </c>
    </row>
    <row r="1702" spans="1:4">
      <c r="A1702" s="63" t="s">
        <v>2256</v>
      </c>
      <c r="B1702" s="63" t="s">
        <v>1170</v>
      </c>
      <c r="C1702" s="63" t="s">
        <v>2083</v>
      </c>
      <c r="D1702" s="63" t="s">
        <v>1400</v>
      </c>
    </row>
    <row r="1703" spans="1:4">
      <c r="A1703" s="63" t="s">
        <v>986</v>
      </c>
      <c r="B1703" s="63" t="s">
        <v>987</v>
      </c>
      <c r="C1703" s="63" t="s">
        <v>2083</v>
      </c>
      <c r="D1703" s="63" t="s">
        <v>1400</v>
      </c>
    </row>
    <row r="1704" spans="1:4">
      <c r="A1704" s="63" t="s">
        <v>984</v>
      </c>
      <c r="B1704" s="63" t="s">
        <v>985</v>
      </c>
      <c r="C1704" s="63" t="s">
        <v>2083</v>
      </c>
      <c r="D1704" s="63" t="s">
        <v>1400</v>
      </c>
    </row>
    <row r="1705" spans="1:4">
      <c r="A1705" s="63" t="s">
        <v>306</v>
      </c>
      <c r="B1705" s="63" t="s">
        <v>314</v>
      </c>
      <c r="C1705" s="63" t="s">
        <v>2083</v>
      </c>
      <c r="D1705" s="63" t="s">
        <v>1400</v>
      </c>
    </row>
    <row r="1706" spans="1:4">
      <c r="A1706" s="63" t="s">
        <v>2142</v>
      </c>
      <c r="B1706" s="63" t="s">
        <v>2143</v>
      </c>
      <c r="C1706" s="63" t="s">
        <v>2083</v>
      </c>
      <c r="D1706" s="63" t="s">
        <v>1400</v>
      </c>
    </row>
    <row r="1707" spans="1:4">
      <c r="A1707" s="63" t="s">
        <v>2144</v>
      </c>
      <c r="B1707" s="63" t="s">
        <v>2145</v>
      </c>
      <c r="C1707" s="63" t="s">
        <v>2083</v>
      </c>
      <c r="D1707" s="63" t="s">
        <v>1400</v>
      </c>
    </row>
    <row r="1708" spans="1:4">
      <c r="A1708" s="63" t="s">
        <v>2146</v>
      </c>
      <c r="B1708" s="63" t="s">
        <v>2147</v>
      </c>
      <c r="C1708" s="63" t="s">
        <v>2083</v>
      </c>
      <c r="D1708" s="63" t="s">
        <v>1400</v>
      </c>
    </row>
    <row r="1709" spans="1:4">
      <c r="A1709" s="63" t="s">
        <v>2148</v>
      </c>
      <c r="B1709" s="63" t="s">
        <v>2149</v>
      </c>
      <c r="C1709" s="63" t="s">
        <v>2083</v>
      </c>
      <c r="D1709" s="63" t="s">
        <v>1400</v>
      </c>
    </row>
    <row r="1710" spans="1:4">
      <c r="A1710" s="63" t="s">
        <v>2257</v>
      </c>
      <c r="B1710" s="63" t="s">
        <v>1651</v>
      </c>
      <c r="C1710" s="63" t="s">
        <v>2083</v>
      </c>
      <c r="D1710" s="63" t="s">
        <v>1400</v>
      </c>
    </row>
    <row r="1711" spans="1:4">
      <c r="A1711" s="63" t="s">
        <v>2258</v>
      </c>
      <c r="B1711" s="63" t="s">
        <v>1649</v>
      </c>
      <c r="C1711" s="63" t="s">
        <v>2083</v>
      </c>
      <c r="D1711" s="63" t="s">
        <v>1400</v>
      </c>
    </row>
    <row r="1712" spans="1:4">
      <c r="A1712" s="63" t="s">
        <v>2259</v>
      </c>
      <c r="B1712" s="63" t="s">
        <v>1643</v>
      </c>
      <c r="C1712" s="63" t="s">
        <v>2083</v>
      </c>
      <c r="D1712" s="63" t="s">
        <v>1400</v>
      </c>
    </row>
    <row r="1713" spans="1:4">
      <c r="A1713" s="63" t="s">
        <v>2260</v>
      </c>
      <c r="B1713" s="63" t="s">
        <v>1645</v>
      </c>
      <c r="C1713" s="63" t="s">
        <v>2083</v>
      </c>
      <c r="D1713" s="63" t="s">
        <v>1400</v>
      </c>
    </row>
    <row r="1714" spans="1:4">
      <c r="A1714" s="63" t="s">
        <v>374</v>
      </c>
      <c r="B1714" s="63" t="s">
        <v>20</v>
      </c>
      <c r="C1714" s="63" t="s">
        <v>2083</v>
      </c>
      <c r="D1714" s="63" t="s">
        <v>1511</v>
      </c>
    </row>
    <row r="1715" spans="1:4">
      <c r="A1715" s="63" t="s">
        <v>1885</v>
      </c>
      <c r="B1715" s="63" t="s">
        <v>188</v>
      </c>
      <c r="C1715" s="63" t="s">
        <v>2083</v>
      </c>
      <c r="D1715" s="63" t="s">
        <v>1511</v>
      </c>
    </row>
    <row r="1716" spans="1:4">
      <c r="A1716" s="63"/>
      <c r="B1716" s="63"/>
      <c r="C1716" s="63"/>
      <c r="D1716" s="63" t="s">
        <v>1514</v>
      </c>
    </row>
    <row r="1717" spans="1:4">
      <c r="A1717" s="63"/>
      <c r="B1717" s="63"/>
      <c r="C1717" s="63"/>
      <c r="D1717" s="63" t="s">
        <v>2141</v>
      </c>
    </row>
    <row r="1718" spans="1:4">
      <c r="A1718" s="63" t="s">
        <v>1886</v>
      </c>
      <c r="B1718" s="63" t="s">
        <v>189</v>
      </c>
      <c r="C1718" s="63" t="s">
        <v>2083</v>
      </c>
      <c r="D1718" s="63" t="s">
        <v>1511</v>
      </c>
    </row>
    <row r="1719" spans="1:4">
      <c r="A1719" s="63" t="s">
        <v>193</v>
      </c>
      <c r="B1719" s="63" t="s">
        <v>194</v>
      </c>
      <c r="C1719" s="63" t="s">
        <v>2083</v>
      </c>
      <c r="D1719" s="63" t="s">
        <v>1511</v>
      </c>
    </row>
    <row r="1720" spans="1:4">
      <c r="A1720" s="63" t="s">
        <v>10</v>
      </c>
      <c r="B1720" s="63" t="s">
        <v>11</v>
      </c>
      <c r="C1720" s="63" t="s">
        <v>2083</v>
      </c>
      <c r="D1720" s="63" t="s">
        <v>1511</v>
      </c>
    </row>
    <row r="1721" spans="1:4">
      <c r="A1721" s="63" t="s">
        <v>377</v>
      </c>
      <c r="B1721" s="63" t="s">
        <v>378</v>
      </c>
      <c r="C1721" s="63" t="s">
        <v>2083</v>
      </c>
      <c r="D1721" s="63" t="s">
        <v>1511</v>
      </c>
    </row>
    <row r="1722" spans="1:4">
      <c r="A1722" s="63" t="s">
        <v>305</v>
      </c>
      <c r="B1722" s="63" t="s">
        <v>313</v>
      </c>
      <c r="C1722" s="63" t="s">
        <v>2083</v>
      </c>
      <c r="D1722" s="63" t="s">
        <v>1511</v>
      </c>
    </row>
    <row r="1723" spans="1:4">
      <c r="A1723" s="63" t="s">
        <v>309</v>
      </c>
      <c r="B1723" s="63" t="s">
        <v>317</v>
      </c>
      <c r="C1723" s="63" t="s">
        <v>2083</v>
      </c>
      <c r="D1723" s="63" t="s">
        <v>1511</v>
      </c>
    </row>
    <row r="1724" spans="1:4">
      <c r="A1724" s="63" t="s">
        <v>790</v>
      </c>
      <c r="B1724" s="63" t="s">
        <v>190</v>
      </c>
      <c r="C1724" s="63" t="s">
        <v>2083</v>
      </c>
      <c r="D1724" s="63" t="s">
        <v>1511</v>
      </c>
    </row>
    <row r="1725" spans="1:4">
      <c r="A1725" s="63" t="s">
        <v>375</v>
      </c>
      <c r="B1725" s="63" t="s">
        <v>376</v>
      </c>
      <c r="C1725" s="63" t="s">
        <v>2083</v>
      </c>
      <c r="D1725" s="63" t="s">
        <v>1511</v>
      </c>
    </row>
    <row r="1726" spans="1:4">
      <c r="A1726" s="63" t="s">
        <v>12</v>
      </c>
      <c r="B1726" s="63" t="s">
        <v>13</v>
      </c>
      <c r="C1726" s="63" t="s">
        <v>2083</v>
      </c>
      <c r="D1726" s="63" t="s">
        <v>1511</v>
      </c>
    </row>
    <row r="1727" spans="1:4">
      <c r="A1727" s="63" t="s">
        <v>2287</v>
      </c>
      <c r="B1727" s="63" t="s">
        <v>2277</v>
      </c>
      <c r="C1727" s="63" t="s">
        <v>2083</v>
      </c>
      <c r="D1727" s="63" t="s">
        <v>1511</v>
      </c>
    </row>
    <row r="1728" spans="1:4">
      <c r="A1728" s="63" t="s">
        <v>2288</v>
      </c>
      <c r="B1728" s="63" t="s">
        <v>2278</v>
      </c>
      <c r="C1728" s="63" t="s">
        <v>2083</v>
      </c>
      <c r="D1728" s="63" t="s">
        <v>1511</v>
      </c>
    </row>
    <row r="1729" spans="1:4">
      <c r="A1729" s="63" t="s">
        <v>14</v>
      </c>
      <c r="B1729" s="63" t="s">
        <v>15</v>
      </c>
      <c r="C1729" s="63" t="s">
        <v>2083</v>
      </c>
      <c r="D1729" s="63" t="s">
        <v>1511</v>
      </c>
    </row>
    <row r="1730" spans="1:4">
      <c r="A1730" s="63" t="s">
        <v>2261</v>
      </c>
      <c r="B1730" s="63" t="s">
        <v>192</v>
      </c>
      <c r="C1730" s="63" t="s">
        <v>2083</v>
      </c>
      <c r="D1730" s="63" t="s">
        <v>565</v>
      </c>
    </row>
    <row r="1731" spans="1:4">
      <c r="A1731" s="63"/>
      <c r="B1731" s="63"/>
      <c r="C1731" s="63"/>
      <c r="D1731" s="63" t="s">
        <v>1511</v>
      </c>
    </row>
    <row r="1732" spans="1:4">
      <c r="A1732" s="63" t="s">
        <v>815</v>
      </c>
      <c r="B1732" s="63" t="s">
        <v>816</v>
      </c>
      <c r="C1732" s="63" t="s">
        <v>2083</v>
      </c>
      <c r="D1732" s="63" t="s">
        <v>1511</v>
      </c>
    </row>
    <row r="1733" spans="1:4">
      <c r="A1733" s="63" t="s">
        <v>2285</v>
      </c>
      <c r="B1733" s="63" t="s">
        <v>2275</v>
      </c>
      <c r="C1733" s="63" t="s">
        <v>2083</v>
      </c>
      <c r="D1733" s="63" t="s">
        <v>1511</v>
      </c>
    </row>
    <row r="1734" spans="1:4">
      <c r="A1734" s="63" t="s">
        <v>2286</v>
      </c>
      <c r="B1734" s="63" t="s">
        <v>2276</v>
      </c>
      <c r="C1734" s="63" t="s">
        <v>2083</v>
      </c>
      <c r="D1734" s="63" t="s">
        <v>1511</v>
      </c>
    </row>
    <row r="1735" spans="1:4">
      <c r="A1735" s="63" t="s">
        <v>18</v>
      </c>
      <c r="B1735" s="63" t="s">
        <v>19</v>
      </c>
      <c r="C1735" s="63" t="s">
        <v>2083</v>
      </c>
      <c r="D1735" s="63" t="s">
        <v>1511</v>
      </c>
    </row>
    <row r="1736" spans="1:4">
      <c r="A1736" s="63" t="s">
        <v>2289</v>
      </c>
      <c r="B1736" s="63" t="s">
        <v>2279</v>
      </c>
      <c r="C1736" s="63" t="s">
        <v>2083</v>
      </c>
      <c r="D1736" s="63" t="s">
        <v>1511</v>
      </c>
    </row>
    <row r="1737" spans="1:4">
      <c r="A1737" s="63" t="s">
        <v>2290</v>
      </c>
      <c r="B1737" s="63" t="s">
        <v>2280</v>
      </c>
      <c r="C1737" s="63" t="s">
        <v>2083</v>
      </c>
      <c r="D1737" s="63" t="s">
        <v>1511</v>
      </c>
    </row>
    <row r="1738" spans="1:4">
      <c r="A1738" s="63" t="s">
        <v>2281</v>
      </c>
      <c r="B1738" s="63" t="s">
        <v>2271</v>
      </c>
      <c r="C1738" s="63" t="s">
        <v>2083</v>
      </c>
      <c r="D1738" s="63" t="s">
        <v>1511</v>
      </c>
    </row>
    <row r="1739" spans="1:4">
      <c r="A1739" s="63" t="s">
        <v>2282</v>
      </c>
      <c r="B1739" s="63" t="s">
        <v>2272</v>
      </c>
      <c r="C1739" s="63" t="s">
        <v>2083</v>
      </c>
      <c r="D1739" s="63" t="s">
        <v>1511</v>
      </c>
    </row>
    <row r="1740" spans="1:4">
      <c r="A1740" s="63" t="s">
        <v>792</v>
      </c>
      <c r="B1740" s="63" t="s">
        <v>191</v>
      </c>
      <c r="C1740" s="63" t="s">
        <v>2083</v>
      </c>
      <c r="D1740" s="63" t="s">
        <v>1511</v>
      </c>
    </row>
    <row r="1741" spans="1:4">
      <c r="A1741" s="63" t="s">
        <v>8</v>
      </c>
      <c r="B1741" s="63" t="s">
        <v>9</v>
      </c>
      <c r="C1741" s="63" t="s">
        <v>2083</v>
      </c>
      <c r="D1741" s="63" t="s">
        <v>1511</v>
      </c>
    </row>
    <row r="1742" spans="1:4">
      <c r="A1742" s="63" t="s">
        <v>801</v>
      </c>
      <c r="B1742" s="63" t="s">
        <v>802</v>
      </c>
      <c r="C1742" s="63" t="s">
        <v>2083</v>
      </c>
      <c r="D1742" s="63" t="s">
        <v>1511</v>
      </c>
    </row>
    <row r="1743" spans="1:4">
      <c r="A1743" s="63" t="s">
        <v>16</v>
      </c>
      <c r="B1743" s="63" t="s">
        <v>17</v>
      </c>
      <c r="C1743" s="63" t="s">
        <v>2083</v>
      </c>
      <c r="D1743" s="63" t="s">
        <v>1511</v>
      </c>
    </row>
    <row r="1744" spans="1:4">
      <c r="A1744" s="63" t="s">
        <v>2283</v>
      </c>
      <c r="B1744" s="63" t="s">
        <v>2273</v>
      </c>
      <c r="C1744" s="63" t="s">
        <v>2083</v>
      </c>
      <c r="D1744" s="63" t="s">
        <v>1511</v>
      </c>
    </row>
    <row r="1745" spans="1:4">
      <c r="A1745" s="65" t="s">
        <v>2284</v>
      </c>
      <c r="B1745" s="65" t="s">
        <v>2274</v>
      </c>
      <c r="C1745" s="65" t="s">
        <v>2083</v>
      </c>
      <c r="D1745" s="65" t="s">
        <v>1511</v>
      </c>
    </row>
    <row r="1746" spans="1:4">
      <c r="A1746" s="83"/>
      <c r="B1746" s="83"/>
      <c r="C1746" s="83"/>
      <c r="D1746" s="83"/>
    </row>
    <row r="1747" spans="1:4">
      <c r="A1747" s="83"/>
      <c r="B1747" s="83"/>
      <c r="C1747" s="83"/>
      <c r="D1747" s="83"/>
    </row>
    <row r="1748" spans="1:4">
      <c r="A1748" s="143" t="s">
        <v>1516</v>
      </c>
      <c r="B1748" s="144" t="s">
        <v>201</v>
      </c>
      <c r="C1748" s="145" t="s">
        <v>1857</v>
      </c>
      <c r="D1748" s="145" t="s">
        <v>1510</v>
      </c>
    </row>
    <row r="1749" spans="1:4">
      <c r="A1749" s="60"/>
      <c r="B1749" s="60"/>
      <c r="C1749" s="61"/>
      <c r="D1749" s="61"/>
    </row>
    <row r="1750" spans="1:4">
      <c r="A1750" s="63" t="s">
        <v>2439</v>
      </c>
      <c r="B1750" s="63" t="s">
        <v>2440</v>
      </c>
      <c r="C1750" s="63" t="s">
        <v>2441</v>
      </c>
      <c r="D1750" s="63" t="s">
        <v>1511</v>
      </c>
    </row>
    <row r="1751" spans="1:4">
      <c r="A1751" s="63" t="s">
        <v>2444</v>
      </c>
      <c r="B1751" s="63" t="s">
        <v>2445</v>
      </c>
      <c r="C1751" s="63" t="s">
        <v>2441</v>
      </c>
      <c r="D1751" s="63" t="s">
        <v>1511</v>
      </c>
    </row>
    <row r="1752" spans="1:4">
      <c r="A1752" s="63" t="s">
        <v>2448</v>
      </c>
      <c r="B1752" s="63" t="s">
        <v>2449</v>
      </c>
      <c r="C1752" s="63" t="s">
        <v>2441</v>
      </c>
      <c r="D1752" s="63" t="s">
        <v>1511</v>
      </c>
    </row>
    <row r="1753" spans="1:4">
      <c r="A1753" s="63" t="s">
        <v>2452</v>
      </c>
      <c r="B1753" s="63" t="s">
        <v>2453</v>
      </c>
      <c r="C1753" s="63" t="s">
        <v>2441</v>
      </c>
      <c r="D1753" s="63" t="s">
        <v>1511</v>
      </c>
    </row>
    <row r="1754" spans="1:4">
      <c r="A1754" s="63" t="s">
        <v>2442</v>
      </c>
      <c r="B1754" s="63" t="s">
        <v>2443</v>
      </c>
      <c r="C1754" s="63" t="s">
        <v>2441</v>
      </c>
      <c r="D1754" s="63" t="s">
        <v>1511</v>
      </c>
    </row>
    <row r="1755" spans="1:4">
      <c r="A1755" s="63" t="s">
        <v>2446</v>
      </c>
      <c r="B1755" s="63" t="s">
        <v>2447</v>
      </c>
      <c r="C1755" s="63" t="s">
        <v>2441</v>
      </c>
      <c r="D1755" s="63" t="s">
        <v>1511</v>
      </c>
    </row>
    <row r="1756" spans="1:4">
      <c r="A1756" s="63" t="s">
        <v>2450</v>
      </c>
      <c r="B1756" s="63" t="s">
        <v>2451</v>
      </c>
      <c r="C1756" s="63" t="s">
        <v>2441</v>
      </c>
      <c r="D1756" s="63" t="s">
        <v>1511</v>
      </c>
    </row>
    <row r="1757" spans="1:4">
      <c r="A1757" s="63" t="s">
        <v>2454</v>
      </c>
      <c r="B1757" s="63" t="s">
        <v>2455</v>
      </c>
      <c r="C1757" s="63" t="s">
        <v>2441</v>
      </c>
      <c r="D1757" s="63" t="s">
        <v>1511</v>
      </c>
    </row>
    <row r="1758" spans="1:4">
      <c r="A1758" s="63" t="s">
        <v>2310</v>
      </c>
      <c r="B1758" s="63" t="s">
        <v>1131</v>
      </c>
      <c r="C1758" s="63" t="s">
        <v>2264</v>
      </c>
      <c r="D1758" s="63" t="s">
        <v>563</v>
      </c>
    </row>
    <row r="1759" spans="1:4">
      <c r="A1759" s="63" t="s">
        <v>1810</v>
      </c>
      <c r="B1759" s="63" t="s">
        <v>1812</v>
      </c>
      <c r="C1759" s="63" t="s">
        <v>2264</v>
      </c>
      <c r="D1759" s="63" t="s">
        <v>563</v>
      </c>
    </row>
    <row r="1760" spans="1:4">
      <c r="A1760" s="63" t="s">
        <v>2316</v>
      </c>
      <c r="B1760" s="63" t="s">
        <v>244</v>
      </c>
      <c r="C1760" s="63" t="s">
        <v>2264</v>
      </c>
      <c r="D1760" s="63" t="s">
        <v>563</v>
      </c>
    </row>
    <row r="1761" spans="1:4">
      <c r="A1761" s="63" t="s">
        <v>2309</v>
      </c>
      <c r="B1761" s="63" t="s">
        <v>1132</v>
      </c>
      <c r="C1761" s="63" t="s">
        <v>2264</v>
      </c>
      <c r="D1761" s="63" t="s">
        <v>563</v>
      </c>
    </row>
    <row r="1762" spans="1:4">
      <c r="A1762" s="63" t="s">
        <v>2312</v>
      </c>
      <c r="B1762" s="63" t="s">
        <v>1130</v>
      </c>
      <c r="C1762" s="63" t="s">
        <v>2264</v>
      </c>
      <c r="D1762" s="63" t="s">
        <v>563</v>
      </c>
    </row>
    <row r="1763" spans="1:4">
      <c r="A1763" s="63" t="s">
        <v>2311</v>
      </c>
      <c r="B1763" s="63" t="s">
        <v>1129</v>
      </c>
      <c r="C1763" s="63" t="s">
        <v>2264</v>
      </c>
      <c r="D1763" s="63" t="s">
        <v>563</v>
      </c>
    </row>
    <row r="1764" spans="1:4">
      <c r="A1764" s="63" t="s">
        <v>2317</v>
      </c>
      <c r="B1764" s="63" t="s">
        <v>247</v>
      </c>
      <c r="C1764" s="63" t="s">
        <v>2264</v>
      </c>
      <c r="D1764" s="63" t="s">
        <v>563</v>
      </c>
    </row>
    <row r="1765" spans="1:4">
      <c r="A1765" s="63" t="s">
        <v>644</v>
      </c>
      <c r="B1765" s="63" t="s">
        <v>645</v>
      </c>
      <c r="C1765" s="63" t="s">
        <v>2264</v>
      </c>
      <c r="D1765" s="63" t="s">
        <v>563</v>
      </c>
    </row>
    <row r="1766" spans="1:4">
      <c r="A1766" s="63" t="s">
        <v>2314</v>
      </c>
      <c r="B1766" s="63" t="s">
        <v>245</v>
      </c>
      <c r="C1766" s="63" t="s">
        <v>2264</v>
      </c>
      <c r="D1766" s="63" t="s">
        <v>563</v>
      </c>
    </row>
    <row r="1767" spans="1:4">
      <c r="A1767" s="63" t="s">
        <v>2315</v>
      </c>
      <c r="B1767" s="63" t="s">
        <v>246</v>
      </c>
      <c r="C1767" s="63" t="s">
        <v>2264</v>
      </c>
      <c r="D1767" s="63" t="s">
        <v>563</v>
      </c>
    </row>
    <row r="1768" spans="1:4">
      <c r="A1768" s="63" t="s">
        <v>2313</v>
      </c>
      <c r="B1768" s="63" t="s">
        <v>1128</v>
      </c>
      <c r="C1768" s="63" t="s">
        <v>2264</v>
      </c>
      <c r="D1768" s="63" t="s">
        <v>563</v>
      </c>
    </row>
    <row r="1769" spans="1:4">
      <c r="A1769" s="63" t="s">
        <v>2307</v>
      </c>
      <c r="B1769" s="63" t="s">
        <v>734</v>
      </c>
      <c r="C1769" s="63" t="s">
        <v>2264</v>
      </c>
      <c r="D1769" s="63" t="s">
        <v>563</v>
      </c>
    </row>
    <row r="1770" spans="1:4">
      <c r="A1770" s="63" t="s">
        <v>2303</v>
      </c>
      <c r="B1770" s="63" t="s">
        <v>1351</v>
      </c>
      <c r="C1770" s="63" t="s">
        <v>2264</v>
      </c>
      <c r="D1770" s="63" t="s">
        <v>563</v>
      </c>
    </row>
    <row r="1771" spans="1:4">
      <c r="A1771" s="63" t="s">
        <v>2306</v>
      </c>
      <c r="B1771" s="63" t="s">
        <v>383</v>
      </c>
      <c r="C1771" s="63" t="s">
        <v>2264</v>
      </c>
      <c r="D1771" s="63" t="s">
        <v>563</v>
      </c>
    </row>
    <row r="1772" spans="1:4">
      <c r="A1772" s="63" t="s">
        <v>2305</v>
      </c>
      <c r="B1772" s="63" t="s">
        <v>382</v>
      </c>
      <c r="C1772" s="63" t="s">
        <v>2264</v>
      </c>
      <c r="D1772" s="63" t="s">
        <v>563</v>
      </c>
    </row>
    <row r="1773" spans="1:4">
      <c r="A1773" s="63" t="s">
        <v>1811</v>
      </c>
      <c r="B1773" s="63" t="s">
        <v>1813</v>
      </c>
      <c r="C1773" s="63" t="s">
        <v>2264</v>
      </c>
      <c r="D1773" s="63" t="s">
        <v>563</v>
      </c>
    </row>
    <row r="1774" spans="1:4">
      <c r="A1774" s="63" t="s">
        <v>2308</v>
      </c>
      <c r="B1774" s="63" t="s">
        <v>735</v>
      </c>
      <c r="C1774" s="63" t="s">
        <v>2264</v>
      </c>
      <c r="D1774" s="63" t="s">
        <v>563</v>
      </c>
    </row>
    <row r="1775" spans="1:4">
      <c r="A1775" s="63" t="s">
        <v>2304</v>
      </c>
      <c r="B1775" s="63" t="s">
        <v>1352</v>
      </c>
      <c r="C1775" s="63" t="s">
        <v>2264</v>
      </c>
      <c r="D1775" s="63" t="s">
        <v>563</v>
      </c>
    </row>
    <row r="1776" spans="1:4">
      <c r="A1776" s="63" t="s">
        <v>1590</v>
      </c>
      <c r="B1776" s="63" t="s">
        <v>1422</v>
      </c>
      <c r="C1776" s="63" t="s">
        <v>1833</v>
      </c>
      <c r="D1776" s="63" t="s">
        <v>1517</v>
      </c>
    </row>
    <row r="1777" spans="1:4">
      <c r="A1777" s="63"/>
      <c r="B1777" s="63"/>
      <c r="C1777" s="63"/>
      <c r="D1777" s="63" t="s">
        <v>1512</v>
      </c>
    </row>
    <row r="1778" spans="1:4">
      <c r="A1778" s="63"/>
      <c r="B1778" s="63"/>
      <c r="C1778" s="63"/>
      <c r="D1778" s="63" t="s">
        <v>1513</v>
      </c>
    </row>
    <row r="1779" spans="1:4">
      <c r="A1779" s="63"/>
      <c r="B1779" s="63"/>
      <c r="C1779" s="63"/>
      <c r="D1779" s="63" t="s">
        <v>570</v>
      </c>
    </row>
    <row r="1780" spans="1:4">
      <c r="A1780" s="63" t="s">
        <v>1628</v>
      </c>
      <c r="B1780" s="63" t="s">
        <v>1460</v>
      </c>
      <c r="C1780" s="63" t="s">
        <v>1833</v>
      </c>
      <c r="D1780" s="63" t="s">
        <v>1517</v>
      </c>
    </row>
    <row r="1781" spans="1:4">
      <c r="A1781" s="63"/>
      <c r="B1781" s="63"/>
      <c r="C1781" s="63"/>
      <c r="D1781" s="63" t="s">
        <v>1512</v>
      </c>
    </row>
    <row r="1782" spans="1:4">
      <c r="A1782" s="63"/>
      <c r="B1782" s="63"/>
      <c r="C1782" s="63"/>
      <c r="D1782" s="63" t="s">
        <v>1513</v>
      </c>
    </row>
    <row r="1783" spans="1:4">
      <c r="A1783" s="63"/>
      <c r="B1783" s="63"/>
      <c r="C1783" s="63"/>
      <c r="D1783" s="63" t="s">
        <v>570</v>
      </c>
    </row>
    <row r="1784" spans="1:4">
      <c r="A1784" s="63" t="s">
        <v>1621</v>
      </c>
      <c r="B1784" s="63" t="s">
        <v>1453</v>
      </c>
      <c r="C1784" s="63" t="s">
        <v>1833</v>
      </c>
      <c r="D1784" s="63" t="s">
        <v>1512</v>
      </c>
    </row>
    <row r="1785" spans="1:4">
      <c r="A1785" s="63"/>
      <c r="B1785" s="63"/>
      <c r="C1785" s="63"/>
      <c r="D1785" s="63" t="s">
        <v>1513</v>
      </c>
    </row>
    <row r="1786" spans="1:4">
      <c r="A1786" s="63"/>
      <c r="B1786" s="63"/>
      <c r="C1786" s="63"/>
      <c r="D1786" s="63" t="s">
        <v>570</v>
      </c>
    </row>
    <row r="1787" spans="1:4">
      <c r="A1787" s="63" t="s">
        <v>1586</v>
      </c>
      <c r="B1787" s="63" t="s">
        <v>1418</v>
      </c>
      <c r="C1787" s="63" t="s">
        <v>1833</v>
      </c>
      <c r="D1787" s="63" t="s">
        <v>1512</v>
      </c>
    </row>
    <row r="1788" spans="1:4">
      <c r="A1788" s="63"/>
      <c r="B1788" s="63"/>
      <c r="C1788" s="63"/>
      <c r="D1788" s="63" t="s">
        <v>570</v>
      </c>
    </row>
    <row r="1789" spans="1:4">
      <c r="A1789" s="63" t="s">
        <v>1767</v>
      </c>
      <c r="B1789" s="63" t="s">
        <v>1496</v>
      </c>
      <c r="C1789" s="63" t="s">
        <v>1833</v>
      </c>
      <c r="D1789" s="63" t="s">
        <v>1512</v>
      </c>
    </row>
    <row r="1790" spans="1:4">
      <c r="A1790" s="63"/>
      <c r="B1790" s="63"/>
      <c r="C1790" s="63"/>
      <c r="D1790" s="63" t="s">
        <v>570</v>
      </c>
    </row>
    <row r="1791" spans="1:4">
      <c r="A1791" s="63" t="s">
        <v>1600</v>
      </c>
      <c r="B1791" s="63" t="s">
        <v>1432</v>
      </c>
      <c r="C1791" s="63" t="s">
        <v>1833</v>
      </c>
      <c r="D1791" s="63" t="s">
        <v>1512</v>
      </c>
    </row>
    <row r="1792" spans="1:4">
      <c r="A1792" s="63"/>
      <c r="B1792" s="63"/>
      <c r="C1792" s="63"/>
      <c r="D1792" s="63" t="s">
        <v>570</v>
      </c>
    </row>
    <row r="1793" spans="1:4">
      <c r="A1793" s="63" t="s">
        <v>1629</v>
      </c>
      <c r="B1793" s="63" t="s">
        <v>1461</v>
      </c>
      <c r="C1793" s="63" t="s">
        <v>1833</v>
      </c>
      <c r="D1793" s="63" t="s">
        <v>1512</v>
      </c>
    </row>
    <row r="1794" spans="1:4">
      <c r="A1794" s="63"/>
      <c r="B1794" s="63"/>
      <c r="C1794" s="63"/>
      <c r="D1794" s="63" t="s">
        <v>570</v>
      </c>
    </row>
    <row r="1795" spans="1:4">
      <c r="A1795" s="63" t="s">
        <v>1747</v>
      </c>
      <c r="B1795" s="63" t="s">
        <v>1476</v>
      </c>
      <c r="C1795" s="63" t="s">
        <v>1833</v>
      </c>
      <c r="D1795" s="63" t="s">
        <v>1512</v>
      </c>
    </row>
    <row r="1796" spans="1:4">
      <c r="A1796" s="63"/>
      <c r="B1796" s="63"/>
      <c r="C1796" s="63"/>
      <c r="D1796" s="63" t="s">
        <v>570</v>
      </c>
    </row>
    <row r="1797" spans="1:4">
      <c r="A1797" s="63" t="s">
        <v>1587</v>
      </c>
      <c r="B1797" s="63" t="s">
        <v>1419</v>
      </c>
      <c r="C1797" s="63" t="s">
        <v>1833</v>
      </c>
      <c r="D1797" s="63" t="s">
        <v>1512</v>
      </c>
    </row>
    <row r="1798" spans="1:4">
      <c r="A1798" s="63"/>
      <c r="B1798" s="63"/>
      <c r="C1798" s="63"/>
      <c r="D1798" s="63" t="s">
        <v>1513</v>
      </c>
    </row>
    <row r="1799" spans="1:4">
      <c r="A1799" s="63"/>
      <c r="B1799" s="63"/>
      <c r="C1799" s="63"/>
      <c r="D1799" s="63" t="s">
        <v>570</v>
      </c>
    </row>
    <row r="1800" spans="1:4">
      <c r="A1800" s="63" t="s">
        <v>1599</v>
      </c>
      <c r="B1800" s="63" t="s">
        <v>1431</v>
      </c>
      <c r="C1800" s="63" t="s">
        <v>1833</v>
      </c>
      <c r="D1800" s="63" t="s">
        <v>1517</v>
      </c>
    </row>
    <row r="1801" spans="1:4">
      <c r="A1801" s="63"/>
      <c r="B1801" s="63"/>
      <c r="C1801" s="63"/>
      <c r="D1801" s="63" t="s">
        <v>1512</v>
      </c>
    </row>
    <row r="1802" spans="1:4">
      <c r="A1802" s="63"/>
      <c r="B1802" s="63"/>
      <c r="C1802" s="63"/>
      <c r="D1802" s="63" t="s">
        <v>1513</v>
      </c>
    </row>
    <row r="1803" spans="1:4">
      <c r="A1803" s="63"/>
      <c r="B1803" s="63"/>
      <c r="C1803" s="63"/>
      <c r="D1803" s="63" t="s">
        <v>570</v>
      </c>
    </row>
    <row r="1804" spans="1:4">
      <c r="A1804" s="63" t="s">
        <v>1627</v>
      </c>
      <c r="B1804" s="63" t="s">
        <v>1459</v>
      </c>
      <c r="C1804" s="63" t="s">
        <v>1833</v>
      </c>
      <c r="D1804" s="63" t="s">
        <v>1517</v>
      </c>
    </row>
    <row r="1805" spans="1:4">
      <c r="A1805" s="63"/>
      <c r="B1805" s="63"/>
      <c r="C1805" s="63"/>
      <c r="D1805" s="63" t="s">
        <v>1512</v>
      </c>
    </row>
    <row r="1806" spans="1:4">
      <c r="A1806" s="63"/>
      <c r="B1806" s="63"/>
      <c r="C1806" s="63"/>
      <c r="D1806" s="63" t="s">
        <v>570</v>
      </c>
    </row>
    <row r="1807" spans="1:4">
      <c r="A1807" s="63" t="s">
        <v>1745</v>
      </c>
      <c r="B1807" s="63" t="s">
        <v>1474</v>
      </c>
      <c r="C1807" s="63" t="s">
        <v>1833</v>
      </c>
      <c r="D1807" s="63" t="s">
        <v>570</v>
      </c>
    </row>
    <row r="1808" spans="1:4">
      <c r="A1808" s="63" t="s">
        <v>1762</v>
      </c>
      <c r="B1808" s="63" t="s">
        <v>1491</v>
      </c>
      <c r="C1808" s="63" t="s">
        <v>1833</v>
      </c>
      <c r="D1808" s="63" t="s">
        <v>570</v>
      </c>
    </row>
    <row r="1809" spans="1:4">
      <c r="A1809" s="63" t="s">
        <v>1819</v>
      </c>
      <c r="B1809" s="63" t="s">
        <v>1554</v>
      </c>
      <c r="C1809" s="63" t="s">
        <v>1833</v>
      </c>
      <c r="D1809" s="63" t="s">
        <v>570</v>
      </c>
    </row>
    <row r="1810" spans="1:4">
      <c r="A1810" s="63" t="s">
        <v>1785</v>
      </c>
      <c r="B1810" s="63" t="s">
        <v>1524</v>
      </c>
      <c r="C1810" s="63" t="s">
        <v>1833</v>
      </c>
      <c r="D1810" s="63" t="s">
        <v>570</v>
      </c>
    </row>
    <row r="1811" spans="1:4">
      <c r="A1811" s="63" t="s">
        <v>1801</v>
      </c>
      <c r="B1811" s="63" t="s">
        <v>1540</v>
      </c>
      <c r="C1811" s="63" t="s">
        <v>1833</v>
      </c>
      <c r="D1811" s="63" t="s">
        <v>570</v>
      </c>
    </row>
    <row r="1812" spans="1:4">
      <c r="A1812" s="63" t="s">
        <v>1758</v>
      </c>
      <c r="B1812" s="63" t="s">
        <v>1487</v>
      </c>
      <c r="C1812" s="63" t="s">
        <v>1833</v>
      </c>
      <c r="D1812" s="63" t="s">
        <v>570</v>
      </c>
    </row>
    <row r="1813" spans="1:4">
      <c r="A1813" s="63" t="s">
        <v>1771</v>
      </c>
      <c r="B1813" s="63" t="s">
        <v>1500</v>
      </c>
      <c r="C1813" s="63" t="s">
        <v>1833</v>
      </c>
      <c r="D1813" s="63" t="s">
        <v>570</v>
      </c>
    </row>
    <row r="1814" spans="1:4">
      <c r="A1814" s="63" t="s">
        <v>1818</v>
      </c>
      <c r="B1814" s="63" t="s">
        <v>1553</v>
      </c>
      <c r="C1814" s="63" t="s">
        <v>1833</v>
      </c>
      <c r="D1814" s="63" t="s">
        <v>570</v>
      </c>
    </row>
    <row r="1815" spans="1:4">
      <c r="A1815" s="63" t="s">
        <v>1816</v>
      </c>
      <c r="B1815" s="63" t="s">
        <v>1551</v>
      </c>
      <c r="C1815" s="63" t="s">
        <v>1833</v>
      </c>
      <c r="D1815" s="63" t="s">
        <v>570</v>
      </c>
    </row>
    <row r="1816" spans="1:4">
      <c r="A1816" s="63" t="s">
        <v>1817</v>
      </c>
      <c r="B1816" s="63" t="s">
        <v>1552</v>
      </c>
      <c r="C1816" s="63" t="s">
        <v>1833</v>
      </c>
      <c r="D1816" s="63" t="s">
        <v>570</v>
      </c>
    </row>
    <row r="1817" spans="1:4">
      <c r="A1817" s="63" t="s">
        <v>1790</v>
      </c>
      <c r="B1817" s="63" t="s">
        <v>1529</v>
      </c>
      <c r="C1817" s="63" t="s">
        <v>1833</v>
      </c>
      <c r="D1817" s="63" t="s">
        <v>1512</v>
      </c>
    </row>
    <row r="1818" spans="1:4">
      <c r="A1818" s="63"/>
      <c r="B1818" s="63"/>
      <c r="C1818" s="63"/>
      <c r="D1818" s="63" t="s">
        <v>570</v>
      </c>
    </row>
    <row r="1819" spans="1:4">
      <c r="A1819" s="63" t="s">
        <v>1613</v>
      </c>
      <c r="B1819" s="63" t="s">
        <v>1445</v>
      </c>
      <c r="C1819" s="63" t="s">
        <v>1833</v>
      </c>
      <c r="D1819" s="63" t="s">
        <v>1512</v>
      </c>
    </row>
    <row r="1820" spans="1:4">
      <c r="A1820" s="63"/>
      <c r="B1820" s="63"/>
      <c r="C1820" s="63"/>
      <c r="D1820" s="63" t="s">
        <v>570</v>
      </c>
    </row>
    <row r="1821" spans="1:4">
      <c r="A1821" s="63" t="s">
        <v>1618</v>
      </c>
      <c r="B1821" s="63" t="s">
        <v>1450</v>
      </c>
      <c r="C1821" s="63" t="s">
        <v>1833</v>
      </c>
      <c r="D1821" s="63" t="s">
        <v>1517</v>
      </c>
    </row>
    <row r="1822" spans="1:4">
      <c r="A1822" s="63"/>
      <c r="B1822" s="63"/>
      <c r="C1822" s="63"/>
      <c r="D1822" s="63" t="s">
        <v>1512</v>
      </c>
    </row>
    <row r="1823" spans="1:4">
      <c r="A1823" s="63"/>
      <c r="B1823" s="63"/>
      <c r="C1823" s="63"/>
      <c r="D1823" s="63" t="s">
        <v>570</v>
      </c>
    </row>
    <row r="1824" spans="1:4">
      <c r="A1824" s="63" t="s">
        <v>1768</v>
      </c>
      <c r="B1824" s="63" t="s">
        <v>1497</v>
      </c>
      <c r="C1824" s="63" t="s">
        <v>1833</v>
      </c>
      <c r="D1824" s="63" t="s">
        <v>1512</v>
      </c>
    </row>
    <row r="1825" spans="1:4">
      <c r="A1825" s="63"/>
      <c r="B1825" s="63"/>
      <c r="C1825" s="63"/>
      <c r="D1825" s="63" t="s">
        <v>570</v>
      </c>
    </row>
    <row r="1826" spans="1:4">
      <c r="A1826" s="63" t="s">
        <v>1610</v>
      </c>
      <c r="B1826" s="63" t="s">
        <v>1442</v>
      </c>
      <c r="C1826" s="63" t="s">
        <v>1833</v>
      </c>
      <c r="D1826" s="63" t="s">
        <v>1512</v>
      </c>
    </row>
    <row r="1827" spans="1:4">
      <c r="A1827" s="63"/>
      <c r="B1827" s="63"/>
      <c r="C1827" s="63"/>
      <c r="D1827" s="63" t="s">
        <v>1513</v>
      </c>
    </row>
    <row r="1828" spans="1:4">
      <c r="A1828" s="63"/>
      <c r="B1828" s="63"/>
      <c r="C1828" s="63"/>
      <c r="D1828" s="63" t="s">
        <v>570</v>
      </c>
    </row>
    <row r="1829" spans="1:4">
      <c r="A1829" s="63" t="s">
        <v>1755</v>
      </c>
      <c r="B1829" s="63" t="s">
        <v>1484</v>
      </c>
      <c r="C1829" s="63" t="s">
        <v>1833</v>
      </c>
      <c r="D1829" s="63" t="s">
        <v>1512</v>
      </c>
    </row>
    <row r="1830" spans="1:4">
      <c r="A1830" s="63"/>
      <c r="B1830" s="63"/>
      <c r="C1830" s="63"/>
      <c r="D1830" s="63" t="s">
        <v>570</v>
      </c>
    </row>
    <row r="1831" spans="1:4">
      <c r="A1831" s="63" t="s">
        <v>1633</v>
      </c>
      <c r="B1831" s="63" t="s">
        <v>1465</v>
      </c>
      <c r="C1831" s="63" t="s">
        <v>1833</v>
      </c>
      <c r="D1831" s="63" t="s">
        <v>570</v>
      </c>
    </row>
    <row r="1832" spans="1:4">
      <c r="A1832" s="63" t="s">
        <v>1756</v>
      </c>
      <c r="B1832" s="63" t="s">
        <v>1485</v>
      </c>
      <c r="C1832" s="63" t="s">
        <v>1833</v>
      </c>
      <c r="D1832" s="63" t="s">
        <v>570</v>
      </c>
    </row>
    <row r="1833" spans="1:4">
      <c r="A1833" s="63" t="s">
        <v>1752</v>
      </c>
      <c r="B1833" s="63" t="s">
        <v>1481</v>
      </c>
      <c r="C1833" s="63" t="s">
        <v>1833</v>
      </c>
      <c r="D1833" s="63" t="s">
        <v>1513</v>
      </c>
    </row>
    <row r="1834" spans="1:4">
      <c r="A1834" s="63"/>
      <c r="B1834" s="63"/>
      <c r="C1834" s="63"/>
      <c r="D1834" s="63" t="s">
        <v>570</v>
      </c>
    </row>
    <row r="1835" spans="1:4">
      <c r="A1835" s="63" t="s">
        <v>1798</v>
      </c>
      <c r="B1835" s="63" t="s">
        <v>1537</v>
      </c>
      <c r="C1835" s="63" t="s">
        <v>1833</v>
      </c>
      <c r="D1835" s="63" t="s">
        <v>570</v>
      </c>
    </row>
    <row r="1836" spans="1:4">
      <c r="A1836" s="63" t="s">
        <v>1700</v>
      </c>
      <c r="B1836" s="63" t="s">
        <v>1469</v>
      </c>
      <c r="C1836" s="63" t="s">
        <v>1833</v>
      </c>
      <c r="D1836" s="63" t="s">
        <v>570</v>
      </c>
    </row>
    <row r="1837" spans="1:4">
      <c r="A1837" s="63" t="s">
        <v>1614</v>
      </c>
      <c r="B1837" s="63" t="s">
        <v>1446</v>
      </c>
      <c r="C1837" s="63" t="s">
        <v>1833</v>
      </c>
      <c r="D1837" s="63" t="s">
        <v>570</v>
      </c>
    </row>
    <row r="1838" spans="1:4">
      <c r="A1838" s="63" t="s">
        <v>1748</v>
      </c>
      <c r="B1838" s="63" t="s">
        <v>1477</v>
      </c>
      <c r="C1838" s="63" t="s">
        <v>1833</v>
      </c>
      <c r="D1838" s="63" t="s">
        <v>570</v>
      </c>
    </row>
    <row r="1839" spans="1:4">
      <c r="A1839" s="63" t="s">
        <v>1796</v>
      </c>
      <c r="B1839" s="63" t="s">
        <v>1535</v>
      </c>
      <c r="C1839" s="63" t="s">
        <v>1833</v>
      </c>
      <c r="D1839" s="63" t="s">
        <v>570</v>
      </c>
    </row>
    <row r="1840" spans="1:4">
      <c r="A1840" s="63" t="s">
        <v>1584</v>
      </c>
      <c r="B1840" s="63" t="s">
        <v>1416</v>
      </c>
      <c r="C1840" s="63" t="s">
        <v>1833</v>
      </c>
      <c r="D1840" s="63" t="s">
        <v>1514</v>
      </c>
    </row>
    <row r="1841" spans="1:4">
      <c r="A1841" s="63"/>
      <c r="B1841" s="63"/>
      <c r="C1841" s="63"/>
      <c r="D1841" s="63" t="s">
        <v>1512</v>
      </c>
    </row>
    <row r="1842" spans="1:4">
      <c r="A1842" s="63"/>
      <c r="B1842" s="63"/>
      <c r="C1842" s="63"/>
      <c r="D1842" s="63" t="s">
        <v>570</v>
      </c>
    </row>
    <row r="1843" spans="1:4">
      <c r="A1843" s="63" t="s">
        <v>1761</v>
      </c>
      <c r="B1843" s="63" t="s">
        <v>1490</v>
      </c>
      <c r="C1843" s="63" t="s">
        <v>1833</v>
      </c>
      <c r="D1843" s="63" t="s">
        <v>570</v>
      </c>
    </row>
    <row r="1844" spans="1:4">
      <c r="A1844" s="63" t="s">
        <v>0</v>
      </c>
      <c r="B1844" s="63" t="s">
        <v>1564</v>
      </c>
      <c r="C1844" s="63" t="s">
        <v>1833</v>
      </c>
      <c r="D1844" s="63" t="s">
        <v>570</v>
      </c>
    </row>
    <row r="1845" spans="1:4">
      <c r="A1845" s="63" t="s">
        <v>1784</v>
      </c>
      <c r="B1845" s="63" t="s">
        <v>1523</v>
      </c>
      <c r="C1845" s="63" t="s">
        <v>1833</v>
      </c>
      <c r="D1845" s="63" t="s">
        <v>570</v>
      </c>
    </row>
    <row r="1846" spans="1:4">
      <c r="A1846" s="63" t="s">
        <v>1597</v>
      </c>
      <c r="B1846" s="63" t="s">
        <v>1429</v>
      </c>
      <c r="C1846" s="63" t="s">
        <v>1833</v>
      </c>
      <c r="D1846" s="63" t="s">
        <v>570</v>
      </c>
    </row>
    <row r="1847" spans="1:4">
      <c r="A1847" s="63" t="s">
        <v>1746</v>
      </c>
      <c r="B1847" s="63" t="s">
        <v>1475</v>
      </c>
      <c r="C1847" s="63" t="s">
        <v>1833</v>
      </c>
      <c r="D1847" s="63" t="s">
        <v>570</v>
      </c>
    </row>
    <row r="1848" spans="1:4">
      <c r="A1848" s="63" t="s">
        <v>1787</v>
      </c>
      <c r="B1848" s="63" t="s">
        <v>1526</v>
      </c>
      <c r="C1848" s="63" t="s">
        <v>1833</v>
      </c>
      <c r="D1848" s="63" t="s">
        <v>570</v>
      </c>
    </row>
    <row r="1849" spans="1:4">
      <c r="A1849" s="63" t="s">
        <v>1766</v>
      </c>
      <c r="B1849" s="63" t="s">
        <v>1495</v>
      </c>
      <c r="C1849" s="63" t="s">
        <v>1833</v>
      </c>
      <c r="D1849" s="63" t="s">
        <v>570</v>
      </c>
    </row>
    <row r="1850" spans="1:4">
      <c r="A1850" s="63" t="s">
        <v>1744</v>
      </c>
      <c r="B1850" s="63" t="s">
        <v>1473</v>
      </c>
      <c r="C1850" s="63" t="s">
        <v>1833</v>
      </c>
      <c r="D1850" s="63" t="s">
        <v>570</v>
      </c>
    </row>
    <row r="1851" spans="1:4">
      <c r="A1851" s="63" t="s">
        <v>1788</v>
      </c>
      <c r="B1851" s="63" t="s">
        <v>1527</v>
      </c>
      <c r="C1851" s="63" t="s">
        <v>1833</v>
      </c>
      <c r="D1851" s="63" t="s">
        <v>570</v>
      </c>
    </row>
    <row r="1852" spans="1:4">
      <c r="A1852" s="63" t="s">
        <v>1782</v>
      </c>
      <c r="B1852" s="63" t="s">
        <v>1521</v>
      </c>
      <c r="C1852" s="63" t="s">
        <v>1833</v>
      </c>
      <c r="D1852" s="63" t="s">
        <v>570</v>
      </c>
    </row>
    <row r="1853" spans="1:4">
      <c r="A1853" s="63" t="s">
        <v>1</v>
      </c>
      <c r="B1853" s="63" t="s">
        <v>1565</v>
      </c>
      <c r="C1853" s="63" t="s">
        <v>1833</v>
      </c>
      <c r="D1853" s="63" t="s">
        <v>570</v>
      </c>
    </row>
    <row r="1854" spans="1:4">
      <c r="A1854" s="63" t="s">
        <v>1583</v>
      </c>
      <c r="B1854" s="63" t="s">
        <v>1415</v>
      </c>
      <c r="C1854" s="63" t="s">
        <v>1833</v>
      </c>
      <c r="D1854" s="63" t="s">
        <v>1512</v>
      </c>
    </row>
    <row r="1855" spans="1:4">
      <c r="A1855" s="63"/>
      <c r="B1855" s="63"/>
      <c r="C1855" s="63"/>
      <c r="D1855" s="63" t="s">
        <v>570</v>
      </c>
    </row>
    <row r="1856" spans="1:4">
      <c r="A1856" s="63" t="s">
        <v>1741</v>
      </c>
      <c r="B1856" s="63" t="s">
        <v>1470</v>
      </c>
      <c r="C1856" s="63" t="s">
        <v>1833</v>
      </c>
      <c r="D1856" s="63" t="s">
        <v>570</v>
      </c>
    </row>
    <row r="1857" spans="1:4">
      <c r="A1857" s="63" t="s">
        <v>1754</v>
      </c>
      <c r="B1857" s="63" t="s">
        <v>1483</v>
      </c>
      <c r="C1857" s="63" t="s">
        <v>1833</v>
      </c>
      <c r="D1857" s="63" t="s">
        <v>570</v>
      </c>
    </row>
    <row r="1858" spans="1:4">
      <c r="A1858" s="63" t="s">
        <v>1611</v>
      </c>
      <c r="B1858" s="63" t="s">
        <v>1443</v>
      </c>
      <c r="C1858" s="63" t="s">
        <v>1833</v>
      </c>
      <c r="D1858" s="63" t="s">
        <v>570</v>
      </c>
    </row>
    <row r="1859" spans="1:4">
      <c r="A1859" s="63" t="s">
        <v>1775</v>
      </c>
      <c r="B1859" s="63" t="s">
        <v>1504</v>
      </c>
      <c r="C1859" s="63" t="s">
        <v>1833</v>
      </c>
      <c r="D1859" s="63" t="s">
        <v>570</v>
      </c>
    </row>
    <row r="1860" spans="1:4">
      <c r="A1860" s="63" t="s">
        <v>1593</v>
      </c>
      <c r="B1860" s="63" t="s">
        <v>1425</v>
      </c>
      <c r="C1860" s="63" t="s">
        <v>1833</v>
      </c>
      <c r="D1860" s="63" t="s">
        <v>1512</v>
      </c>
    </row>
    <row r="1861" spans="1:4">
      <c r="A1861" s="63"/>
      <c r="B1861" s="63"/>
      <c r="C1861" s="63"/>
      <c r="D1861" s="63" t="s">
        <v>570</v>
      </c>
    </row>
    <row r="1862" spans="1:4">
      <c r="A1862" s="63" t="s">
        <v>1802</v>
      </c>
      <c r="B1862" s="63" t="s">
        <v>1541</v>
      </c>
      <c r="C1862" s="63" t="s">
        <v>1833</v>
      </c>
      <c r="D1862" s="63" t="s">
        <v>570</v>
      </c>
    </row>
    <row r="1863" spans="1:4">
      <c r="A1863" s="63" t="s">
        <v>1759</v>
      </c>
      <c r="B1863" s="63" t="s">
        <v>1488</v>
      </c>
      <c r="C1863" s="63" t="s">
        <v>1833</v>
      </c>
      <c r="D1863" s="63" t="s">
        <v>570</v>
      </c>
    </row>
    <row r="1864" spans="1:4">
      <c r="A1864" s="63" t="s">
        <v>1624</v>
      </c>
      <c r="B1864" s="63" t="s">
        <v>1456</v>
      </c>
      <c r="C1864" s="63" t="s">
        <v>1833</v>
      </c>
      <c r="D1864" s="63" t="s">
        <v>1512</v>
      </c>
    </row>
    <row r="1865" spans="1:4">
      <c r="A1865" s="63"/>
      <c r="B1865" s="63"/>
      <c r="C1865" s="63"/>
      <c r="D1865" s="63" t="s">
        <v>570</v>
      </c>
    </row>
    <row r="1866" spans="1:4">
      <c r="A1866" s="63" t="s">
        <v>1765</v>
      </c>
      <c r="B1866" s="63" t="s">
        <v>1494</v>
      </c>
      <c r="C1866" s="63" t="s">
        <v>1833</v>
      </c>
      <c r="D1866" s="63" t="s">
        <v>570</v>
      </c>
    </row>
    <row r="1867" spans="1:4">
      <c r="A1867" s="63" t="s">
        <v>1774</v>
      </c>
      <c r="B1867" s="63" t="s">
        <v>1503</v>
      </c>
      <c r="C1867" s="63" t="s">
        <v>1833</v>
      </c>
      <c r="D1867" s="63" t="s">
        <v>570</v>
      </c>
    </row>
    <row r="1868" spans="1:4">
      <c r="A1868" s="63" t="s">
        <v>1622</v>
      </c>
      <c r="B1868" s="63" t="s">
        <v>1454</v>
      </c>
      <c r="C1868" s="63" t="s">
        <v>1833</v>
      </c>
      <c r="D1868" s="63" t="s">
        <v>570</v>
      </c>
    </row>
    <row r="1869" spans="1:4">
      <c r="A1869" s="63" t="s">
        <v>1632</v>
      </c>
      <c r="B1869" s="63" t="s">
        <v>1464</v>
      </c>
      <c r="C1869" s="63" t="s">
        <v>1833</v>
      </c>
      <c r="D1869" s="63" t="s">
        <v>570</v>
      </c>
    </row>
    <row r="1870" spans="1:4">
      <c r="A1870" s="63" t="s">
        <v>1749</v>
      </c>
      <c r="B1870" s="63" t="s">
        <v>1478</v>
      </c>
      <c r="C1870" s="63" t="s">
        <v>1833</v>
      </c>
      <c r="D1870" s="63" t="s">
        <v>1512</v>
      </c>
    </row>
    <row r="1871" spans="1:4">
      <c r="A1871" s="63"/>
      <c r="B1871" s="63"/>
      <c r="C1871" s="63"/>
      <c r="D1871" s="63" t="s">
        <v>570</v>
      </c>
    </row>
    <row r="1872" spans="1:4">
      <c r="A1872" s="63" t="s">
        <v>1750</v>
      </c>
      <c r="B1872" s="63" t="s">
        <v>1479</v>
      </c>
      <c r="C1872" s="63" t="s">
        <v>1833</v>
      </c>
      <c r="D1872" s="63" t="s">
        <v>1517</v>
      </c>
    </row>
    <row r="1873" spans="1:4">
      <c r="A1873" s="63"/>
      <c r="B1873" s="63"/>
      <c r="C1873" s="63"/>
      <c r="D1873" s="63" t="s">
        <v>1512</v>
      </c>
    </row>
    <row r="1874" spans="1:4">
      <c r="A1874" s="63"/>
      <c r="B1874" s="63"/>
      <c r="C1874" s="63"/>
      <c r="D1874" s="63" t="s">
        <v>570</v>
      </c>
    </row>
    <row r="1875" spans="1:4">
      <c r="A1875" s="63" t="s">
        <v>1582</v>
      </c>
      <c r="B1875" s="63" t="s">
        <v>1405</v>
      </c>
      <c r="C1875" s="63" t="s">
        <v>1833</v>
      </c>
      <c r="D1875" s="63" t="s">
        <v>1512</v>
      </c>
    </row>
    <row r="1876" spans="1:4">
      <c r="A1876" s="63"/>
      <c r="B1876" s="63"/>
      <c r="C1876" s="63"/>
      <c r="D1876" s="63" t="s">
        <v>1513</v>
      </c>
    </row>
    <row r="1877" spans="1:4">
      <c r="A1877" s="63"/>
      <c r="B1877" s="63"/>
      <c r="C1877" s="63"/>
      <c r="D1877" s="63" t="s">
        <v>570</v>
      </c>
    </row>
    <row r="1878" spans="1:4">
      <c r="A1878" s="63" t="s">
        <v>1623</v>
      </c>
      <c r="B1878" s="63" t="s">
        <v>1455</v>
      </c>
      <c r="C1878" s="63" t="s">
        <v>1833</v>
      </c>
      <c r="D1878" s="63" t="s">
        <v>1512</v>
      </c>
    </row>
    <row r="1879" spans="1:4">
      <c r="A1879" s="63"/>
      <c r="B1879" s="63"/>
      <c r="C1879" s="63"/>
      <c r="D1879" s="63" t="s">
        <v>570</v>
      </c>
    </row>
    <row r="1880" spans="1:4">
      <c r="A1880" s="63" t="s">
        <v>1769</v>
      </c>
      <c r="B1880" s="63" t="s">
        <v>1498</v>
      </c>
      <c r="C1880" s="63" t="s">
        <v>1833</v>
      </c>
      <c r="D1880" s="63" t="s">
        <v>1517</v>
      </c>
    </row>
    <row r="1881" spans="1:4">
      <c r="A1881" s="63"/>
      <c r="B1881" s="63"/>
      <c r="C1881" s="63"/>
      <c r="D1881" s="63" t="s">
        <v>1512</v>
      </c>
    </row>
    <row r="1882" spans="1:4">
      <c r="A1882" s="63"/>
      <c r="B1882" s="63"/>
      <c r="C1882" s="63"/>
      <c r="D1882" s="63" t="s">
        <v>570</v>
      </c>
    </row>
    <row r="1883" spans="1:4">
      <c r="A1883" s="63" t="s">
        <v>2150</v>
      </c>
      <c r="B1883" s="63" t="s">
        <v>2151</v>
      </c>
      <c r="C1883" s="63" t="s">
        <v>1833</v>
      </c>
      <c r="D1883" s="63" t="s">
        <v>570</v>
      </c>
    </row>
    <row r="1884" spans="1:4">
      <c r="A1884" s="63" t="s">
        <v>1581</v>
      </c>
      <c r="B1884" s="63" t="s">
        <v>1404</v>
      </c>
      <c r="C1884" s="63" t="s">
        <v>1833</v>
      </c>
      <c r="D1884" s="63" t="s">
        <v>1514</v>
      </c>
    </row>
    <row r="1885" spans="1:4">
      <c r="A1885" s="63"/>
      <c r="B1885" s="63"/>
      <c r="C1885" s="63"/>
      <c r="D1885" s="63" t="s">
        <v>1512</v>
      </c>
    </row>
    <row r="1886" spans="1:4">
      <c r="A1886" s="63"/>
      <c r="B1886" s="63"/>
      <c r="C1886" s="63"/>
      <c r="D1886" s="63" t="s">
        <v>570</v>
      </c>
    </row>
    <row r="1887" spans="1:4">
      <c r="A1887" s="63" t="s">
        <v>1607</v>
      </c>
      <c r="B1887" s="63" t="s">
        <v>1439</v>
      </c>
      <c r="C1887" s="63" t="s">
        <v>1833</v>
      </c>
      <c r="D1887" s="63" t="s">
        <v>1513</v>
      </c>
    </row>
    <row r="1888" spans="1:4">
      <c r="A1888" s="63"/>
      <c r="B1888" s="63"/>
      <c r="C1888" s="63"/>
      <c r="D1888" s="63" t="s">
        <v>570</v>
      </c>
    </row>
    <row r="1889" spans="1:4">
      <c r="A1889" s="63" t="s">
        <v>1585</v>
      </c>
      <c r="B1889" s="63" t="s">
        <v>1417</v>
      </c>
      <c r="C1889" s="63" t="s">
        <v>1833</v>
      </c>
      <c r="D1889" s="63" t="s">
        <v>1512</v>
      </c>
    </row>
    <row r="1890" spans="1:4">
      <c r="A1890" s="63"/>
      <c r="B1890" s="63"/>
      <c r="C1890" s="63"/>
      <c r="D1890" s="63" t="s">
        <v>1513</v>
      </c>
    </row>
    <row r="1891" spans="1:4">
      <c r="A1891" s="63"/>
      <c r="B1891" s="63"/>
      <c r="C1891" s="63"/>
      <c r="D1891" s="63" t="s">
        <v>570</v>
      </c>
    </row>
    <row r="1892" spans="1:4">
      <c r="A1892" s="63" t="s">
        <v>1604</v>
      </c>
      <c r="B1892" s="63" t="s">
        <v>1436</v>
      </c>
      <c r="C1892" s="63" t="s">
        <v>1833</v>
      </c>
      <c r="D1892" s="63" t="s">
        <v>1512</v>
      </c>
    </row>
    <row r="1893" spans="1:4">
      <c r="A1893" s="63"/>
      <c r="B1893" s="63"/>
      <c r="C1893" s="63"/>
      <c r="D1893" s="63" t="s">
        <v>1513</v>
      </c>
    </row>
    <row r="1894" spans="1:4">
      <c r="A1894" s="63"/>
      <c r="B1894" s="63"/>
      <c r="C1894" s="63"/>
      <c r="D1894" s="63" t="s">
        <v>570</v>
      </c>
    </row>
    <row r="1895" spans="1:4">
      <c r="A1895" s="63" t="s">
        <v>1580</v>
      </c>
      <c r="B1895" s="63" t="s">
        <v>1402</v>
      </c>
      <c r="C1895" s="63" t="s">
        <v>1833</v>
      </c>
      <c r="D1895" s="63" t="s">
        <v>1514</v>
      </c>
    </row>
    <row r="1896" spans="1:4">
      <c r="A1896" s="63"/>
      <c r="B1896" s="63"/>
      <c r="C1896" s="63"/>
      <c r="D1896" s="63" t="s">
        <v>1512</v>
      </c>
    </row>
    <row r="1897" spans="1:4">
      <c r="A1897" s="63"/>
      <c r="B1897" s="63"/>
      <c r="C1897" s="63"/>
      <c r="D1897" s="63" t="s">
        <v>1513</v>
      </c>
    </row>
    <row r="1898" spans="1:4">
      <c r="A1898" s="63"/>
      <c r="B1898" s="63"/>
      <c r="C1898" s="63"/>
      <c r="D1898" s="63" t="s">
        <v>570</v>
      </c>
    </row>
    <row r="1899" spans="1:4">
      <c r="A1899" s="63" t="s">
        <v>1615</v>
      </c>
      <c r="B1899" s="63" t="s">
        <v>1447</v>
      </c>
      <c r="C1899" s="63" t="s">
        <v>1833</v>
      </c>
      <c r="D1899" s="63" t="s">
        <v>1512</v>
      </c>
    </row>
    <row r="1900" spans="1:4">
      <c r="A1900" s="63"/>
      <c r="B1900" s="63"/>
      <c r="C1900" s="63"/>
      <c r="D1900" s="63" t="s">
        <v>570</v>
      </c>
    </row>
    <row r="1901" spans="1:4">
      <c r="A1901" s="63" t="s">
        <v>1589</v>
      </c>
      <c r="B1901" s="63" t="s">
        <v>1421</v>
      </c>
      <c r="C1901" s="63" t="s">
        <v>1833</v>
      </c>
      <c r="D1901" s="63" t="s">
        <v>1517</v>
      </c>
    </row>
    <row r="1902" spans="1:4">
      <c r="A1902" s="63"/>
      <c r="B1902" s="63"/>
      <c r="C1902" s="63"/>
      <c r="D1902" s="63" t="s">
        <v>1512</v>
      </c>
    </row>
    <row r="1903" spans="1:4">
      <c r="A1903" s="63"/>
      <c r="B1903" s="63"/>
      <c r="C1903" s="63"/>
      <c r="D1903" s="63" t="s">
        <v>570</v>
      </c>
    </row>
    <row r="1904" spans="1:4">
      <c r="A1904" s="63" t="s">
        <v>1792</v>
      </c>
      <c r="B1904" s="63" t="s">
        <v>1531</v>
      </c>
      <c r="C1904" s="63" t="s">
        <v>1833</v>
      </c>
      <c r="D1904" s="63" t="s">
        <v>570</v>
      </c>
    </row>
    <row r="1905" spans="1:4">
      <c r="A1905" s="63" t="s">
        <v>1786</v>
      </c>
      <c r="B1905" s="63" t="s">
        <v>1525</v>
      </c>
      <c r="C1905" s="63" t="s">
        <v>1833</v>
      </c>
      <c r="D1905" s="63" t="s">
        <v>570</v>
      </c>
    </row>
    <row r="1906" spans="1:4">
      <c r="A1906" s="63" t="s">
        <v>1824</v>
      </c>
      <c r="B1906" s="63" t="s">
        <v>1559</v>
      </c>
      <c r="C1906" s="63" t="s">
        <v>1833</v>
      </c>
      <c r="D1906" s="63" t="s">
        <v>570</v>
      </c>
    </row>
    <row r="1907" spans="1:4">
      <c r="A1907" s="63" t="s">
        <v>1772</v>
      </c>
      <c r="B1907" s="63" t="s">
        <v>1501</v>
      </c>
      <c r="C1907" s="63" t="s">
        <v>1833</v>
      </c>
      <c r="D1907" s="63" t="s">
        <v>570</v>
      </c>
    </row>
    <row r="1908" spans="1:4">
      <c r="A1908" s="63" t="s">
        <v>1783</v>
      </c>
      <c r="B1908" s="63" t="s">
        <v>1522</v>
      </c>
      <c r="C1908" s="63" t="s">
        <v>1833</v>
      </c>
      <c r="D1908" s="63" t="s">
        <v>570</v>
      </c>
    </row>
    <row r="1909" spans="1:4">
      <c r="A1909" s="63" t="s">
        <v>1596</v>
      </c>
      <c r="B1909" s="63" t="s">
        <v>1428</v>
      </c>
      <c r="C1909" s="63" t="s">
        <v>1833</v>
      </c>
      <c r="D1909" s="63" t="s">
        <v>570</v>
      </c>
    </row>
    <row r="1910" spans="1:4">
      <c r="A1910" s="63" t="s">
        <v>1795</v>
      </c>
      <c r="B1910" s="63" t="s">
        <v>1534</v>
      </c>
      <c r="C1910" s="63" t="s">
        <v>1833</v>
      </c>
      <c r="D1910" s="63" t="s">
        <v>570</v>
      </c>
    </row>
    <row r="1911" spans="1:4">
      <c r="A1911" s="63" t="s">
        <v>1780</v>
      </c>
      <c r="B1911" s="63" t="s">
        <v>1509</v>
      </c>
      <c r="C1911" s="63" t="s">
        <v>1833</v>
      </c>
      <c r="D1911" s="63" t="s">
        <v>570</v>
      </c>
    </row>
    <row r="1912" spans="1:4">
      <c r="A1912" s="63" t="s">
        <v>1605</v>
      </c>
      <c r="B1912" s="63" t="s">
        <v>1437</v>
      </c>
      <c r="C1912" s="63" t="s">
        <v>1833</v>
      </c>
      <c r="D1912" s="63" t="s">
        <v>570</v>
      </c>
    </row>
    <row r="1913" spans="1:4">
      <c r="A1913" s="63" t="s">
        <v>1753</v>
      </c>
      <c r="B1913" s="63" t="s">
        <v>1482</v>
      </c>
      <c r="C1913" s="63" t="s">
        <v>1833</v>
      </c>
      <c r="D1913" s="63" t="s">
        <v>570</v>
      </c>
    </row>
    <row r="1914" spans="1:4">
      <c r="A1914" s="63" t="s">
        <v>1820</v>
      </c>
      <c r="B1914" s="63" t="s">
        <v>1555</v>
      </c>
      <c r="C1914" s="63" t="s">
        <v>1833</v>
      </c>
      <c r="D1914" s="63" t="s">
        <v>570</v>
      </c>
    </row>
    <row r="1915" spans="1:4">
      <c r="A1915" s="63" t="s">
        <v>1825</v>
      </c>
      <c r="B1915" s="63" t="s">
        <v>1560</v>
      </c>
      <c r="C1915" s="63" t="s">
        <v>1833</v>
      </c>
      <c r="D1915" s="63" t="s">
        <v>570</v>
      </c>
    </row>
    <row r="1916" spans="1:4">
      <c r="A1916" s="63" t="s">
        <v>1602</v>
      </c>
      <c r="B1916" s="63" t="s">
        <v>1434</v>
      </c>
      <c r="C1916" s="63" t="s">
        <v>1833</v>
      </c>
      <c r="D1916" s="63" t="s">
        <v>570</v>
      </c>
    </row>
    <row r="1917" spans="1:4">
      <c r="A1917" s="63" t="s">
        <v>1821</v>
      </c>
      <c r="B1917" s="63" t="s">
        <v>1556</v>
      </c>
      <c r="C1917" s="63" t="s">
        <v>1833</v>
      </c>
      <c r="D1917" s="63" t="s">
        <v>570</v>
      </c>
    </row>
    <row r="1918" spans="1:4">
      <c r="A1918" s="63" t="s">
        <v>1826</v>
      </c>
      <c r="B1918" s="63" t="s">
        <v>1561</v>
      </c>
      <c r="C1918" s="63" t="s">
        <v>1833</v>
      </c>
      <c r="D1918" s="63" t="s">
        <v>570</v>
      </c>
    </row>
    <row r="1919" spans="1:4">
      <c r="A1919" s="63" t="s">
        <v>1697</v>
      </c>
      <c r="B1919" s="63" t="s">
        <v>1466</v>
      </c>
      <c r="C1919" s="63" t="s">
        <v>1833</v>
      </c>
      <c r="D1919" s="63" t="s">
        <v>570</v>
      </c>
    </row>
    <row r="1920" spans="1:4">
      <c r="A1920" s="63" t="s">
        <v>1777</v>
      </c>
      <c r="B1920" s="63" t="s">
        <v>1506</v>
      </c>
      <c r="C1920" s="63" t="s">
        <v>1833</v>
      </c>
      <c r="D1920" s="63" t="s">
        <v>570</v>
      </c>
    </row>
    <row r="1921" spans="1:4">
      <c r="A1921" s="63" t="s">
        <v>1799</v>
      </c>
      <c r="B1921" s="63" t="s">
        <v>1538</v>
      </c>
      <c r="C1921" s="63" t="s">
        <v>1833</v>
      </c>
      <c r="D1921" s="63" t="s">
        <v>570</v>
      </c>
    </row>
    <row r="1922" spans="1:4">
      <c r="A1922" s="63" t="s">
        <v>1827</v>
      </c>
      <c r="B1922" s="63" t="s">
        <v>1562</v>
      </c>
      <c r="C1922" s="63" t="s">
        <v>1833</v>
      </c>
      <c r="D1922" s="63" t="s">
        <v>570</v>
      </c>
    </row>
    <row r="1923" spans="1:4">
      <c r="A1923" s="63" t="s">
        <v>1822</v>
      </c>
      <c r="B1923" s="63" t="s">
        <v>1557</v>
      </c>
      <c r="C1923" s="63" t="s">
        <v>1833</v>
      </c>
      <c r="D1923" s="63" t="s">
        <v>570</v>
      </c>
    </row>
    <row r="1924" spans="1:4">
      <c r="A1924" s="63" t="s">
        <v>1617</v>
      </c>
      <c r="B1924" s="63" t="s">
        <v>1449</v>
      </c>
      <c r="C1924" s="63" t="s">
        <v>1833</v>
      </c>
      <c r="D1924" s="63" t="s">
        <v>570</v>
      </c>
    </row>
    <row r="1925" spans="1:4">
      <c r="A1925" s="63" t="s">
        <v>1757</v>
      </c>
      <c r="B1925" s="63" t="s">
        <v>1486</v>
      </c>
      <c r="C1925" s="63" t="s">
        <v>1833</v>
      </c>
      <c r="D1925" s="63" t="s">
        <v>570</v>
      </c>
    </row>
    <row r="1926" spans="1:4">
      <c r="A1926" s="63" t="s">
        <v>1760</v>
      </c>
      <c r="B1926" s="63" t="s">
        <v>1489</v>
      </c>
      <c r="C1926" s="63" t="s">
        <v>1833</v>
      </c>
      <c r="D1926" s="63" t="s">
        <v>570</v>
      </c>
    </row>
    <row r="1927" spans="1:4">
      <c r="A1927" s="63" t="s">
        <v>1776</v>
      </c>
      <c r="B1927" s="63" t="s">
        <v>1505</v>
      </c>
      <c r="C1927" s="63" t="s">
        <v>1833</v>
      </c>
      <c r="D1927" s="63" t="s">
        <v>570</v>
      </c>
    </row>
    <row r="1928" spans="1:4">
      <c r="A1928" s="63" t="s">
        <v>1794</v>
      </c>
      <c r="B1928" s="63" t="s">
        <v>1533</v>
      </c>
      <c r="C1928" s="63" t="s">
        <v>1833</v>
      </c>
      <c r="D1928" s="63" t="s">
        <v>570</v>
      </c>
    </row>
    <row r="1929" spans="1:4">
      <c r="A1929" s="63" t="s">
        <v>1609</v>
      </c>
      <c r="B1929" s="63" t="s">
        <v>1441</v>
      </c>
      <c r="C1929" s="63" t="s">
        <v>1833</v>
      </c>
      <c r="D1929" s="63" t="s">
        <v>570</v>
      </c>
    </row>
    <row r="1930" spans="1:4">
      <c r="A1930" s="63" t="s">
        <v>1823</v>
      </c>
      <c r="B1930" s="63" t="s">
        <v>1558</v>
      </c>
      <c r="C1930" s="63" t="s">
        <v>1833</v>
      </c>
      <c r="D1930" s="63" t="s">
        <v>570</v>
      </c>
    </row>
    <row r="1931" spans="1:4">
      <c r="A1931" s="63" t="s">
        <v>2084</v>
      </c>
      <c r="B1931" s="63" t="s">
        <v>1563</v>
      </c>
      <c r="C1931" s="63" t="s">
        <v>1833</v>
      </c>
      <c r="D1931" s="63" t="s">
        <v>570</v>
      </c>
    </row>
    <row r="1932" spans="1:4">
      <c r="A1932" s="63" t="s">
        <v>1800</v>
      </c>
      <c r="B1932" s="63" t="s">
        <v>1539</v>
      </c>
      <c r="C1932" s="63" t="s">
        <v>1833</v>
      </c>
      <c r="D1932" s="63" t="s">
        <v>570</v>
      </c>
    </row>
    <row r="1933" spans="1:4">
      <c r="A1933" s="63" t="s">
        <v>1743</v>
      </c>
      <c r="B1933" s="63" t="s">
        <v>1472</v>
      </c>
      <c r="C1933" s="63" t="s">
        <v>1833</v>
      </c>
      <c r="D1933" s="63" t="s">
        <v>570</v>
      </c>
    </row>
    <row r="1934" spans="1:4">
      <c r="A1934" s="63" t="s">
        <v>1791</v>
      </c>
      <c r="B1934" s="63" t="s">
        <v>1530</v>
      </c>
      <c r="C1934" s="63" t="s">
        <v>1833</v>
      </c>
      <c r="D1934" s="63" t="s">
        <v>570</v>
      </c>
    </row>
    <row r="1935" spans="1:4">
      <c r="A1935" s="63" t="s">
        <v>1631</v>
      </c>
      <c r="B1935" s="63" t="s">
        <v>1463</v>
      </c>
      <c r="C1935" s="63" t="s">
        <v>1833</v>
      </c>
      <c r="D1935" s="63" t="s">
        <v>570</v>
      </c>
    </row>
    <row r="1936" spans="1:4">
      <c r="A1936" s="63" t="s">
        <v>1773</v>
      </c>
      <c r="B1936" s="63" t="s">
        <v>1502</v>
      </c>
      <c r="C1936" s="63" t="s">
        <v>1833</v>
      </c>
      <c r="D1936" s="63" t="s">
        <v>570</v>
      </c>
    </row>
    <row r="1937" spans="1:4">
      <c r="A1937" s="63" t="s">
        <v>1603</v>
      </c>
      <c r="B1937" s="63" t="s">
        <v>1435</v>
      </c>
      <c r="C1937" s="63" t="s">
        <v>1833</v>
      </c>
      <c r="D1937" s="63" t="s">
        <v>1512</v>
      </c>
    </row>
    <row r="1938" spans="1:4">
      <c r="A1938" s="63"/>
      <c r="B1938" s="63"/>
      <c r="C1938" s="63"/>
      <c r="D1938" s="63" t="s">
        <v>570</v>
      </c>
    </row>
    <row r="1939" spans="1:4">
      <c r="A1939" s="63" t="s">
        <v>1625</v>
      </c>
      <c r="B1939" s="63" t="s">
        <v>1457</v>
      </c>
      <c r="C1939" s="63" t="s">
        <v>1833</v>
      </c>
      <c r="D1939" s="63" t="s">
        <v>1517</v>
      </c>
    </row>
    <row r="1940" spans="1:4">
      <c r="A1940" s="63"/>
      <c r="B1940" s="63"/>
      <c r="C1940" s="63"/>
      <c r="D1940" s="63" t="s">
        <v>1512</v>
      </c>
    </row>
    <row r="1941" spans="1:4">
      <c r="A1941" s="63"/>
      <c r="B1941" s="63"/>
      <c r="C1941" s="63"/>
      <c r="D1941" s="63" t="s">
        <v>570</v>
      </c>
    </row>
    <row r="1942" spans="1:4">
      <c r="A1942" s="63" t="s">
        <v>1779</v>
      </c>
      <c r="B1942" s="63" t="s">
        <v>1508</v>
      </c>
      <c r="C1942" s="63" t="s">
        <v>1833</v>
      </c>
      <c r="D1942" s="63" t="s">
        <v>1512</v>
      </c>
    </row>
    <row r="1943" spans="1:4">
      <c r="A1943" s="63"/>
      <c r="B1943" s="63"/>
      <c r="C1943" s="63"/>
      <c r="D1943" s="63" t="s">
        <v>570</v>
      </c>
    </row>
    <row r="1944" spans="1:4">
      <c r="A1944" s="63" t="s">
        <v>1778</v>
      </c>
      <c r="B1944" s="63" t="s">
        <v>1507</v>
      </c>
      <c r="C1944" s="63" t="s">
        <v>1833</v>
      </c>
      <c r="D1944" s="63" t="s">
        <v>1512</v>
      </c>
    </row>
    <row r="1945" spans="1:4">
      <c r="A1945" s="63"/>
      <c r="B1945" s="63"/>
      <c r="C1945" s="63"/>
      <c r="D1945" s="63" t="s">
        <v>570</v>
      </c>
    </row>
    <row r="1946" spans="1:4">
      <c r="A1946" s="63" t="s">
        <v>1698</v>
      </c>
      <c r="B1946" s="63" t="s">
        <v>1467</v>
      </c>
      <c r="C1946" s="63" t="s">
        <v>1833</v>
      </c>
      <c r="D1946" s="63" t="s">
        <v>1512</v>
      </c>
    </row>
    <row r="1947" spans="1:4">
      <c r="A1947" s="63"/>
      <c r="B1947" s="63"/>
      <c r="C1947" s="63"/>
      <c r="D1947" s="63" t="s">
        <v>570</v>
      </c>
    </row>
    <row r="1948" spans="1:4">
      <c r="A1948" s="63" t="s">
        <v>1608</v>
      </c>
      <c r="B1948" s="63" t="s">
        <v>1440</v>
      </c>
      <c r="C1948" s="63" t="s">
        <v>1833</v>
      </c>
      <c r="D1948" s="63" t="s">
        <v>1512</v>
      </c>
    </row>
    <row r="1949" spans="1:4">
      <c r="A1949" s="63"/>
      <c r="B1949" s="63"/>
      <c r="C1949" s="63"/>
      <c r="D1949" s="63" t="s">
        <v>570</v>
      </c>
    </row>
    <row r="1950" spans="1:4">
      <c r="A1950" s="63" t="s">
        <v>1591</v>
      </c>
      <c r="B1950" s="63" t="s">
        <v>1423</v>
      </c>
      <c r="C1950" s="63" t="s">
        <v>1833</v>
      </c>
      <c r="D1950" s="63" t="s">
        <v>1512</v>
      </c>
    </row>
    <row r="1951" spans="1:4">
      <c r="A1951" s="63"/>
      <c r="B1951" s="63"/>
      <c r="C1951" s="63"/>
      <c r="D1951" s="63" t="s">
        <v>570</v>
      </c>
    </row>
    <row r="1952" spans="1:4">
      <c r="A1952" s="63" t="s">
        <v>1742</v>
      </c>
      <c r="B1952" s="63" t="s">
        <v>1471</v>
      </c>
      <c r="C1952" s="63" t="s">
        <v>1833</v>
      </c>
      <c r="D1952" s="63" t="s">
        <v>1512</v>
      </c>
    </row>
    <row r="1953" spans="1:4">
      <c r="A1953" s="63"/>
      <c r="B1953" s="63"/>
      <c r="C1953" s="63"/>
      <c r="D1953" s="63" t="s">
        <v>570</v>
      </c>
    </row>
    <row r="1954" spans="1:4">
      <c r="A1954" s="63" t="s">
        <v>1579</v>
      </c>
      <c r="B1954" s="63" t="s">
        <v>1401</v>
      </c>
      <c r="C1954" s="63" t="s">
        <v>1833</v>
      </c>
      <c r="D1954" s="63" t="s">
        <v>1514</v>
      </c>
    </row>
    <row r="1955" spans="1:4">
      <c r="A1955" s="63"/>
      <c r="B1955" s="63"/>
      <c r="C1955" s="63"/>
      <c r="D1955" s="63" t="s">
        <v>1512</v>
      </c>
    </row>
    <row r="1956" spans="1:4">
      <c r="A1956" s="63"/>
      <c r="B1956" s="63"/>
      <c r="C1956" s="63"/>
      <c r="D1956" s="63" t="s">
        <v>570</v>
      </c>
    </row>
    <row r="1957" spans="1:4">
      <c r="A1957" s="63" t="s">
        <v>1803</v>
      </c>
      <c r="B1957" s="63" t="s">
        <v>1542</v>
      </c>
      <c r="C1957" s="63" t="s">
        <v>2265</v>
      </c>
      <c r="D1957" s="63" t="s">
        <v>1512</v>
      </c>
    </row>
    <row r="1958" spans="1:4">
      <c r="A1958" s="63"/>
      <c r="B1958" s="63"/>
      <c r="C1958" s="63"/>
      <c r="D1958" s="63" t="s">
        <v>570</v>
      </c>
    </row>
    <row r="1959" spans="1:4">
      <c r="A1959" s="63" t="s">
        <v>1808</v>
      </c>
      <c r="B1959" s="63" t="s">
        <v>1547</v>
      </c>
      <c r="C1959" s="63" t="s">
        <v>2265</v>
      </c>
      <c r="D1959" s="63" t="s">
        <v>1512</v>
      </c>
    </row>
    <row r="1960" spans="1:4">
      <c r="A1960" s="63"/>
      <c r="B1960" s="63"/>
      <c r="C1960" s="63"/>
      <c r="D1960" s="63" t="s">
        <v>570</v>
      </c>
    </row>
    <row r="1961" spans="1:4">
      <c r="A1961" s="63" t="s">
        <v>1807</v>
      </c>
      <c r="B1961" s="63" t="s">
        <v>1546</v>
      </c>
      <c r="C1961" s="63" t="s">
        <v>2265</v>
      </c>
      <c r="D1961" s="63" t="s">
        <v>1512</v>
      </c>
    </row>
    <row r="1962" spans="1:4">
      <c r="A1962" s="63"/>
      <c r="B1962" s="63"/>
      <c r="C1962" s="63"/>
      <c r="D1962" s="63" t="s">
        <v>570</v>
      </c>
    </row>
    <row r="1963" spans="1:4">
      <c r="A1963" s="63" t="s">
        <v>1809</v>
      </c>
      <c r="B1963" s="63" t="s">
        <v>1548</v>
      </c>
      <c r="C1963" s="63" t="s">
        <v>2265</v>
      </c>
      <c r="D1963" s="63" t="s">
        <v>1512</v>
      </c>
    </row>
    <row r="1964" spans="1:4">
      <c r="A1964" s="63"/>
      <c r="B1964" s="63"/>
      <c r="C1964" s="63"/>
      <c r="D1964" s="63" t="s">
        <v>570</v>
      </c>
    </row>
    <row r="1965" spans="1:4">
      <c r="A1965" s="63" t="s">
        <v>1804</v>
      </c>
      <c r="B1965" s="63" t="s">
        <v>1543</v>
      </c>
      <c r="C1965" s="63" t="s">
        <v>2265</v>
      </c>
      <c r="D1965" s="63" t="s">
        <v>1512</v>
      </c>
    </row>
    <row r="1966" spans="1:4">
      <c r="A1966" s="63"/>
      <c r="B1966" s="63"/>
      <c r="C1966" s="63"/>
      <c r="D1966" s="63" t="s">
        <v>570</v>
      </c>
    </row>
    <row r="1967" spans="1:4">
      <c r="A1967" s="63" t="s">
        <v>1815</v>
      </c>
      <c r="B1967" s="63" t="s">
        <v>1550</v>
      </c>
      <c r="C1967" s="63" t="s">
        <v>2265</v>
      </c>
      <c r="D1967" s="63" t="s">
        <v>1512</v>
      </c>
    </row>
    <row r="1968" spans="1:4">
      <c r="A1968" s="63"/>
      <c r="B1968" s="63"/>
      <c r="C1968" s="63"/>
      <c r="D1968" s="63" t="s">
        <v>570</v>
      </c>
    </row>
    <row r="1969" spans="1:4">
      <c r="A1969" s="63" t="s">
        <v>1805</v>
      </c>
      <c r="B1969" s="63" t="s">
        <v>1544</v>
      </c>
      <c r="C1969" s="63" t="s">
        <v>2265</v>
      </c>
      <c r="D1969" s="63" t="s">
        <v>1512</v>
      </c>
    </row>
    <row r="1970" spans="1:4">
      <c r="A1970" s="63"/>
      <c r="B1970" s="63"/>
      <c r="C1970" s="63"/>
      <c r="D1970" s="63" t="s">
        <v>570</v>
      </c>
    </row>
    <row r="1971" spans="1:4">
      <c r="A1971" s="63" t="s">
        <v>1814</v>
      </c>
      <c r="B1971" s="63" t="s">
        <v>1549</v>
      </c>
      <c r="C1971" s="63" t="s">
        <v>2265</v>
      </c>
      <c r="D1971" s="63" t="s">
        <v>1512</v>
      </c>
    </row>
    <row r="1972" spans="1:4">
      <c r="A1972" s="63"/>
      <c r="B1972" s="63"/>
      <c r="C1972" s="63"/>
      <c r="D1972" s="63" t="s">
        <v>570</v>
      </c>
    </row>
    <row r="1973" spans="1:4">
      <c r="A1973" s="63" t="s">
        <v>1806</v>
      </c>
      <c r="B1973" s="63" t="s">
        <v>1545</v>
      </c>
      <c r="C1973" s="63" t="s">
        <v>2265</v>
      </c>
      <c r="D1973" s="63" t="s">
        <v>1512</v>
      </c>
    </row>
    <row r="1974" spans="1:4">
      <c r="A1974" s="63"/>
      <c r="B1974" s="63"/>
      <c r="C1974" s="63"/>
      <c r="D1974" s="63" t="s">
        <v>570</v>
      </c>
    </row>
    <row r="1975" spans="1:4">
      <c r="A1975" s="63" t="s">
        <v>2318</v>
      </c>
      <c r="B1975" s="63" t="s">
        <v>1133</v>
      </c>
      <c r="C1975" s="63" t="s">
        <v>1027</v>
      </c>
      <c r="D1975" s="63" t="s">
        <v>573</v>
      </c>
    </row>
    <row r="1976" spans="1:4">
      <c r="A1976" s="63" t="s">
        <v>2319</v>
      </c>
      <c r="B1976" s="63" t="s">
        <v>1350</v>
      </c>
      <c r="C1976" s="63" t="s">
        <v>1027</v>
      </c>
      <c r="D1976" s="63" t="s">
        <v>573</v>
      </c>
    </row>
    <row r="1977" spans="1:4">
      <c r="A1977" s="63" t="s">
        <v>2294</v>
      </c>
      <c r="B1977" s="63" t="s">
        <v>1135</v>
      </c>
      <c r="C1977" s="63" t="s">
        <v>1027</v>
      </c>
      <c r="D1977" s="63" t="s">
        <v>573</v>
      </c>
    </row>
    <row r="1978" spans="1:4">
      <c r="A1978" s="63" t="s">
        <v>2297</v>
      </c>
      <c r="B1978" s="63" t="s">
        <v>1138</v>
      </c>
      <c r="C1978" s="63" t="s">
        <v>1027</v>
      </c>
      <c r="D1978" s="63" t="s">
        <v>573</v>
      </c>
    </row>
    <row r="1979" spans="1:4">
      <c r="A1979" s="63" t="s">
        <v>2296</v>
      </c>
      <c r="B1979" s="63" t="s">
        <v>1137</v>
      </c>
      <c r="C1979" s="63" t="s">
        <v>1027</v>
      </c>
      <c r="D1979" s="63" t="s">
        <v>573</v>
      </c>
    </row>
    <row r="1980" spans="1:4">
      <c r="A1980" s="63" t="s">
        <v>2293</v>
      </c>
      <c r="B1980" s="63" t="s">
        <v>1134</v>
      </c>
      <c r="C1980" s="63" t="s">
        <v>1027</v>
      </c>
      <c r="D1980" s="63" t="s">
        <v>573</v>
      </c>
    </row>
    <row r="1981" spans="1:4">
      <c r="A1981" s="63" t="s">
        <v>2295</v>
      </c>
      <c r="B1981" s="63" t="s">
        <v>1136</v>
      </c>
      <c r="C1981" s="63" t="s">
        <v>1027</v>
      </c>
      <c r="D1981" s="63" t="s">
        <v>573</v>
      </c>
    </row>
    <row r="1982" spans="1:4">
      <c r="A1982" s="63" t="s">
        <v>2299</v>
      </c>
      <c r="B1982" s="63" t="s">
        <v>1140</v>
      </c>
      <c r="C1982" s="63" t="s">
        <v>1027</v>
      </c>
      <c r="D1982" s="63" t="s">
        <v>573</v>
      </c>
    </row>
    <row r="1983" spans="1:4">
      <c r="A1983" s="63" t="s">
        <v>2298</v>
      </c>
      <c r="B1983" s="63" t="s">
        <v>1139</v>
      </c>
      <c r="C1983" s="63" t="s">
        <v>1027</v>
      </c>
      <c r="D1983" s="63" t="s">
        <v>573</v>
      </c>
    </row>
    <row r="1984" spans="1:4">
      <c r="A1984" s="63" t="s">
        <v>2300</v>
      </c>
      <c r="B1984" s="63" t="s">
        <v>1141</v>
      </c>
      <c r="C1984" s="63" t="s">
        <v>1027</v>
      </c>
      <c r="D1984" s="63" t="s">
        <v>573</v>
      </c>
    </row>
    <row r="1985" spans="1:4">
      <c r="A1985" s="63" t="s">
        <v>2301</v>
      </c>
      <c r="B1985" s="63" t="s">
        <v>1142</v>
      </c>
      <c r="C1985" s="63" t="s">
        <v>1027</v>
      </c>
      <c r="D1985" s="63" t="s">
        <v>573</v>
      </c>
    </row>
    <row r="1986" spans="1:4">
      <c r="A1986" s="63" t="s">
        <v>2302</v>
      </c>
      <c r="B1986" s="63" t="s">
        <v>1143</v>
      </c>
      <c r="C1986" s="63" t="s">
        <v>1027</v>
      </c>
      <c r="D1986" s="63" t="s">
        <v>573</v>
      </c>
    </row>
    <row r="1987" spans="1:4">
      <c r="A1987" s="63" t="s">
        <v>1619</v>
      </c>
      <c r="B1987" s="63" t="s">
        <v>1451</v>
      </c>
      <c r="C1987" s="63" t="s">
        <v>1830</v>
      </c>
      <c r="D1987" s="63" t="s">
        <v>1513</v>
      </c>
    </row>
    <row r="1988" spans="1:4">
      <c r="A1988" s="63" t="s">
        <v>1630</v>
      </c>
      <c r="B1988" s="63" t="s">
        <v>1462</v>
      </c>
      <c r="C1988" s="63" t="s">
        <v>1830</v>
      </c>
      <c r="D1988" s="63" t="s">
        <v>1513</v>
      </c>
    </row>
    <row r="1989" spans="1:4">
      <c r="A1989" s="63" t="s">
        <v>1626</v>
      </c>
      <c r="B1989" s="63" t="s">
        <v>1458</v>
      </c>
      <c r="C1989" s="63" t="s">
        <v>1830</v>
      </c>
      <c r="D1989" s="63" t="s">
        <v>1513</v>
      </c>
    </row>
    <row r="1990" spans="1:4">
      <c r="A1990" s="63" t="s">
        <v>1764</v>
      </c>
      <c r="B1990" s="63" t="s">
        <v>1493</v>
      </c>
      <c r="C1990" s="63" t="s">
        <v>1830</v>
      </c>
      <c r="D1990" s="63" t="s">
        <v>1513</v>
      </c>
    </row>
    <row r="1991" spans="1:4">
      <c r="A1991" s="63" t="s">
        <v>1588</v>
      </c>
      <c r="B1991" s="63" t="s">
        <v>1420</v>
      </c>
      <c r="C1991" s="63" t="s">
        <v>1830</v>
      </c>
      <c r="D1991" s="63" t="s">
        <v>1513</v>
      </c>
    </row>
    <row r="1992" spans="1:4">
      <c r="A1992" s="63" t="s">
        <v>1770</v>
      </c>
      <c r="B1992" s="63" t="s">
        <v>1499</v>
      </c>
      <c r="C1992" s="63" t="s">
        <v>1830</v>
      </c>
      <c r="D1992" s="63" t="s">
        <v>1513</v>
      </c>
    </row>
    <row r="1993" spans="1:4">
      <c r="A1993" s="63" t="s">
        <v>1601</v>
      </c>
      <c r="B1993" s="63" t="s">
        <v>1433</v>
      </c>
      <c r="C1993" s="63" t="s">
        <v>1830</v>
      </c>
      <c r="D1993" s="63" t="s">
        <v>1514</v>
      </c>
    </row>
    <row r="1994" spans="1:4">
      <c r="A1994" s="63"/>
      <c r="B1994" s="63"/>
      <c r="C1994" s="63"/>
      <c r="D1994" s="63" t="s">
        <v>1513</v>
      </c>
    </row>
    <row r="1995" spans="1:4">
      <c r="A1995" s="63" t="s">
        <v>1789</v>
      </c>
      <c r="B1995" s="63" t="s">
        <v>1528</v>
      </c>
      <c r="C1995" s="63" t="s">
        <v>1830</v>
      </c>
      <c r="D1995" s="63" t="s">
        <v>1513</v>
      </c>
    </row>
    <row r="1996" spans="1:4">
      <c r="A1996" s="63" t="s">
        <v>1598</v>
      </c>
      <c r="B1996" s="63" t="s">
        <v>1430</v>
      </c>
      <c r="C1996" s="63" t="s">
        <v>1830</v>
      </c>
      <c r="D1996" s="63" t="s">
        <v>1513</v>
      </c>
    </row>
    <row r="1997" spans="1:4">
      <c r="A1997" s="63" t="s">
        <v>1594</v>
      </c>
      <c r="B1997" s="63" t="s">
        <v>1426</v>
      </c>
      <c r="C1997" s="63" t="s">
        <v>1830</v>
      </c>
      <c r="D1997" s="63" t="s">
        <v>1514</v>
      </c>
    </row>
    <row r="1998" spans="1:4">
      <c r="A1998" s="63"/>
      <c r="B1998" s="63"/>
      <c r="C1998" s="63"/>
      <c r="D1998" s="63" t="s">
        <v>1513</v>
      </c>
    </row>
    <row r="1999" spans="1:4">
      <c r="A1999" s="63" t="s">
        <v>1606</v>
      </c>
      <c r="B1999" s="63" t="s">
        <v>1438</v>
      </c>
      <c r="C1999" s="63" t="s">
        <v>1830</v>
      </c>
      <c r="D1999" s="63" t="s">
        <v>1513</v>
      </c>
    </row>
    <row r="2000" spans="1:4">
      <c r="A2000" s="63" t="s">
        <v>1620</v>
      </c>
      <c r="B2000" s="63" t="s">
        <v>1452</v>
      </c>
      <c r="C2000" s="63" t="s">
        <v>1830</v>
      </c>
      <c r="D2000" s="63" t="s">
        <v>1513</v>
      </c>
    </row>
    <row r="2001" spans="1:4">
      <c r="A2001" s="63" t="s">
        <v>1751</v>
      </c>
      <c r="B2001" s="63" t="s">
        <v>1480</v>
      </c>
      <c r="C2001" s="63" t="s">
        <v>1830</v>
      </c>
      <c r="D2001" s="63" t="s">
        <v>1513</v>
      </c>
    </row>
    <row r="2002" spans="1:4">
      <c r="A2002" s="63" t="s">
        <v>1699</v>
      </c>
      <c r="B2002" s="63" t="s">
        <v>1468</v>
      </c>
      <c r="C2002" s="63" t="s">
        <v>1830</v>
      </c>
      <c r="D2002" s="63" t="s">
        <v>1513</v>
      </c>
    </row>
    <row r="2003" spans="1:4">
      <c r="A2003" s="63" t="s">
        <v>1616</v>
      </c>
      <c r="B2003" s="63" t="s">
        <v>1448</v>
      </c>
      <c r="C2003" s="63" t="s">
        <v>1830</v>
      </c>
      <c r="D2003" s="63" t="s">
        <v>1513</v>
      </c>
    </row>
    <row r="2004" spans="1:4">
      <c r="A2004" s="63" t="s">
        <v>2</v>
      </c>
      <c r="B2004" s="63" t="s">
        <v>1566</v>
      </c>
      <c r="C2004" s="63" t="s">
        <v>1830</v>
      </c>
      <c r="D2004" s="63" t="s">
        <v>1513</v>
      </c>
    </row>
    <row r="2005" spans="1:4">
      <c r="A2005" s="63" t="s">
        <v>1797</v>
      </c>
      <c r="B2005" s="63" t="s">
        <v>1536</v>
      </c>
      <c r="C2005" s="63" t="s">
        <v>1830</v>
      </c>
      <c r="D2005" s="63" t="s">
        <v>1513</v>
      </c>
    </row>
    <row r="2006" spans="1:4">
      <c r="A2006" s="63" t="s">
        <v>4</v>
      </c>
      <c r="B2006" s="63" t="s">
        <v>1575</v>
      </c>
      <c r="C2006" s="63" t="s">
        <v>1830</v>
      </c>
      <c r="D2006" s="63" t="s">
        <v>1513</v>
      </c>
    </row>
    <row r="2007" spans="1:4">
      <c r="A2007" s="63" t="s">
        <v>5</v>
      </c>
      <c r="B2007" s="63" t="s">
        <v>1576</v>
      </c>
      <c r="C2007" s="63" t="s">
        <v>1830</v>
      </c>
      <c r="D2007" s="63" t="s">
        <v>1513</v>
      </c>
    </row>
    <row r="2008" spans="1:4">
      <c r="A2008" s="63" t="s">
        <v>1595</v>
      </c>
      <c r="B2008" s="63" t="s">
        <v>1427</v>
      </c>
      <c r="C2008" s="63" t="s">
        <v>1830</v>
      </c>
      <c r="D2008" s="63" t="s">
        <v>1513</v>
      </c>
    </row>
    <row r="2009" spans="1:4">
      <c r="A2009" s="63" t="s">
        <v>1612</v>
      </c>
      <c r="B2009" s="63" t="s">
        <v>1444</v>
      </c>
      <c r="C2009" s="63" t="s">
        <v>1830</v>
      </c>
      <c r="D2009" s="63" t="s">
        <v>1513</v>
      </c>
    </row>
    <row r="2010" spans="1:4">
      <c r="A2010" s="63" t="s">
        <v>1781</v>
      </c>
      <c r="B2010" s="63" t="s">
        <v>1520</v>
      </c>
      <c r="C2010" s="63" t="s">
        <v>1830</v>
      </c>
      <c r="D2010" s="63" t="s">
        <v>1513</v>
      </c>
    </row>
    <row r="2011" spans="1:4">
      <c r="A2011" s="63" t="s">
        <v>1592</v>
      </c>
      <c r="B2011" s="63" t="s">
        <v>1424</v>
      </c>
      <c r="C2011" s="63" t="s">
        <v>1830</v>
      </c>
      <c r="D2011" s="63" t="s">
        <v>1513</v>
      </c>
    </row>
    <row r="2012" spans="1:4">
      <c r="A2012" s="63" t="s">
        <v>1763</v>
      </c>
      <c r="B2012" s="63" t="s">
        <v>1492</v>
      </c>
      <c r="C2012" s="63" t="s">
        <v>1830</v>
      </c>
      <c r="D2012" s="63" t="s">
        <v>1513</v>
      </c>
    </row>
    <row r="2013" spans="1:4">
      <c r="A2013" s="63" t="s">
        <v>6</v>
      </c>
      <c r="B2013" s="63" t="s">
        <v>1577</v>
      </c>
      <c r="C2013" s="63" t="s">
        <v>1830</v>
      </c>
      <c r="D2013" s="63" t="s">
        <v>1513</v>
      </c>
    </row>
    <row r="2014" spans="1:4">
      <c r="A2014" s="63" t="s">
        <v>1793</v>
      </c>
      <c r="B2014" s="63" t="s">
        <v>1532</v>
      </c>
      <c r="C2014" s="63" t="s">
        <v>1830</v>
      </c>
      <c r="D2014" s="63" t="s">
        <v>1513</v>
      </c>
    </row>
    <row r="2015" spans="1:4">
      <c r="A2015" s="63" t="s">
        <v>3</v>
      </c>
      <c r="B2015" s="63" t="s">
        <v>1574</v>
      </c>
      <c r="C2015" s="63" t="s">
        <v>1830</v>
      </c>
      <c r="D2015" s="63" t="s">
        <v>1513</v>
      </c>
    </row>
    <row r="2016" spans="1:4">
      <c r="A2016" s="63" t="s">
        <v>1578</v>
      </c>
      <c r="B2016" s="63" t="s">
        <v>1391</v>
      </c>
      <c r="C2016" s="63" t="s">
        <v>2266</v>
      </c>
      <c r="D2016" s="63" t="s">
        <v>563</v>
      </c>
    </row>
    <row r="2017" spans="1:5">
      <c r="A2017" s="63"/>
      <c r="B2017" s="63"/>
      <c r="C2017" s="63"/>
      <c r="D2017" s="63" t="s">
        <v>1514</v>
      </c>
    </row>
    <row r="2018" spans="1:5">
      <c r="A2018" s="65"/>
      <c r="B2018" s="65"/>
      <c r="C2018" s="65"/>
      <c r="D2018" s="65" t="s">
        <v>1513</v>
      </c>
    </row>
    <row r="2019" spans="1:5">
      <c r="A2019" s="83"/>
      <c r="B2019" s="83"/>
      <c r="C2019" s="83"/>
      <c r="D2019" s="83"/>
      <c r="E2019" s="83"/>
    </row>
    <row r="2021" spans="1:5">
      <c r="A2021" s="57" t="s">
        <v>1518</v>
      </c>
      <c r="B2021" s="58" t="s">
        <v>201</v>
      </c>
      <c r="C2021" s="59" t="s">
        <v>1857</v>
      </c>
      <c r="D2021" s="59" t="s">
        <v>1510</v>
      </c>
    </row>
    <row r="2022" spans="1:5">
      <c r="A2022" s="60"/>
      <c r="B2022" s="60"/>
      <c r="C2022" s="61"/>
      <c r="D2022" s="61"/>
    </row>
    <row r="2023" spans="1:5">
      <c r="A2023" s="63" t="s">
        <v>2456</v>
      </c>
      <c r="B2023" s="63" t="s">
        <v>2457</v>
      </c>
      <c r="C2023" s="63" t="s">
        <v>2441</v>
      </c>
      <c r="D2023" s="63" t="s">
        <v>1511</v>
      </c>
    </row>
    <row r="2024" spans="1:5">
      <c r="A2024" s="63" t="s">
        <v>2460</v>
      </c>
      <c r="B2024" s="63" t="s">
        <v>2461</v>
      </c>
      <c r="C2024" s="63" t="s">
        <v>2441</v>
      </c>
      <c r="D2024" s="63" t="s">
        <v>1511</v>
      </c>
    </row>
    <row r="2025" spans="1:5">
      <c r="A2025" s="63" t="s">
        <v>2464</v>
      </c>
      <c r="B2025" s="63" t="s">
        <v>2465</v>
      </c>
      <c r="C2025" s="63" t="s">
        <v>2441</v>
      </c>
      <c r="D2025" s="63" t="s">
        <v>1511</v>
      </c>
    </row>
    <row r="2026" spans="1:5">
      <c r="A2026" s="63" t="s">
        <v>2468</v>
      </c>
      <c r="B2026" s="63" t="s">
        <v>2469</v>
      </c>
      <c r="C2026" s="63" t="s">
        <v>2441</v>
      </c>
      <c r="D2026" s="63" t="s">
        <v>1511</v>
      </c>
    </row>
    <row r="2027" spans="1:5">
      <c r="A2027" s="63" t="s">
        <v>2472</v>
      </c>
      <c r="B2027" s="63" t="s">
        <v>2473</v>
      </c>
      <c r="C2027" s="63" t="s">
        <v>2441</v>
      </c>
      <c r="D2027" s="63" t="s">
        <v>1511</v>
      </c>
    </row>
    <row r="2028" spans="1:5">
      <c r="A2028" s="63" t="s">
        <v>2476</v>
      </c>
      <c r="B2028" s="63" t="s">
        <v>2477</v>
      </c>
      <c r="C2028" s="63" t="s">
        <v>2441</v>
      </c>
      <c r="D2028" s="63" t="s">
        <v>1511</v>
      </c>
    </row>
    <row r="2029" spans="1:5">
      <c r="A2029" s="63" t="s">
        <v>2458</v>
      </c>
      <c r="B2029" s="63" t="s">
        <v>2459</v>
      </c>
      <c r="C2029" s="63" t="s">
        <v>2441</v>
      </c>
      <c r="D2029" s="63" t="s">
        <v>1511</v>
      </c>
    </row>
    <row r="2030" spans="1:5">
      <c r="A2030" s="63" t="s">
        <v>2462</v>
      </c>
      <c r="B2030" s="63" t="s">
        <v>2463</v>
      </c>
      <c r="C2030" s="63" t="s">
        <v>2441</v>
      </c>
      <c r="D2030" s="63" t="s">
        <v>1511</v>
      </c>
    </row>
    <row r="2031" spans="1:5">
      <c r="A2031" s="63" t="s">
        <v>2466</v>
      </c>
      <c r="B2031" s="63" t="s">
        <v>2467</v>
      </c>
      <c r="C2031" s="63" t="s">
        <v>2441</v>
      </c>
      <c r="D2031" s="63" t="s">
        <v>1511</v>
      </c>
    </row>
    <row r="2032" spans="1:5">
      <c r="A2032" s="63" t="s">
        <v>2470</v>
      </c>
      <c r="B2032" s="63" t="s">
        <v>2471</v>
      </c>
      <c r="C2032" s="63" t="s">
        <v>2441</v>
      </c>
      <c r="D2032" s="63" t="s">
        <v>1511</v>
      </c>
    </row>
    <row r="2033" spans="1:4">
      <c r="A2033" s="63" t="s">
        <v>2474</v>
      </c>
      <c r="B2033" s="63" t="s">
        <v>2475</v>
      </c>
      <c r="C2033" s="63" t="s">
        <v>2441</v>
      </c>
      <c r="D2033" s="63" t="s">
        <v>1511</v>
      </c>
    </row>
    <row r="2034" spans="1:4">
      <c r="A2034" s="63" t="s">
        <v>2478</v>
      </c>
      <c r="B2034" s="63" t="s">
        <v>2479</v>
      </c>
      <c r="C2034" s="63" t="s">
        <v>2441</v>
      </c>
      <c r="D2034" s="63" t="s">
        <v>1511</v>
      </c>
    </row>
    <row r="2035" spans="1:4">
      <c r="A2035" s="63" t="s">
        <v>1365</v>
      </c>
      <c r="B2035" s="63" t="s">
        <v>1353</v>
      </c>
      <c r="C2035" s="63" t="s">
        <v>1833</v>
      </c>
      <c r="D2035" s="63" t="s">
        <v>1512</v>
      </c>
    </row>
    <row r="2036" spans="1:4">
      <c r="A2036" s="63"/>
      <c r="B2036" s="63"/>
      <c r="C2036" s="63"/>
      <c r="D2036" s="63" t="s">
        <v>570</v>
      </c>
    </row>
    <row r="2037" spans="1:4">
      <c r="A2037" s="63" t="s">
        <v>1366</v>
      </c>
      <c r="B2037" s="63" t="s">
        <v>1354</v>
      </c>
      <c r="C2037" s="63" t="s">
        <v>1833</v>
      </c>
      <c r="D2037" s="63" t="s">
        <v>1512</v>
      </c>
    </row>
    <row r="2038" spans="1:4">
      <c r="A2038" s="63"/>
      <c r="B2038" s="63"/>
      <c r="C2038" s="63"/>
      <c r="D2038" s="63" t="s">
        <v>570</v>
      </c>
    </row>
    <row r="2039" spans="1:4">
      <c r="A2039" s="63" t="s">
        <v>937</v>
      </c>
      <c r="B2039" s="63" t="s">
        <v>918</v>
      </c>
      <c r="C2039" s="63" t="s">
        <v>1833</v>
      </c>
      <c r="D2039" s="63" t="s">
        <v>1512</v>
      </c>
    </row>
    <row r="2040" spans="1:4">
      <c r="A2040" s="63"/>
      <c r="B2040" s="63"/>
      <c r="C2040" s="63"/>
      <c r="D2040" s="63" t="s">
        <v>570</v>
      </c>
    </row>
    <row r="2041" spans="1:4">
      <c r="A2041" s="63" t="s">
        <v>1367</v>
      </c>
      <c r="B2041" s="63" t="s">
        <v>1355</v>
      </c>
      <c r="C2041" s="63" t="s">
        <v>1833</v>
      </c>
      <c r="D2041" s="63" t="s">
        <v>570</v>
      </c>
    </row>
    <row r="2042" spans="1:4">
      <c r="A2042" s="63" t="s">
        <v>941</v>
      </c>
      <c r="B2042" s="63" t="s">
        <v>922</v>
      </c>
      <c r="C2042" s="63" t="s">
        <v>1833</v>
      </c>
      <c r="D2042" s="63" t="s">
        <v>1512</v>
      </c>
    </row>
    <row r="2043" spans="1:4">
      <c r="A2043" s="63"/>
      <c r="B2043" s="63"/>
      <c r="C2043" s="63"/>
      <c r="D2043" s="63" t="s">
        <v>570</v>
      </c>
    </row>
    <row r="2044" spans="1:4">
      <c r="A2044" s="63" t="s">
        <v>1368</v>
      </c>
      <c r="B2044" s="63" t="s">
        <v>1356</v>
      </c>
      <c r="C2044" s="63" t="s">
        <v>1833</v>
      </c>
      <c r="D2044" s="63" t="s">
        <v>570</v>
      </c>
    </row>
    <row r="2045" spans="1:4">
      <c r="A2045" s="63" t="s">
        <v>942</v>
      </c>
      <c r="B2045" s="63" t="s">
        <v>923</v>
      </c>
      <c r="C2045" s="63" t="s">
        <v>1833</v>
      </c>
      <c r="D2045" s="63" t="s">
        <v>1512</v>
      </c>
    </row>
    <row r="2046" spans="1:4">
      <c r="A2046" s="63"/>
      <c r="B2046" s="63"/>
      <c r="C2046" s="63"/>
      <c r="D2046" s="63" t="s">
        <v>570</v>
      </c>
    </row>
    <row r="2047" spans="1:4">
      <c r="A2047" s="63" t="s">
        <v>938</v>
      </c>
      <c r="B2047" s="63" t="s">
        <v>919</v>
      </c>
      <c r="C2047" s="63" t="s">
        <v>1833</v>
      </c>
      <c r="D2047" s="63" t="s">
        <v>1512</v>
      </c>
    </row>
    <row r="2048" spans="1:4">
      <c r="A2048" s="63"/>
      <c r="B2048" s="63"/>
      <c r="C2048" s="63"/>
      <c r="D2048" s="63" t="s">
        <v>570</v>
      </c>
    </row>
    <row r="2049" spans="1:4">
      <c r="A2049" s="63" t="s">
        <v>1369</v>
      </c>
      <c r="B2049" s="63" t="s">
        <v>1357</v>
      </c>
      <c r="C2049" s="63" t="s">
        <v>1833</v>
      </c>
      <c r="D2049" s="63" t="s">
        <v>1512</v>
      </c>
    </row>
    <row r="2050" spans="1:4">
      <c r="A2050" s="63"/>
      <c r="B2050" s="63"/>
      <c r="C2050" s="63"/>
      <c r="D2050" s="63" t="s">
        <v>570</v>
      </c>
    </row>
    <row r="2051" spans="1:4">
      <c r="A2051" s="63" t="s">
        <v>943</v>
      </c>
      <c r="B2051" s="63" t="s">
        <v>924</v>
      </c>
      <c r="C2051" s="63" t="s">
        <v>1833</v>
      </c>
      <c r="D2051" s="63" t="s">
        <v>1512</v>
      </c>
    </row>
    <row r="2052" spans="1:4">
      <c r="A2052" s="63"/>
      <c r="B2052" s="63"/>
      <c r="C2052" s="63"/>
      <c r="D2052" s="63" t="s">
        <v>570</v>
      </c>
    </row>
    <row r="2053" spans="1:4">
      <c r="A2053" s="63" t="s">
        <v>1370</v>
      </c>
      <c r="B2053" s="63" t="s">
        <v>1358</v>
      </c>
      <c r="C2053" s="63" t="s">
        <v>1833</v>
      </c>
      <c r="D2053" s="63" t="s">
        <v>1512</v>
      </c>
    </row>
    <row r="2054" spans="1:4">
      <c r="A2054" s="63"/>
      <c r="B2054" s="63"/>
      <c r="C2054" s="63"/>
      <c r="D2054" s="63" t="s">
        <v>1513</v>
      </c>
    </row>
    <row r="2055" spans="1:4">
      <c r="A2055" s="63"/>
      <c r="B2055" s="63"/>
      <c r="C2055" s="63"/>
      <c r="D2055" s="63" t="s">
        <v>570</v>
      </c>
    </row>
    <row r="2056" spans="1:4">
      <c r="A2056" s="63" t="s">
        <v>1519</v>
      </c>
      <c r="B2056" s="63" t="s">
        <v>1359</v>
      </c>
      <c r="C2056" s="63" t="s">
        <v>1833</v>
      </c>
      <c r="D2056" s="63" t="s">
        <v>1512</v>
      </c>
    </row>
    <row r="2057" spans="1:4">
      <c r="A2057" s="63"/>
      <c r="B2057" s="63"/>
      <c r="C2057" s="63"/>
      <c r="D2057" s="63" t="s">
        <v>570</v>
      </c>
    </row>
    <row r="2058" spans="1:4">
      <c r="A2058" s="63" t="s">
        <v>1371</v>
      </c>
      <c r="B2058" s="63" t="s">
        <v>1360</v>
      </c>
      <c r="C2058" s="63" t="s">
        <v>1833</v>
      </c>
      <c r="D2058" s="63" t="s">
        <v>1512</v>
      </c>
    </row>
    <row r="2059" spans="1:4">
      <c r="A2059" s="63"/>
      <c r="B2059" s="63"/>
      <c r="C2059" s="63"/>
      <c r="D2059" s="63" t="s">
        <v>570</v>
      </c>
    </row>
    <row r="2060" spans="1:4">
      <c r="A2060" s="63" t="s">
        <v>939</v>
      </c>
      <c r="B2060" s="63" t="s">
        <v>920</v>
      </c>
      <c r="C2060" s="63" t="s">
        <v>1833</v>
      </c>
      <c r="D2060" s="63" t="s">
        <v>1512</v>
      </c>
    </row>
    <row r="2061" spans="1:4">
      <c r="A2061" s="63"/>
      <c r="B2061" s="63"/>
      <c r="C2061" s="63"/>
      <c r="D2061" s="63" t="s">
        <v>570</v>
      </c>
    </row>
    <row r="2062" spans="1:4">
      <c r="A2062" s="63" t="s">
        <v>1372</v>
      </c>
      <c r="B2062" s="63" t="s">
        <v>1361</v>
      </c>
      <c r="C2062" s="63" t="s">
        <v>1833</v>
      </c>
      <c r="D2062" s="63" t="s">
        <v>570</v>
      </c>
    </row>
    <row r="2063" spans="1:4">
      <c r="A2063" s="63" t="s">
        <v>936</v>
      </c>
      <c r="B2063" s="63" t="s">
        <v>917</v>
      </c>
      <c r="C2063" s="63" t="s">
        <v>1833</v>
      </c>
      <c r="D2063" s="63" t="s">
        <v>1512</v>
      </c>
    </row>
    <row r="2064" spans="1:4">
      <c r="A2064" s="63"/>
      <c r="B2064" s="63"/>
      <c r="C2064" s="63"/>
      <c r="D2064" s="63" t="s">
        <v>570</v>
      </c>
    </row>
    <row r="2065" spans="1:4">
      <c r="A2065" s="63" t="s">
        <v>1373</v>
      </c>
      <c r="B2065" s="63" t="s">
        <v>1362</v>
      </c>
      <c r="C2065" s="63" t="s">
        <v>1833</v>
      </c>
      <c r="D2065" s="63" t="s">
        <v>570</v>
      </c>
    </row>
    <row r="2066" spans="1:4">
      <c r="A2066" s="63" t="s">
        <v>940</v>
      </c>
      <c r="B2066" s="63" t="s">
        <v>921</v>
      </c>
      <c r="C2066" s="63" t="s">
        <v>1833</v>
      </c>
      <c r="D2066" s="63" t="s">
        <v>1512</v>
      </c>
    </row>
    <row r="2067" spans="1:4">
      <c r="A2067" s="63"/>
      <c r="B2067" s="63"/>
      <c r="C2067" s="63"/>
      <c r="D2067" s="63" t="s">
        <v>570</v>
      </c>
    </row>
    <row r="2068" spans="1:4">
      <c r="A2068" s="63" t="s">
        <v>945</v>
      </c>
      <c r="B2068" s="63" t="s">
        <v>928</v>
      </c>
      <c r="C2068" s="63" t="s">
        <v>1833</v>
      </c>
      <c r="D2068" s="63" t="s">
        <v>1512</v>
      </c>
    </row>
    <row r="2069" spans="1:4">
      <c r="A2069" s="63"/>
      <c r="B2069" s="63"/>
      <c r="C2069" s="63"/>
      <c r="D2069" s="63" t="s">
        <v>570</v>
      </c>
    </row>
    <row r="2070" spans="1:4">
      <c r="A2070" s="63" t="s">
        <v>1374</v>
      </c>
      <c r="B2070" s="63" t="s">
        <v>1363</v>
      </c>
      <c r="C2070" s="63" t="s">
        <v>1833</v>
      </c>
      <c r="D2070" s="63" t="s">
        <v>1512</v>
      </c>
    </row>
    <row r="2071" spans="1:4">
      <c r="A2071" s="63"/>
      <c r="B2071" s="63"/>
      <c r="C2071" s="63"/>
      <c r="D2071" s="63" t="s">
        <v>570</v>
      </c>
    </row>
    <row r="2072" spans="1:4">
      <c r="A2072" s="63" t="s">
        <v>946</v>
      </c>
      <c r="B2072" s="63" t="s">
        <v>929</v>
      </c>
      <c r="C2072" s="63" t="s">
        <v>1833</v>
      </c>
      <c r="D2072" s="63" t="s">
        <v>1512</v>
      </c>
    </row>
    <row r="2073" spans="1:4">
      <c r="A2073" s="63"/>
      <c r="B2073" s="63"/>
      <c r="C2073" s="63"/>
      <c r="D2073" s="63" t="s">
        <v>570</v>
      </c>
    </row>
    <row r="2074" spans="1:4">
      <c r="A2074" s="63" t="s">
        <v>1375</v>
      </c>
      <c r="B2074" s="63" t="s">
        <v>1364</v>
      </c>
      <c r="C2074" s="63" t="s">
        <v>1833</v>
      </c>
      <c r="D2074" s="63" t="s">
        <v>1512</v>
      </c>
    </row>
    <row r="2075" spans="1:4">
      <c r="A2075" s="63"/>
      <c r="B2075" s="63"/>
      <c r="C2075" s="63"/>
      <c r="D2075" s="63" t="s">
        <v>570</v>
      </c>
    </row>
    <row r="2076" spans="1:4">
      <c r="A2076" s="63" t="s">
        <v>935</v>
      </c>
      <c r="B2076" s="63" t="s">
        <v>916</v>
      </c>
      <c r="C2076" s="63" t="s">
        <v>2267</v>
      </c>
      <c r="D2076" s="63" t="s">
        <v>574</v>
      </c>
    </row>
    <row r="2077" spans="1:4">
      <c r="A2077" s="63" t="s">
        <v>947</v>
      </c>
      <c r="B2077" s="63" t="s">
        <v>930</v>
      </c>
      <c r="C2077" s="63" t="s">
        <v>2268</v>
      </c>
      <c r="D2077" s="63" t="s">
        <v>1512</v>
      </c>
    </row>
    <row r="2078" spans="1:4">
      <c r="A2078" s="63"/>
      <c r="B2078" s="63"/>
      <c r="C2078" s="63"/>
      <c r="D2078" s="63" t="s">
        <v>570</v>
      </c>
    </row>
    <row r="2079" spans="1:4">
      <c r="A2079" s="63" t="s">
        <v>944</v>
      </c>
      <c r="B2079" s="63" t="s">
        <v>927</v>
      </c>
      <c r="C2079" s="63" t="s">
        <v>2268</v>
      </c>
      <c r="D2079" s="63" t="s">
        <v>1512</v>
      </c>
    </row>
    <row r="2080" spans="1:4">
      <c r="A2080" s="63"/>
      <c r="B2080" s="63"/>
      <c r="C2080" s="63"/>
      <c r="D2080" s="63" t="s">
        <v>570</v>
      </c>
    </row>
    <row r="2081" spans="1:4">
      <c r="A2081" s="63" t="s">
        <v>646</v>
      </c>
      <c r="B2081" s="63" t="s">
        <v>647</v>
      </c>
      <c r="C2081" s="63" t="s">
        <v>2268</v>
      </c>
      <c r="D2081" s="63" t="s">
        <v>1512</v>
      </c>
    </row>
    <row r="2082" spans="1:4">
      <c r="A2082" s="63"/>
      <c r="B2082" s="63"/>
      <c r="C2082" s="63"/>
      <c r="D2082" s="63" t="s">
        <v>570</v>
      </c>
    </row>
    <row r="2083" spans="1:4">
      <c r="A2083" s="63" t="s">
        <v>934</v>
      </c>
      <c r="B2083" s="63" t="s">
        <v>915</v>
      </c>
      <c r="C2083" s="63" t="s">
        <v>2268</v>
      </c>
      <c r="D2083" s="63" t="s">
        <v>1512</v>
      </c>
    </row>
    <row r="2084" spans="1:4">
      <c r="A2084" s="63" t="s">
        <v>385</v>
      </c>
      <c r="B2084" s="63" t="s">
        <v>388</v>
      </c>
      <c r="C2084" s="63" t="s">
        <v>2269</v>
      </c>
      <c r="D2084" s="63" t="s">
        <v>573</v>
      </c>
    </row>
    <row r="2085" spans="1:4">
      <c r="A2085" s="63" t="s">
        <v>386</v>
      </c>
      <c r="B2085" s="63" t="s">
        <v>389</v>
      </c>
      <c r="C2085" s="63" t="s">
        <v>2269</v>
      </c>
      <c r="D2085" s="63" t="s">
        <v>573</v>
      </c>
    </row>
    <row r="2086" spans="1:4">
      <c r="A2086" s="63" t="s">
        <v>575</v>
      </c>
      <c r="B2086" s="63" t="s">
        <v>933</v>
      </c>
      <c r="C2086" s="63" t="s">
        <v>2269</v>
      </c>
      <c r="D2086" s="63" t="s">
        <v>573</v>
      </c>
    </row>
    <row r="2087" spans="1:4">
      <c r="A2087" s="63" t="s">
        <v>384</v>
      </c>
      <c r="B2087" s="63" t="s">
        <v>387</v>
      </c>
      <c r="C2087" s="63" t="s">
        <v>2269</v>
      </c>
      <c r="D2087" s="63" t="s">
        <v>573</v>
      </c>
    </row>
    <row r="2088" spans="1:4">
      <c r="A2088" s="63" t="s">
        <v>576</v>
      </c>
      <c r="B2088" s="63" t="s">
        <v>925</v>
      </c>
      <c r="C2088" s="63" t="s">
        <v>2269</v>
      </c>
      <c r="D2088" s="63" t="s">
        <v>573</v>
      </c>
    </row>
    <row r="2089" spans="1:4">
      <c r="A2089" s="63" t="s">
        <v>577</v>
      </c>
      <c r="B2089" s="63" t="s">
        <v>931</v>
      </c>
      <c r="C2089" s="63" t="s">
        <v>2269</v>
      </c>
      <c r="D2089" s="63" t="s">
        <v>573</v>
      </c>
    </row>
    <row r="2090" spans="1:4">
      <c r="A2090" s="63" t="s">
        <v>578</v>
      </c>
      <c r="B2090" s="63" t="s">
        <v>932</v>
      </c>
      <c r="C2090" s="63" t="s">
        <v>2269</v>
      </c>
      <c r="D2090" s="63" t="s">
        <v>573</v>
      </c>
    </row>
    <row r="2091" spans="1:4">
      <c r="A2091" s="65" t="s">
        <v>579</v>
      </c>
      <c r="B2091" s="65" t="s">
        <v>926</v>
      </c>
      <c r="C2091" s="65" t="s">
        <v>2269</v>
      </c>
      <c r="D2091" s="65" t="s">
        <v>573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2011-10-11T08:51:39Z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