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aveExternalLinkValues="0" codeName="ThisWorkbook" defaultThemeVersion="124226"/>
  <bookViews>
    <workbookView xWindow="5955" yWindow="120" windowWidth="12690" windowHeight="10530"/>
  </bookViews>
  <sheets>
    <sheet name="Summary" sheetId="5" r:id="rId1"/>
    <sheet name="XTF Exchange Traded Funds" sheetId="15" r:id="rId2"/>
    <sheet name="XTF - Cascade OTC" sheetId="7" r:id="rId3"/>
    <sheet name="Exchange Traded Commodities" sheetId="13" r:id="rId4"/>
    <sheet name="Exchange Traded Notes" sheetId="14" r:id="rId5"/>
    <sheet name="Designated Sponsors" sheetId="9" r:id="rId6"/>
  </sheets>
  <definedNames>
    <definedName name="_xlnm._FilterDatabase" localSheetId="3" hidden="1">'Exchange Traded Commodities'!$A$5:$M$197</definedName>
    <definedName name="_xlnm._FilterDatabase" localSheetId="4" hidden="1">'Exchange Traded Notes'!$A$5:$H$82</definedName>
    <definedName name="_xlnm._FilterDatabase" localSheetId="2" hidden="1">'XTF - Cascade OTC'!$A$6:$L$885</definedName>
    <definedName name="_xlnm._FilterDatabase" localSheetId="1" hidden="1">'XTF Exchange Traded Funds'!$A$6:$K$885</definedName>
    <definedName name="_xlnm.Print_Titles" localSheetId="2">'XTF - Cascade OTC'!$5:$6</definedName>
    <definedName name="_xlnm.Print_Titles" localSheetId="1">'XTF Exchange Traded Funds'!$5:$6</definedName>
  </definedNames>
  <calcPr calcId="145621"/>
</workbook>
</file>

<file path=xl/calcChain.xml><?xml version="1.0" encoding="utf-8"?>
<calcChain xmlns="http://schemas.openxmlformats.org/spreadsheetml/2006/main">
  <c r="H690" i="15" l="1"/>
  <c r="H776" i="15"/>
  <c r="H811" i="15"/>
  <c r="H707" i="15"/>
  <c r="H769" i="15"/>
  <c r="H883" i="15"/>
  <c r="H764" i="15"/>
  <c r="H794" i="15"/>
  <c r="H881" i="15"/>
  <c r="H818" i="15"/>
  <c r="H809" i="15"/>
  <c r="H868" i="15"/>
  <c r="H732" i="15"/>
  <c r="H619" i="15"/>
  <c r="H787" i="15"/>
  <c r="H830" i="15"/>
  <c r="H793" i="15"/>
  <c r="H754" i="15"/>
  <c r="H683" i="15"/>
  <c r="H802" i="15"/>
  <c r="H604" i="15"/>
  <c r="H804" i="15"/>
  <c r="H798" i="15"/>
  <c r="H799" i="15"/>
  <c r="H808" i="15"/>
  <c r="H800" i="15"/>
  <c r="H805" i="15"/>
  <c r="H806" i="15"/>
  <c r="H801" i="15"/>
  <c r="H785" i="15"/>
  <c r="H815" i="15"/>
  <c r="H810" i="15"/>
  <c r="H771" i="15"/>
  <c r="H821" i="15"/>
  <c r="H822" i="15"/>
  <c r="H680" i="15"/>
  <c r="H296" i="15"/>
  <c r="H824" i="15"/>
  <c r="H773" i="15"/>
  <c r="H819" i="15"/>
  <c r="H826" i="15"/>
  <c r="H845" i="15"/>
  <c r="H836" i="15"/>
  <c r="H834" i="15"/>
  <c r="H777" i="15"/>
  <c r="H835" i="15"/>
  <c r="H833" i="15"/>
  <c r="H823" i="15"/>
  <c r="H634" i="15"/>
  <c r="H827" i="15"/>
  <c r="H789" i="15"/>
  <c r="H829" i="15"/>
  <c r="H844" i="15"/>
  <c r="H841" i="15"/>
  <c r="H663" i="15"/>
  <c r="H843" i="15"/>
  <c r="H728" i="15"/>
  <c r="H846" i="15"/>
  <c r="H839" i="15"/>
  <c r="H828" i="15"/>
  <c r="H842" i="15"/>
  <c r="H737" i="15"/>
  <c r="H410" i="15"/>
  <c r="H859" i="15"/>
  <c r="H669" i="15"/>
  <c r="H780" i="15"/>
  <c r="H854" i="15"/>
  <c r="H855" i="15"/>
  <c r="H569" i="15"/>
  <c r="H864" i="15"/>
  <c r="H850" i="15"/>
  <c r="H849" i="15"/>
  <c r="H860" i="15"/>
  <c r="H861" i="15"/>
  <c r="H862" i="15"/>
  <c r="H852" i="15"/>
  <c r="H603" i="15"/>
  <c r="H871" i="15"/>
  <c r="H865" i="15"/>
  <c r="H847" i="15"/>
  <c r="H791" i="15"/>
  <c r="H866" i="15"/>
  <c r="H753" i="15"/>
  <c r="H788" i="15"/>
  <c r="H757" i="15"/>
  <c r="H877" i="15"/>
  <c r="H596" i="15"/>
  <c r="H867" i="15"/>
  <c r="H872" i="15"/>
  <c r="H874" i="15"/>
  <c r="H875" i="15"/>
  <c r="H876" i="15"/>
  <c r="H873" i="15"/>
  <c r="H674" i="15"/>
  <c r="H878" i="15"/>
  <c r="H797" i="15"/>
  <c r="H778" i="15"/>
  <c r="H882" i="15"/>
  <c r="H582" i="15"/>
  <c r="H668" i="15"/>
  <c r="H540" i="15"/>
  <c r="H884" i="15"/>
  <c r="H744" i="15"/>
  <c r="H565" i="15"/>
  <c r="H706" i="15"/>
  <c r="H466" i="15"/>
  <c r="H586" i="15"/>
  <c r="H762" i="15"/>
  <c r="H609" i="15"/>
  <c r="L565" i="7"/>
  <c r="L706" i="7"/>
  <c r="L466" i="7"/>
  <c r="L586" i="7"/>
  <c r="L884" i="7"/>
  <c r="K565" i="7"/>
  <c r="K706" i="7"/>
  <c r="K466" i="7"/>
  <c r="K586" i="7"/>
  <c r="K884" i="7"/>
  <c r="E148" i="13"/>
  <c r="E188" i="13"/>
  <c r="E189" i="13"/>
  <c r="E150" i="13"/>
  <c r="E154" i="13"/>
  <c r="E161" i="13"/>
  <c r="E190" i="13"/>
  <c r="E191" i="13"/>
  <c r="E112" i="13"/>
  <c r="E192" i="13"/>
  <c r="E104" i="13"/>
  <c r="E193" i="13"/>
  <c r="E99" i="13"/>
  <c r="E141" i="13"/>
  <c r="E144" i="13"/>
  <c r="E152" i="13"/>
  <c r="E194" i="13"/>
  <c r="E195" i="13"/>
  <c r="E196" i="13"/>
  <c r="G82" i="14"/>
  <c r="D82" i="14" l="1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B82" i="14"/>
  <c r="C82" i="14" l="1"/>
  <c r="F55" i="14" s="1"/>
  <c r="F79" i="14"/>
  <c r="F71" i="14"/>
  <c r="F63" i="14"/>
  <c r="F78" i="14" l="1"/>
  <c r="F59" i="14"/>
  <c r="F67" i="14"/>
  <c r="F75" i="14"/>
  <c r="F62" i="14"/>
  <c r="F68" i="14"/>
  <c r="F54" i="14"/>
  <c r="F70" i="14"/>
  <c r="F60" i="14"/>
  <c r="F76" i="14"/>
  <c r="F57" i="14"/>
  <c r="F61" i="14"/>
  <c r="F65" i="14"/>
  <c r="F69" i="14"/>
  <c r="F73" i="14"/>
  <c r="F77" i="14"/>
  <c r="F81" i="14"/>
  <c r="F58" i="14"/>
  <c r="F66" i="14"/>
  <c r="F74" i="14"/>
  <c r="F56" i="14"/>
  <c r="F64" i="14"/>
  <c r="F72" i="14"/>
  <c r="F80" i="14"/>
  <c r="G885" i="15" l="1"/>
  <c r="F885" i="15"/>
  <c r="B885" i="15"/>
  <c r="I744" i="15"/>
  <c r="I850" i="15"/>
  <c r="I773" i="15"/>
  <c r="I764" i="15"/>
  <c r="H640" i="15"/>
  <c r="H726" i="15"/>
  <c r="H870" i="15"/>
  <c r="H772" i="15"/>
  <c r="H768" i="15"/>
  <c r="H782" i="15"/>
  <c r="H585" i="15"/>
  <c r="H677" i="15"/>
  <c r="H747" i="15"/>
  <c r="H568" i="15"/>
  <c r="H879" i="15"/>
  <c r="H774" i="15"/>
  <c r="H618" i="15"/>
  <c r="H812" i="15"/>
  <c r="H734" i="15"/>
  <c r="H727" i="15"/>
  <c r="H686" i="15"/>
  <c r="H758" i="15"/>
  <c r="H795" i="15"/>
  <c r="H858" i="15"/>
  <c r="H760" i="15"/>
  <c r="H751" i="15"/>
  <c r="H784" i="15"/>
  <c r="H532" i="15"/>
  <c r="H627" i="15"/>
  <c r="H880" i="15"/>
  <c r="H537" i="15"/>
  <c r="H652" i="15"/>
  <c r="H566" i="15"/>
  <c r="H681" i="15"/>
  <c r="H393" i="15"/>
  <c r="H817" i="15"/>
  <c r="H672" i="15"/>
  <c r="H657" i="15"/>
  <c r="H670" i="15"/>
  <c r="H635" i="15"/>
  <c r="H710" i="15"/>
  <c r="H742" i="15"/>
  <c r="H628" i="15"/>
  <c r="H775" i="15"/>
  <c r="H767" i="15"/>
  <c r="H749" i="15"/>
  <c r="H781" i="15"/>
  <c r="H553" i="15"/>
  <c r="H654" i="15"/>
  <c r="H825" i="15"/>
  <c r="H719" i="15"/>
  <c r="H748" i="15"/>
  <c r="H600" i="15"/>
  <c r="H254" i="15"/>
  <c r="H700" i="15"/>
  <c r="H561" i="15"/>
  <c r="H724" i="15"/>
  <c r="H730" i="15"/>
  <c r="H722" i="15"/>
  <c r="H745" i="15"/>
  <c r="H740" i="15"/>
  <c r="H729" i="15"/>
  <c r="H746" i="15"/>
  <c r="H739" i="15"/>
  <c r="H687" i="15"/>
  <c r="H685" i="15"/>
  <c r="H856" i="15"/>
  <c r="H607" i="15"/>
  <c r="H525" i="15"/>
  <c r="H731" i="15"/>
  <c r="H542" i="15"/>
  <c r="H463" i="15"/>
  <c r="H716" i="15"/>
  <c r="H679" i="15"/>
  <c r="H378" i="15"/>
  <c r="H560" i="15"/>
  <c r="H546" i="15"/>
  <c r="H665" i="15"/>
  <c r="H851" i="15"/>
  <c r="H766" i="15"/>
  <c r="H656" i="15"/>
  <c r="H698" i="15"/>
  <c r="H733" i="15"/>
  <c r="H712" i="15"/>
  <c r="H869" i="15"/>
  <c r="H796" i="15"/>
  <c r="H721" i="15"/>
  <c r="H606" i="15"/>
  <c r="H702" i="15"/>
  <c r="H651" i="15"/>
  <c r="H642" i="15"/>
  <c r="H770" i="15"/>
  <c r="H694" i="15"/>
  <c r="H421" i="15"/>
  <c r="H684" i="15"/>
  <c r="H735" i="15"/>
  <c r="H658" i="15"/>
  <c r="H816" i="15"/>
  <c r="H688" i="15"/>
  <c r="H452" i="15"/>
  <c r="H516" i="15"/>
  <c r="H837" i="15"/>
  <c r="H667" i="15"/>
  <c r="H522" i="15"/>
  <c r="H755" i="15"/>
  <c r="H637" i="15"/>
  <c r="H704" i="15"/>
  <c r="H588" i="15"/>
  <c r="H693" i="15"/>
  <c r="H581" i="15"/>
  <c r="H701" i="15"/>
  <c r="H666" i="15"/>
  <c r="H633" i="15"/>
  <c r="H750" i="15"/>
  <c r="H653" i="15"/>
  <c r="H741" i="15"/>
  <c r="H673" i="15"/>
  <c r="H678" i="15"/>
  <c r="H405" i="15"/>
  <c r="H625" i="15"/>
  <c r="H725" i="15"/>
  <c r="H578" i="15"/>
  <c r="H792" i="15"/>
  <c r="H832" i="15"/>
  <c r="H469" i="15"/>
  <c r="H497" i="15"/>
  <c r="H589" i="15"/>
  <c r="H638" i="15"/>
  <c r="H838" i="15"/>
  <c r="H790" i="15"/>
  <c r="H349" i="15"/>
  <c r="H863" i="15"/>
  <c r="H559" i="15"/>
  <c r="H691" i="15"/>
  <c r="H765" i="15"/>
  <c r="H427" i="15"/>
  <c r="H579" i="15"/>
  <c r="H458" i="15"/>
  <c r="H473" i="15"/>
  <c r="H759" i="15"/>
  <c r="H857" i="15"/>
  <c r="H576" i="15"/>
  <c r="H697" i="15"/>
  <c r="H511" i="15"/>
  <c r="H302" i="15"/>
  <c r="H676" i="15"/>
  <c r="H723" i="15"/>
  <c r="H703" i="15"/>
  <c r="H803" i="15"/>
  <c r="H631" i="15"/>
  <c r="H644" i="15"/>
  <c r="H616" i="15"/>
  <c r="H783" i="15"/>
  <c r="H595" i="15"/>
  <c r="H660" i="15"/>
  <c r="H602" i="15"/>
  <c r="H807" i="15"/>
  <c r="H624" i="15"/>
  <c r="H552" i="15"/>
  <c r="H611" i="15"/>
  <c r="H718" i="15"/>
  <c r="H756" i="15"/>
  <c r="H467" i="15"/>
  <c r="H110" i="15"/>
  <c r="H643" i="15"/>
  <c r="H620" i="15"/>
  <c r="H309" i="15"/>
  <c r="H475" i="15"/>
  <c r="H714" i="15"/>
  <c r="H617" i="15"/>
  <c r="H639" i="15"/>
  <c r="H442" i="15"/>
  <c r="H599" i="15"/>
  <c r="H713" i="15"/>
  <c r="H820" i="15"/>
  <c r="H520" i="15"/>
  <c r="H547" i="15"/>
  <c r="H664" i="15"/>
  <c r="H662" i="15"/>
  <c r="H709" i="15"/>
  <c r="H444" i="15"/>
  <c r="H472" i="15"/>
  <c r="H346" i="15"/>
  <c r="I655" i="15"/>
  <c r="H655" i="15"/>
  <c r="I580" i="15"/>
  <c r="H580" i="15"/>
  <c r="I470" i="15"/>
  <c r="H470" i="15"/>
  <c r="I593" i="15"/>
  <c r="H593" i="15"/>
  <c r="I591" i="15"/>
  <c r="H591" i="15"/>
  <c r="I584" i="15"/>
  <c r="H584" i="15"/>
  <c r="I717" i="15"/>
  <c r="H717" i="15"/>
  <c r="I743" i="15"/>
  <c r="H743" i="15"/>
  <c r="I711" i="15"/>
  <c r="H711" i="15"/>
  <c r="I492" i="15"/>
  <c r="H492" i="15"/>
  <c r="I464" i="15"/>
  <c r="H464" i="15"/>
  <c r="I853" i="15"/>
  <c r="H853" i="15"/>
  <c r="I594" i="15"/>
  <c r="H594" i="15"/>
  <c r="I692" i="15"/>
  <c r="H692" i="15"/>
  <c r="I583" i="15"/>
  <c r="H583" i="15"/>
  <c r="I647" i="15"/>
  <c r="H647" i="15"/>
  <c r="I592" i="15"/>
  <c r="H592" i="15"/>
  <c r="I342" i="15"/>
  <c r="H342" i="15"/>
  <c r="I441" i="15"/>
  <c r="H441" i="15"/>
  <c r="I615" i="15"/>
  <c r="H615" i="15"/>
  <c r="I524" i="15"/>
  <c r="H524" i="15"/>
  <c r="I298" i="15"/>
  <c r="H298" i="15"/>
  <c r="I490" i="15"/>
  <c r="H490" i="15"/>
  <c r="I629" i="15"/>
  <c r="H629" i="15"/>
  <c r="I558" i="15"/>
  <c r="H558" i="15"/>
  <c r="I481" i="15"/>
  <c r="H481" i="15"/>
  <c r="I562" i="15"/>
  <c r="H562" i="15"/>
  <c r="I564" i="15"/>
  <c r="H564" i="15"/>
  <c r="I484" i="15"/>
  <c r="H484" i="15"/>
  <c r="I474" i="15"/>
  <c r="H474" i="15"/>
  <c r="I661" i="15"/>
  <c r="H661" i="15"/>
  <c r="I435" i="15"/>
  <c r="H435" i="15"/>
  <c r="I502" i="15"/>
  <c r="H502" i="15"/>
  <c r="I556" i="15"/>
  <c r="H556" i="15"/>
  <c r="I477" i="15"/>
  <c r="H477" i="15"/>
  <c r="I408" i="15"/>
  <c r="H408" i="15"/>
  <c r="I536" i="15"/>
  <c r="H536" i="15"/>
  <c r="I550" i="15"/>
  <c r="H550" i="15"/>
  <c r="I572" i="15"/>
  <c r="H572" i="15"/>
  <c r="I551" i="15"/>
  <c r="H551" i="15"/>
  <c r="I682" i="15"/>
  <c r="H682" i="15"/>
  <c r="I779" i="15"/>
  <c r="H779" i="15"/>
  <c r="I761" i="15"/>
  <c r="H761" i="15"/>
  <c r="I420" i="15"/>
  <c r="H420" i="15"/>
  <c r="I288" i="15"/>
  <c r="H288" i="15"/>
  <c r="I209" i="15"/>
  <c r="H209" i="15"/>
  <c r="I423" i="15"/>
  <c r="H423" i="15"/>
  <c r="I752" i="15"/>
  <c r="H752" i="15"/>
  <c r="I608" i="15"/>
  <c r="H608" i="15"/>
  <c r="I813" i="15"/>
  <c r="H813" i="15"/>
  <c r="I526" i="15"/>
  <c r="H526" i="15"/>
  <c r="I295" i="15"/>
  <c r="H295" i="15"/>
  <c r="I549" i="15"/>
  <c r="H549" i="15"/>
  <c r="I496" i="15"/>
  <c r="H496" i="15"/>
  <c r="I103" i="15"/>
  <c r="H103" i="15"/>
  <c r="I301" i="15"/>
  <c r="H301" i="15"/>
  <c r="I457" i="15"/>
  <c r="H457" i="15"/>
  <c r="I501" i="15"/>
  <c r="H501" i="15"/>
  <c r="I543" i="15"/>
  <c r="H543" i="15"/>
  <c r="I598" i="15"/>
  <c r="H598" i="15"/>
  <c r="I480" i="15"/>
  <c r="H480" i="15"/>
  <c r="I485" i="15"/>
  <c r="H485" i="15"/>
  <c r="I814" i="15"/>
  <c r="H814" i="15"/>
  <c r="I612" i="15"/>
  <c r="H612" i="15"/>
  <c r="I689" i="15"/>
  <c r="H689" i="15"/>
  <c r="I448" i="15"/>
  <c r="H448" i="15"/>
  <c r="I403" i="15"/>
  <c r="H403" i="15"/>
  <c r="I290" i="15"/>
  <c r="H290" i="15"/>
  <c r="I119" i="15"/>
  <c r="H119" i="15"/>
  <c r="I478" i="15"/>
  <c r="H478" i="15"/>
  <c r="I489" i="15"/>
  <c r="H489" i="15"/>
  <c r="I425" i="15"/>
  <c r="H425" i="15"/>
  <c r="I419" i="15"/>
  <c r="H419" i="15"/>
  <c r="I439" i="15"/>
  <c r="H439" i="15"/>
  <c r="I505" i="15"/>
  <c r="H505" i="15"/>
  <c r="I763" i="15"/>
  <c r="H763" i="15"/>
  <c r="I715" i="15"/>
  <c r="H715" i="15"/>
  <c r="I563" i="15"/>
  <c r="H563" i="15"/>
  <c r="I440" i="15"/>
  <c r="H440" i="15"/>
  <c r="I471" i="15"/>
  <c r="H471" i="15"/>
  <c r="I738" i="15"/>
  <c r="H738" i="15"/>
  <c r="I614" i="15"/>
  <c r="H614" i="15"/>
  <c r="I840" i="15"/>
  <c r="H840" i="15"/>
  <c r="I447" i="15"/>
  <c r="H447" i="15"/>
  <c r="I597" i="15"/>
  <c r="H597" i="15"/>
  <c r="I411" i="15"/>
  <c r="H411" i="15"/>
  <c r="I446" i="15"/>
  <c r="H446" i="15"/>
  <c r="I487" i="15"/>
  <c r="H487" i="15"/>
  <c r="I328" i="15"/>
  <c r="H328" i="15"/>
  <c r="I708" i="15"/>
  <c r="H708" i="15"/>
  <c r="I523" i="15"/>
  <c r="H523" i="15"/>
  <c r="I544" i="15"/>
  <c r="H544" i="15"/>
  <c r="I416" i="15"/>
  <c r="H416" i="15"/>
  <c r="I848" i="15"/>
  <c r="H848" i="15"/>
  <c r="I518" i="15"/>
  <c r="H518" i="15"/>
  <c r="I571" i="15"/>
  <c r="H571" i="15"/>
  <c r="I482" i="15"/>
  <c r="H482" i="15"/>
  <c r="I375" i="15"/>
  <c r="H375" i="15"/>
  <c r="I736" i="15"/>
  <c r="H736" i="15"/>
  <c r="I368" i="15"/>
  <c r="H368" i="15"/>
  <c r="I306" i="15"/>
  <c r="H306" i="15"/>
  <c r="I534" i="15"/>
  <c r="H534" i="15"/>
  <c r="I650" i="15"/>
  <c r="H650" i="15"/>
  <c r="I649" i="15"/>
  <c r="H649" i="15"/>
  <c r="I314" i="15"/>
  <c r="H314" i="15"/>
  <c r="I287" i="15"/>
  <c r="H287" i="15"/>
  <c r="I573" i="15"/>
  <c r="H573" i="15"/>
  <c r="I503" i="15"/>
  <c r="H503" i="15"/>
  <c r="I610" i="15"/>
  <c r="H610" i="15"/>
  <c r="I429" i="15"/>
  <c r="H429" i="15"/>
  <c r="I179" i="15"/>
  <c r="H179" i="15"/>
  <c r="I324" i="15"/>
  <c r="H324" i="15"/>
  <c r="I539" i="15"/>
  <c r="H539" i="15"/>
  <c r="I577" i="15"/>
  <c r="H577" i="15"/>
  <c r="I483" i="15"/>
  <c r="H483" i="15"/>
  <c r="I400" i="15"/>
  <c r="H400" i="15"/>
  <c r="I303" i="15"/>
  <c r="H303" i="15"/>
  <c r="I605" i="15"/>
  <c r="H605" i="15"/>
  <c r="I438" i="15"/>
  <c r="H438" i="15"/>
  <c r="I675" i="15"/>
  <c r="H675" i="15"/>
  <c r="I367" i="15"/>
  <c r="H367" i="15"/>
  <c r="I529" i="15"/>
  <c r="H529" i="15"/>
  <c r="I379" i="15"/>
  <c r="H379" i="15"/>
  <c r="I621" i="15"/>
  <c r="H621" i="15"/>
  <c r="I339" i="15"/>
  <c r="H339" i="15"/>
  <c r="I538" i="15"/>
  <c r="H538" i="15"/>
  <c r="I705" i="15"/>
  <c r="H705" i="15"/>
  <c r="I622" i="15"/>
  <c r="H622" i="15"/>
  <c r="I648" i="15"/>
  <c r="H648" i="15"/>
  <c r="I344" i="15"/>
  <c r="H344" i="15"/>
  <c r="I431" i="15"/>
  <c r="H431" i="15"/>
  <c r="I570" i="15"/>
  <c r="H570" i="15"/>
  <c r="I530" i="15"/>
  <c r="H530" i="15"/>
  <c r="I436" i="15"/>
  <c r="H436" i="15"/>
  <c r="I508" i="15"/>
  <c r="H508" i="15"/>
  <c r="I461" i="15"/>
  <c r="H461" i="15"/>
  <c r="I601" i="15"/>
  <c r="H601" i="15"/>
  <c r="I521" i="15"/>
  <c r="H521" i="15"/>
  <c r="I587" i="15"/>
  <c r="H587" i="15"/>
  <c r="I493" i="15"/>
  <c r="H493" i="15"/>
  <c r="I517" i="15"/>
  <c r="H517" i="15"/>
  <c r="I276" i="15"/>
  <c r="H276" i="15"/>
  <c r="I527" i="15"/>
  <c r="H527" i="15"/>
  <c r="I541" i="15"/>
  <c r="H541" i="15"/>
  <c r="I257" i="15"/>
  <c r="H257" i="15"/>
  <c r="I332" i="15"/>
  <c r="H332" i="15"/>
  <c r="I510" i="15"/>
  <c r="H510" i="15"/>
  <c r="I456" i="15"/>
  <c r="H456" i="15"/>
  <c r="I128" i="15"/>
  <c r="H128" i="15"/>
  <c r="I533" i="15"/>
  <c r="H533" i="15"/>
  <c r="I699" i="15"/>
  <c r="H699" i="15"/>
  <c r="I504" i="15"/>
  <c r="H504" i="15"/>
  <c r="I567" i="15"/>
  <c r="H567" i="15"/>
  <c r="I450" i="15"/>
  <c r="H450" i="15"/>
  <c r="I291" i="15"/>
  <c r="H291" i="15"/>
  <c r="I491" i="15"/>
  <c r="H491" i="15"/>
  <c r="I350" i="15"/>
  <c r="H350" i="15"/>
  <c r="I323" i="15"/>
  <c r="H323" i="15"/>
  <c r="I326" i="15"/>
  <c r="H326" i="15"/>
  <c r="I557" i="15"/>
  <c r="H557" i="15"/>
  <c r="I385" i="15"/>
  <c r="H385" i="15"/>
  <c r="I366" i="15"/>
  <c r="H366" i="15"/>
  <c r="I495" i="15"/>
  <c r="H495" i="15"/>
  <c r="I234" i="15"/>
  <c r="H234" i="15"/>
  <c r="I397" i="15"/>
  <c r="H397" i="15"/>
  <c r="I374" i="15"/>
  <c r="H374" i="15"/>
  <c r="I363" i="15"/>
  <c r="H363" i="15"/>
  <c r="I424" i="15"/>
  <c r="H424" i="15"/>
  <c r="I531" i="15"/>
  <c r="H531" i="15"/>
  <c r="I373" i="15"/>
  <c r="H373" i="15"/>
  <c r="I352" i="15"/>
  <c r="H352" i="15"/>
  <c r="I455" i="15"/>
  <c r="H455" i="15"/>
  <c r="I266" i="15"/>
  <c r="H266" i="15"/>
  <c r="I453" i="15"/>
  <c r="H453" i="15"/>
  <c r="I264" i="15"/>
  <c r="H264" i="15"/>
  <c r="I341" i="15"/>
  <c r="H341" i="15"/>
  <c r="I182" i="15"/>
  <c r="H182" i="15"/>
  <c r="I369" i="15"/>
  <c r="H369" i="15"/>
  <c r="I831" i="15"/>
  <c r="H831" i="15"/>
  <c r="I433" i="15"/>
  <c r="H433" i="15"/>
  <c r="I720" i="15"/>
  <c r="H720" i="15"/>
  <c r="I786" i="15"/>
  <c r="H786" i="15"/>
  <c r="I380" i="15"/>
  <c r="H380" i="15"/>
  <c r="I695" i="15"/>
  <c r="H695" i="15"/>
  <c r="I358" i="15"/>
  <c r="H358" i="15"/>
  <c r="I384" i="15"/>
  <c r="H384" i="15"/>
  <c r="I645" i="15"/>
  <c r="H645" i="15"/>
  <c r="I289" i="15"/>
  <c r="H289" i="15"/>
  <c r="I256" i="15"/>
  <c r="H256" i="15"/>
  <c r="I434" i="15"/>
  <c r="H434" i="15"/>
  <c r="I555" i="15"/>
  <c r="H555" i="15"/>
  <c r="I659" i="15"/>
  <c r="H659" i="15"/>
  <c r="I500" i="15"/>
  <c r="H500" i="15"/>
  <c r="I333" i="15"/>
  <c r="H333" i="15"/>
  <c r="I414" i="15"/>
  <c r="H414" i="15"/>
  <c r="I359" i="15"/>
  <c r="H359" i="15"/>
  <c r="I94" i="15"/>
  <c r="H94" i="15"/>
  <c r="I343" i="15"/>
  <c r="H343" i="15"/>
  <c r="I494" i="15"/>
  <c r="H494" i="15"/>
  <c r="I327" i="15"/>
  <c r="H327" i="15"/>
  <c r="I114" i="15"/>
  <c r="H114" i="15"/>
  <c r="I255" i="15"/>
  <c r="H255" i="15"/>
  <c r="I230" i="15"/>
  <c r="H230" i="15"/>
  <c r="I362" i="15"/>
  <c r="H362" i="15"/>
  <c r="I345" i="15"/>
  <c r="H345" i="15"/>
  <c r="I636" i="15"/>
  <c r="H636" i="15"/>
  <c r="I388" i="15"/>
  <c r="H388" i="15"/>
  <c r="I381" i="15"/>
  <c r="H381" i="15"/>
  <c r="I459" i="15"/>
  <c r="H459" i="15"/>
  <c r="I445" i="15"/>
  <c r="H445" i="15"/>
  <c r="I514" i="15"/>
  <c r="H514" i="15"/>
  <c r="I613" i="15"/>
  <c r="H613" i="15"/>
  <c r="I292" i="15"/>
  <c r="H292" i="15"/>
  <c r="I192" i="15"/>
  <c r="H192" i="15"/>
  <c r="I243" i="15"/>
  <c r="H243" i="15"/>
  <c r="I139" i="15"/>
  <c r="H139" i="15"/>
  <c r="I317" i="15"/>
  <c r="H317" i="15"/>
  <c r="I313" i="15"/>
  <c r="H313" i="15"/>
  <c r="I371" i="15"/>
  <c r="H371" i="15"/>
  <c r="I348" i="15"/>
  <c r="H348" i="15"/>
  <c r="I415" i="15"/>
  <c r="H415" i="15"/>
  <c r="I249" i="15"/>
  <c r="H249" i="15"/>
  <c r="I321" i="15"/>
  <c r="H321" i="15"/>
  <c r="I626" i="15"/>
  <c r="H626" i="15"/>
  <c r="I355" i="15"/>
  <c r="H355" i="15"/>
  <c r="I476" i="15"/>
  <c r="H476" i="15"/>
  <c r="I646" i="15"/>
  <c r="H646" i="15"/>
  <c r="I515" i="15"/>
  <c r="H515" i="15"/>
  <c r="I336" i="15"/>
  <c r="H336" i="15"/>
  <c r="I145" i="15"/>
  <c r="H145" i="15"/>
  <c r="I513" i="15"/>
  <c r="H513" i="15"/>
  <c r="I250" i="15"/>
  <c r="H250" i="15"/>
  <c r="I294" i="15"/>
  <c r="H294" i="15"/>
  <c r="I121" i="15"/>
  <c r="H121" i="15"/>
  <c r="I233" i="15"/>
  <c r="H233" i="15"/>
  <c r="I337" i="15"/>
  <c r="H337" i="15"/>
  <c r="I386" i="15"/>
  <c r="H386" i="15"/>
  <c r="I422" i="15"/>
  <c r="H422" i="15"/>
  <c r="I528" i="15"/>
  <c r="H528" i="15"/>
  <c r="I293" i="15"/>
  <c r="H293" i="15"/>
  <c r="I338" i="15"/>
  <c r="H338" i="15"/>
  <c r="I391" i="15"/>
  <c r="H391" i="15"/>
  <c r="I331" i="15"/>
  <c r="H331" i="15"/>
  <c r="I347" i="15"/>
  <c r="H347" i="15"/>
  <c r="I696" i="15"/>
  <c r="H696" i="15"/>
  <c r="I377" i="15"/>
  <c r="H377" i="15"/>
  <c r="I399" i="15"/>
  <c r="H399" i="15"/>
  <c r="I335" i="15"/>
  <c r="H335" i="15"/>
  <c r="I201" i="15"/>
  <c r="H201" i="15"/>
  <c r="I364" i="15"/>
  <c r="H364" i="15"/>
  <c r="I590" i="15"/>
  <c r="H590" i="15"/>
  <c r="I437" i="15"/>
  <c r="H437" i="15"/>
  <c r="I299" i="15"/>
  <c r="H299" i="15"/>
  <c r="I407" i="15"/>
  <c r="H407" i="15"/>
  <c r="I203" i="15"/>
  <c r="H203" i="15"/>
  <c r="I499" i="15"/>
  <c r="H499" i="15"/>
  <c r="I356" i="15"/>
  <c r="H356" i="15"/>
  <c r="I468" i="15"/>
  <c r="H468" i="15"/>
  <c r="I574" i="15"/>
  <c r="H574" i="15"/>
  <c r="I394" i="15"/>
  <c r="H394" i="15"/>
  <c r="I392" i="15"/>
  <c r="H392" i="15"/>
  <c r="I166" i="15"/>
  <c r="H166" i="15"/>
  <c r="I387" i="15"/>
  <c r="H387" i="15"/>
  <c r="I519" i="15"/>
  <c r="H519" i="15"/>
  <c r="I252" i="15"/>
  <c r="H252" i="15"/>
  <c r="I340" i="15"/>
  <c r="H340" i="15"/>
  <c r="I270" i="15"/>
  <c r="H270" i="15"/>
  <c r="I351" i="15"/>
  <c r="H351" i="15"/>
  <c r="I426" i="15"/>
  <c r="H426" i="15"/>
  <c r="I548" i="15"/>
  <c r="H548" i="15"/>
  <c r="I623" i="15"/>
  <c r="H623" i="15"/>
  <c r="I278" i="15"/>
  <c r="H278" i="15"/>
  <c r="I486" i="15"/>
  <c r="H486" i="15"/>
  <c r="I370" i="15"/>
  <c r="H370" i="15"/>
  <c r="I398" i="15"/>
  <c r="H398" i="15"/>
  <c r="I134" i="15"/>
  <c r="H134" i="15"/>
  <c r="I406" i="15"/>
  <c r="H406" i="15"/>
  <c r="I488" i="15"/>
  <c r="H488" i="15"/>
  <c r="I253" i="15"/>
  <c r="H253" i="15"/>
  <c r="I632" i="15"/>
  <c r="H632" i="15"/>
  <c r="I191" i="15"/>
  <c r="H191" i="15"/>
  <c r="I365" i="15"/>
  <c r="H365" i="15"/>
  <c r="I205" i="15"/>
  <c r="H205" i="15"/>
  <c r="I354" i="15"/>
  <c r="H354" i="15"/>
  <c r="I418" i="15"/>
  <c r="H418" i="15"/>
  <c r="I229" i="15"/>
  <c r="H229" i="15"/>
  <c r="I322" i="15"/>
  <c r="H322" i="15"/>
  <c r="I428" i="15"/>
  <c r="H428" i="15"/>
  <c r="I214" i="15"/>
  <c r="H214" i="15"/>
  <c r="I215" i="15"/>
  <c r="H215" i="15"/>
  <c r="I284" i="15"/>
  <c r="H284" i="15"/>
  <c r="I451" i="15"/>
  <c r="H451" i="15"/>
  <c r="I402" i="15"/>
  <c r="H402" i="15"/>
  <c r="I300" i="15"/>
  <c r="H300" i="15"/>
  <c r="I671" i="15"/>
  <c r="H671" i="15"/>
  <c r="I222" i="15"/>
  <c r="H222" i="15"/>
  <c r="I413" i="15"/>
  <c r="H413" i="15"/>
  <c r="I507" i="15"/>
  <c r="H507" i="15"/>
  <c r="I268" i="15"/>
  <c r="H268" i="15"/>
  <c r="I273" i="15"/>
  <c r="H273" i="15"/>
  <c r="I241" i="15"/>
  <c r="H241" i="15"/>
  <c r="I261" i="15"/>
  <c r="H261" i="15"/>
  <c r="I275" i="15"/>
  <c r="H275" i="15"/>
  <c r="I185" i="15"/>
  <c r="H185" i="15"/>
  <c r="I277" i="15"/>
  <c r="H277" i="15"/>
  <c r="I176" i="15"/>
  <c r="H176" i="15"/>
  <c r="I319" i="15"/>
  <c r="H319" i="15"/>
  <c r="I360" i="15"/>
  <c r="H360" i="15"/>
  <c r="I512" i="15"/>
  <c r="H512" i="15"/>
  <c r="I412" i="15"/>
  <c r="H412" i="15"/>
  <c r="I304" i="15"/>
  <c r="H304" i="15"/>
  <c r="I401" i="15"/>
  <c r="H401" i="15"/>
  <c r="I389" i="15"/>
  <c r="H389" i="15"/>
  <c r="I157" i="15"/>
  <c r="H157" i="15"/>
  <c r="I308" i="15"/>
  <c r="H308" i="15"/>
  <c r="I409" i="15"/>
  <c r="H409" i="15"/>
  <c r="I318" i="15"/>
  <c r="H318" i="15"/>
  <c r="I305" i="15"/>
  <c r="H305" i="15"/>
  <c r="I641" i="15"/>
  <c r="H641" i="15"/>
  <c r="I232" i="15"/>
  <c r="H232" i="15"/>
  <c r="I509" i="15"/>
  <c r="H509" i="15"/>
  <c r="I432" i="15"/>
  <c r="H432" i="15"/>
  <c r="I357" i="15"/>
  <c r="H357" i="15"/>
  <c r="I462" i="15"/>
  <c r="H462" i="15"/>
  <c r="I382" i="15"/>
  <c r="H382" i="15"/>
  <c r="I334" i="15"/>
  <c r="H334" i="15"/>
  <c r="I263" i="15"/>
  <c r="H263" i="15"/>
  <c r="I113" i="15"/>
  <c r="H113" i="15"/>
  <c r="I231" i="15"/>
  <c r="H231" i="15"/>
  <c r="I137" i="15"/>
  <c r="H137" i="15"/>
  <c r="I150" i="15"/>
  <c r="H150" i="15"/>
  <c r="I225" i="15"/>
  <c r="H225" i="15"/>
  <c r="I248" i="15"/>
  <c r="H248" i="15"/>
  <c r="I395" i="15"/>
  <c r="H395" i="15"/>
  <c r="I396" i="15"/>
  <c r="H396" i="15"/>
  <c r="I286" i="15"/>
  <c r="H286" i="15"/>
  <c r="I193" i="15"/>
  <c r="H193" i="15"/>
  <c r="I460" i="15"/>
  <c r="H460" i="15"/>
  <c r="I158" i="15"/>
  <c r="H158" i="15"/>
  <c r="I155" i="15"/>
  <c r="H155" i="15"/>
  <c r="I390" i="15"/>
  <c r="H390" i="15"/>
  <c r="I245" i="15"/>
  <c r="H245" i="15"/>
  <c r="I281" i="15"/>
  <c r="H281" i="15"/>
  <c r="I465" i="15"/>
  <c r="H465" i="15"/>
  <c r="I106" i="15"/>
  <c r="H106" i="15"/>
  <c r="I630" i="15"/>
  <c r="H630" i="15"/>
  <c r="I244" i="15"/>
  <c r="H244" i="15"/>
  <c r="I330" i="15"/>
  <c r="H330" i="15"/>
  <c r="I479" i="15"/>
  <c r="H479" i="15"/>
  <c r="I271" i="15"/>
  <c r="H271" i="15"/>
  <c r="I80" i="15"/>
  <c r="H80" i="15"/>
  <c r="I187" i="15"/>
  <c r="H187" i="15"/>
  <c r="I217" i="15"/>
  <c r="H217" i="15"/>
  <c r="I498" i="15"/>
  <c r="H498" i="15"/>
  <c r="I184" i="15"/>
  <c r="H184" i="15"/>
  <c r="I202" i="15"/>
  <c r="H202" i="15"/>
  <c r="I307" i="15"/>
  <c r="H307" i="15"/>
  <c r="I383" i="15"/>
  <c r="H383" i="15"/>
  <c r="I454" i="15"/>
  <c r="H454" i="15"/>
  <c r="I235" i="15"/>
  <c r="H235" i="15"/>
  <c r="I329" i="15"/>
  <c r="H329" i="15"/>
  <c r="I242" i="15"/>
  <c r="H242" i="15"/>
  <c r="I315" i="15"/>
  <c r="H315" i="15"/>
  <c r="I162" i="15"/>
  <c r="H162" i="15"/>
  <c r="I269" i="15"/>
  <c r="H269" i="15"/>
  <c r="I169" i="15"/>
  <c r="H169" i="15"/>
  <c r="I129" i="15"/>
  <c r="H129" i="15"/>
  <c r="I210" i="15"/>
  <c r="H210" i="15"/>
  <c r="I279" i="15"/>
  <c r="H279" i="15"/>
  <c r="I212" i="15"/>
  <c r="H212" i="15"/>
  <c r="I404" i="15"/>
  <c r="H404" i="15"/>
  <c r="I376" i="15"/>
  <c r="H376" i="15"/>
  <c r="I218" i="15"/>
  <c r="H218" i="15"/>
  <c r="I196" i="15"/>
  <c r="H196" i="15"/>
  <c r="I136" i="15"/>
  <c r="H136" i="15"/>
  <c r="I260" i="15"/>
  <c r="H260" i="15"/>
  <c r="I216" i="15"/>
  <c r="H216" i="15"/>
  <c r="I183" i="15"/>
  <c r="H183" i="15"/>
  <c r="I246" i="15"/>
  <c r="H246" i="15"/>
  <c r="I112" i="15"/>
  <c r="H112" i="15"/>
  <c r="I125" i="15"/>
  <c r="H125" i="15"/>
  <c r="I312" i="15"/>
  <c r="H312" i="15"/>
  <c r="I156" i="15"/>
  <c r="H156" i="15"/>
  <c r="I211" i="15"/>
  <c r="H211" i="15"/>
  <c r="I258" i="15"/>
  <c r="H258" i="15"/>
  <c r="I200" i="15"/>
  <c r="H200" i="15"/>
  <c r="I221" i="15"/>
  <c r="H221" i="15"/>
  <c r="I274" i="15"/>
  <c r="H274" i="15"/>
  <c r="I152" i="15"/>
  <c r="H152" i="15"/>
  <c r="I262" i="15"/>
  <c r="H262" i="15"/>
  <c r="I239" i="15"/>
  <c r="H239" i="15"/>
  <c r="I161" i="15"/>
  <c r="H161" i="15"/>
  <c r="I174" i="15"/>
  <c r="H174" i="15"/>
  <c r="I160" i="15"/>
  <c r="H160" i="15"/>
  <c r="I361" i="15"/>
  <c r="H361" i="15"/>
  <c r="I117" i="15"/>
  <c r="H117" i="15"/>
  <c r="I311" i="15"/>
  <c r="H311" i="15"/>
  <c r="I122" i="15"/>
  <c r="H122" i="15"/>
  <c r="I297" i="15"/>
  <c r="H297" i="15"/>
  <c r="I178" i="15"/>
  <c r="H178" i="15"/>
  <c r="I320" i="15"/>
  <c r="H320" i="15"/>
  <c r="I535" i="15"/>
  <c r="H535" i="15"/>
  <c r="I64" i="15"/>
  <c r="H64" i="15"/>
  <c r="I265" i="15"/>
  <c r="H265" i="15"/>
  <c r="I164" i="15"/>
  <c r="H164" i="15"/>
  <c r="I198" i="15"/>
  <c r="H198" i="15"/>
  <c r="I224" i="15"/>
  <c r="H224" i="15"/>
  <c r="I240" i="15"/>
  <c r="H240" i="15"/>
  <c r="I151" i="15"/>
  <c r="H151" i="15"/>
  <c r="I575" i="15"/>
  <c r="H575" i="15"/>
  <c r="I172" i="15"/>
  <c r="H172" i="15"/>
  <c r="I186" i="15"/>
  <c r="H186" i="15"/>
  <c r="I133" i="15"/>
  <c r="H133" i="15"/>
  <c r="I149" i="15"/>
  <c r="H149" i="15"/>
  <c r="I189" i="15"/>
  <c r="H189" i="15"/>
  <c r="I206" i="15"/>
  <c r="H206" i="15"/>
  <c r="I143" i="15"/>
  <c r="H143" i="15"/>
  <c r="I316" i="15"/>
  <c r="H316" i="15"/>
  <c r="I188" i="15"/>
  <c r="H188" i="15"/>
  <c r="I147" i="15"/>
  <c r="H147" i="15"/>
  <c r="I190" i="15"/>
  <c r="H190" i="15"/>
  <c r="I213" i="15"/>
  <c r="H213" i="15"/>
  <c r="I372" i="15"/>
  <c r="H372" i="15"/>
  <c r="I267" i="15"/>
  <c r="H267" i="15"/>
  <c r="I449" i="15"/>
  <c r="H449" i="15"/>
  <c r="I237" i="15"/>
  <c r="H237" i="15"/>
  <c r="I90" i="15"/>
  <c r="H90" i="15"/>
  <c r="I236" i="15"/>
  <c r="H236" i="15"/>
  <c r="I310" i="15"/>
  <c r="H310" i="15"/>
  <c r="I353" i="15"/>
  <c r="H353" i="15"/>
  <c r="I101" i="15"/>
  <c r="H101" i="15"/>
  <c r="I259" i="15"/>
  <c r="H259" i="15"/>
  <c r="I238" i="15"/>
  <c r="H238" i="15"/>
  <c r="I177" i="15"/>
  <c r="H177" i="15"/>
  <c r="I181" i="15"/>
  <c r="H181" i="15"/>
  <c r="I163" i="15"/>
  <c r="H163" i="15"/>
  <c r="I194" i="15"/>
  <c r="H194" i="15"/>
  <c r="I251" i="15"/>
  <c r="H251" i="15"/>
  <c r="I283" i="15"/>
  <c r="H283" i="15"/>
  <c r="I146" i="15"/>
  <c r="H146" i="15"/>
  <c r="I443" i="15"/>
  <c r="H443" i="15"/>
  <c r="I417" i="15"/>
  <c r="H417" i="15"/>
  <c r="I226" i="15"/>
  <c r="H226" i="15"/>
  <c r="I204" i="15"/>
  <c r="H204" i="15"/>
  <c r="I141" i="15"/>
  <c r="H141" i="15"/>
  <c r="I207" i="15"/>
  <c r="H207" i="15"/>
  <c r="I227" i="15"/>
  <c r="H227" i="15"/>
  <c r="I138" i="15"/>
  <c r="H138" i="15"/>
  <c r="I86" i="15"/>
  <c r="H86" i="15"/>
  <c r="I282" i="15"/>
  <c r="H282" i="15"/>
  <c r="I223" i="15"/>
  <c r="H223" i="15"/>
  <c r="I325" i="15"/>
  <c r="H325" i="15"/>
  <c r="I208" i="15"/>
  <c r="H208" i="15"/>
  <c r="I153" i="15"/>
  <c r="H153" i="15"/>
  <c r="I102" i="15"/>
  <c r="H102" i="15"/>
  <c r="I280" i="15"/>
  <c r="H280" i="15"/>
  <c r="I175" i="15"/>
  <c r="H175" i="15"/>
  <c r="I154" i="15"/>
  <c r="H154" i="15"/>
  <c r="I168" i="15"/>
  <c r="H168" i="15"/>
  <c r="I91" i="15"/>
  <c r="H91" i="15"/>
  <c r="I430" i="15"/>
  <c r="H430" i="15"/>
  <c r="I97" i="15"/>
  <c r="H97" i="15"/>
  <c r="I228" i="15"/>
  <c r="H228" i="15"/>
  <c r="I272" i="15"/>
  <c r="H272" i="15"/>
  <c r="I130" i="15"/>
  <c r="H130" i="15"/>
  <c r="I132" i="15"/>
  <c r="H132" i="15"/>
  <c r="I124" i="15"/>
  <c r="H124" i="15"/>
  <c r="I148" i="15"/>
  <c r="H148" i="15"/>
  <c r="I199" i="15"/>
  <c r="H199" i="15"/>
  <c r="I140" i="15"/>
  <c r="H140" i="15"/>
  <c r="I104" i="15"/>
  <c r="H104" i="15"/>
  <c r="I220" i="15"/>
  <c r="H220" i="15"/>
  <c r="I506" i="15"/>
  <c r="H506" i="15"/>
  <c r="I75" i="15"/>
  <c r="H75" i="15"/>
  <c r="I120" i="15"/>
  <c r="H120" i="15"/>
  <c r="I170" i="15"/>
  <c r="H170" i="15"/>
  <c r="I123" i="15"/>
  <c r="H123" i="15"/>
  <c r="I81" i="15"/>
  <c r="H81" i="15"/>
  <c r="I197" i="15"/>
  <c r="H197" i="15"/>
  <c r="I65" i="15"/>
  <c r="H65" i="15"/>
  <c r="I171" i="15"/>
  <c r="H171" i="15"/>
  <c r="I131" i="15"/>
  <c r="H131" i="15"/>
  <c r="I96" i="15"/>
  <c r="H96" i="15"/>
  <c r="I115" i="15"/>
  <c r="H115" i="15"/>
  <c r="I554" i="15"/>
  <c r="H554" i="15"/>
  <c r="I93" i="15"/>
  <c r="H93" i="15"/>
  <c r="I180" i="15"/>
  <c r="H180" i="15"/>
  <c r="I219" i="15"/>
  <c r="H219" i="15"/>
  <c r="I79" i="15"/>
  <c r="H79" i="15"/>
  <c r="I167" i="15"/>
  <c r="H167" i="15"/>
  <c r="I99" i="15"/>
  <c r="H99" i="15"/>
  <c r="I109" i="15"/>
  <c r="H109" i="15"/>
  <c r="I285" i="15"/>
  <c r="H285" i="15"/>
  <c r="I83" i="15"/>
  <c r="H83" i="15"/>
  <c r="I111" i="15"/>
  <c r="H111" i="15"/>
  <c r="I82" i="15"/>
  <c r="H82" i="15"/>
  <c r="I89" i="15"/>
  <c r="H89" i="15"/>
  <c r="I545" i="15"/>
  <c r="H545" i="15"/>
  <c r="I92" i="15"/>
  <c r="H92" i="15"/>
  <c r="I73" i="15"/>
  <c r="H73" i="15"/>
  <c r="I100" i="15"/>
  <c r="H100" i="15"/>
  <c r="I142" i="15"/>
  <c r="H142" i="15"/>
  <c r="I144" i="15"/>
  <c r="H144" i="15"/>
  <c r="I118" i="15"/>
  <c r="H118" i="15"/>
  <c r="I173" i="15"/>
  <c r="H173" i="15"/>
  <c r="I77" i="15"/>
  <c r="H77" i="15"/>
  <c r="I69" i="15"/>
  <c r="H69" i="15"/>
  <c r="I127" i="15"/>
  <c r="H127" i="15"/>
  <c r="I95" i="15"/>
  <c r="H95" i="15"/>
  <c r="I71" i="15"/>
  <c r="H71" i="15"/>
  <c r="I47" i="15"/>
  <c r="H47" i="15"/>
  <c r="I195" i="15"/>
  <c r="H195" i="15"/>
  <c r="I59" i="15"/>
  <c r="H59" i="15"/>
  <c r="I78" i="15"/>
  <c r="H78" i="15"/>
  <c r="I159" i="15"/>
  <c r="H159" i="15"/>
  <c r="I84" i="15"/>
  <c r="H84" i="15"/>
  <c r="I87" i="15"/>
  <c r="H87" i="15"/>
  <c r="I85" i="15"/>
  <c r="H85" i="15"/>
  <c r="I58" i="15"/>
  <c r="H58" i="15"/>
  <c r="I98" i="15"/>
  <c r="H98" i="15"/>
  <c r="I62" i="15"/>
  <c r="H62" i="15"/>
  <c r="I76" i="15"/>
  <c r="H76" i="15"/>
  <c r="I41" i="15"/>
  <c r="H41" i="15"/>
  <c r="I165" i="15"/>
  <c r="H165" i="15"/>
  <c r="I126" i="15"/>
  <c r="H126" i="15"/>
  <c r="I57" i="15"/>
  <c r="H57" i="15"/>
  <c r="I68" i="15"/>
  <c r="H68" i="15"/>
  <c r="I72" i="15"/>
  <c r="H72" i="15"/>
  <c r="I135" i="15"/>
  <c r="H135" i="15"/>
  <c r="I247" i="15"/>
  <c r="H247" i="15"/>
  <c r="I55" i="15"/>
  <c r="H55" i="15"/>
  <c r="I53" i="15"/>
  <c r="H53" i="15"/>
  <c r="I105" i="15"/>
  <c r="H105" i="15"/>
  <c r="I60" i="15"/>
  <c r="H60" i="15"/>
  <c r="I70" i="15"/>
  <c r="H70" i="15"/>
  <c r="I61" i="15"/>
  <c r="H61" i="15"/>
  <c r="I46" i="15"/>
  <c r="H46" i="15"/>
  <c r="I37" i="15"/>
  <c r="H37" i="15"/>
  <c r="I52" i="15"/>
  <c r="H52" i="15"/>
  <c r="I51" i="15"/>
  <c r="H51" i="15"/>
  <c r="I107" i="15"/>
  <c r="H107" i="15"/>
  <c r="I67" i="15"/>
  <c r="H67" i="15"/>
  <c r="I108" i="15"/>
  <c r="H108" i="15"/>
  <c r="I54" i="15"/>
  <c r="H54" i="15"/>
  <c r="I74" i="15"/>
  <c r="H74" i="15"/>
  <c r="I40" i="15"/>
  <c r="H40" i="15"/>
  <c r="I43" i="15"/>
  <c r="H43" i="15"/>
  <c r="I116" i="15"/>
  <c r="H116" i="15"/>
  <c r="I48" i="15"/>
  <c r="H48" i="15"/>
  <c r="I66" i="15"/>
  <c r="H66" i="15"/>
  <c r="I88" i="15"/>
  <c r="H88" i="15"/>
  <c r="I63" i="15"/>
  <c r="H63" i="15"/>
  <c r="I44" i="15"/>
  <c r="H44" i="15"/>
  <c r="I36" i="15"/>
  <c r="H36" i="15"/>
  <c r="I34" i="15"/>
  <c r="H34" i="15"/>
  <c r="I30" i="15"/>
  <c r="H30" i="15"/>
  <c r="I29" i="15"/>
  <c r="H29" i="15"/>
  <c r="I35" i="15"/>
  <c r="H35" i="15"/>
  <c r="I56" i="15"/>
  <c r="H56" i="15"/>
  <c r="I42" i="15"/>
  <c r="H42" i="15"/>
  <c r="I45" i="15"/>
  <c r="H45" i="15"/>
  <c r="I25" i="15"/>
  <c r="H25" i="15"/>
  <c r="I32" i="15"/>
  <c r="H32" i="15"/>
  <c r="I49" i="15"/>
  <c r="H49" i="15"/>
  <c r="I33" i="15"/>
  <c r="H33" i="15"/>
  <c r="I38" i="15"/>
  <c r="H38" i="15"/>
  <c r="I28" i="15"/>
  <c r="H28" i="15"/>
  <c r="I50" i="15"/>
  <c r="H50" i="15"/>
  <c r="I18" i="15"/>
  <c r="H18" i="15"/>
  <c r="I31" i="15"/>
  <c r="H31" i="15"/>
  <c r="I23" i="15"/>
  <c r="H23" i="15"/>
  <c r="I26" i="15"/>
  <c r="H26" i="15"/>
  <c r="I21" i="15"/>
  <c r="H21" i="15"/>
  <c r="I19" i="15"/>
  <c r="H19" i="15"/>
  <c r="I27" i="15"/>
  <c r="H27" i="15"/>
  <c r="I20" i="15"/>
  <c r="H20" i="15"/>
  <c r="I39" i="15"/>
  <c r="H39" i="15"/>
  <c r="I17" i="15"/>
  <c r="H17" i="15"/>
  <c r="I24" i="15"/>
  <c r="H24" i="15"/>
  <c r="I13" i="15"/>
  <c r="H13" i="15"/>
  <c r="I16" i="15"/>
  <c r="H16" i="15"/>
  <c r="I11" i="15"/>
  <c r="H11" i="15"/>
  <c r="I15" i="15"/>
  <c r="H15" i="15"/>
  <c r="I22" i="15"/>
  <c r="H22" i="15"/>
  <c r="I10" i="15"/>
  <c r="H10" i="15"/>
  <c r="I14" i="15"/>
  <c r="H14" i="15"/>
  <c r="I12" i="15"/>
  <c r="H12" i="15"/>
  <c r="I8" i="15"/>
  <c r="H8" i="15"/>
  <c r="I9" i="15"/>
  <c r="H9" i="15"/>
  <c r="I7" i="15"/>
  <c r="H7" i="15"/>
  <c r="I884" i="15" l="1"/>
  <c r="I878" i="15"/>
  <c r="I865" i="15"/>
  <c r="I410" i="15"/>
  <c r="I833" i="15"/>
  <c r="I815" i="15"/>
  <c r="I787" i="15"/>
  <c r="I654" i="15"/>
  <c r="I825" i="15"/>
  <c r="I719" i="15"/>
  <c r="I748" i="15"/>
  <c r="I600" i="15"/>
  <c r="I254" i="15"/>
  <c r="I700" i="15"/>
  <c r="I561" i="15"/>
  <c r="I724" i="15"/>
  <c r="I730" i="15"/>
  <c r="I722" i="15"/>
  <c r="I745" i="15"/>
  <c r="I740" i="15"/>
  <c r="I729" i="15"/>
  <c r="I746" i="15"/>
  <c r="I739" i="15"/>
  <c r="I687" i="15"/>
  <c r="I685" i="15"/>
  <c r="I856" i="15"/>
  <c r="I607" i="15"/>
  <c r="I525" i="15"/>
  <c r="I731" i="15"/>
  <c r="I542" i="15"/>
  <c r="I463" i="15"/>
  <c r="I716" i="15"/>
  <c r="I679" i="15"/>
  <c r="I378" i="15"/>
  <c r="I560" i="15"/>
  <c r="I546" i="15"/>
  <c r="I665" i="15"/>
  <c r="I851" i="15"/>
  <c r="I766" i="15"/>
  <c r="I656" i="15"/>
  <c r="I698" i="15"/>
  <c r="I733" i="15"/>
  <c r="I712" i="15"/>
  <c r="I869" i="15"/>
  <c r="I796" i="15"/>
  <c r="I721" i="15"/>
  <c r="I606" i="15"/>
  <c r="I702" i="15"/>
  <c r="I651" i="15"/>
  <c r="I642" i="15"/>
  <c r="I770" i="15"/>
  <c r="I694" i="15"/>
  <c r="I421" i="15"/>
  <c r="I684" i="15"/>
  <c r="I735" i="15"/>
  <c r="I658" i="15"/>
  <c r="I816" i="15"/>
  <c r="I688" i="15"/>
  <c r="I452" i="15"/>
  <c r="I516" i="15"/>
  <c r="I837" i="15"/>
  <c r="I609" i="15"/>
  <c r="I611" i="15"/>
  <c r="I718" i="15"/>
  <c r="I756" i="15"/>
  <c r="I467" i="15"/>
  <c r="I110" i="15"/>
  <c r="I643" i="15"/>
  <c r="I620" i="15"/>
  <c r="I309" i="15"/>
  <c r="I475" i="15"/>
  <c r="I714" i="15"/>
  <c r="I617" i="15"/>
  <c r="I639" i="15"/>
  <c r="I442" i="15"/>
  <c r="I599" i="15"/>
  <c r="I713" i="15"/>
  <c r="I820" i="15"/>
  <c r="I520" i="15"/>
  <c r="I547" i="15"/>
  <c r="I664" i="15"/>
  <c r="I662" i="15"/>
  <c r="I709" i="15"/>
  <c r="I444" i="15"/>
  <c r="I472" i="15"/>
  <c r="I346" i="15"/>
  <c r="I798" i="15"/>
  <c r="I663" i="15"/>
  <c r="I596" i="15"/>
  <c r="I811" i="15"/>
  <c r="I809" i="15"/>
  <c r="I683" i="15"/>
  <c r="I805" i="15"/>
  <c r="I822" i="15"/>
  <c r="I836" i="15"/>
  <c r="I789" i="15"/>
  <c r="I839" i="15"/>
  <c r="I854" i="15"/>
  <c r="I862" i="15"/>
  <c r="I753" i="15"/>
  <c r="I875" i="15"/>
  <c r="I582" i="15"/>
  <c r="I552" i="15"/>
  <c r="I624" i="15"/>
  <c r="I807" i="15"/>
  <c r="I602" i="15"/>
  <c r="I660" i="15"/>
  <c r="I595" i="15"/>
  <c r="I783" i="15"/>
  <c r="I616" i="15"/>
  <c r="I644" i="15"/>
  <c r="I631" i="15"/>
  <c r="I803" i="15"/>
  <c r="I703" i="15"/>
  <c r="I723" i="15"/>
  <c r="I676" i="15"/>
  <c r="I302" i="15"/>
  <c r="I511" i="15"/>
  <c r="I697" i="15"/>
  <c r="I576" i="15"/>
  <c r="I857" i="15"/>
  <c r="I759" i="15"/>
  <c r="I473" i="15"/>
  <c r="I458" i="15"/>
  <c r="I579" i="15"/>
  <c r="I427" i="15"/>
  <c r="I765" i="15"/>
  <c r="I691" i="15"/>
  <c r="I559" i="15"/>
  <c r="I863" i="15"/>
  <c r="I349" i="15"/>
  <c r="I790" i="15"/>
  <c r="I838" i="15"/>
  <c r="I638" i="15"/>
  <c r="I589" i="15"/>
  <c r="I497" i="15"/>
  <c r="I469" i="15"/>
  <c r="I832" i="15"/>
  <c r="I792" i="15"/>
  <c r="I578" i="15"/>
  <c r="I725" i="15"/>
  <c r="I625" i="15"/>
  <c r="I405" i="15"/>
  <c r="I678" i="15"/>
  <c r="I673" i="15"/>
  <c r="I741" i="15"/>
  <c r="I653" i="15"/>
  <c r="I750" i="15"/>
  <c r="I633" i="15"/>
  <c r="I666" i="15"/>
  <c r="I701" i="15"/>
  <c r="I581" i="15"/>
  <c r="I693" i="15"/>
  <c r="I588" i="15"/>
  <c r="I704" i="15"/>
  <c r="I637" i="15"/>
  <c r="I755" i="15"/>
  <c r="I522" i="15"/>
  <c r="I667" i="15"/>
  <c r="I690" i="15"/>
  <c r="I769" i="15"/>
  <c r="I881" i="15"/>
  <c r="I732" i="15"/>
  <c r="I793" i="15"/>
  <c r="I604" i="15"/>
  <c r="I808" i="15"/>
  <c r="I801" i="15"/>
  <c r="I771" i="15"/>
  <c r="I296" i="15"/>
  <c r="I826" i="15"/>
  <c r="I777" i="15"/>
  <c r="I634" i="15"/>
  <c r="I844" i="15"/>
  <c r="I728" i="15"/>
  <c r="I842" i="15"/>
  <c r="I669" i="15"/>
  <c r="I569" i="15"/>
  <c r="I860" i="15"/>
  <c r="I603" i="15"/>
  <c r="I791" i="15"/>
  <c r="I757" i="15"/>
  <c r="I872" i="15"/>
  <c r="I873" i="15"/>
  <c r="I778" i="15"/>
  <c r="I540" i="15"/>
  <c r="I553" i="15"/>
  <c r="I781" i="15"/>
  <c r="I749" i="15"/>
  <c r="I767" i="15"/>
  <c r="I775" i="15"/>
  <c r="I628" i="15"/>
  <c r="I742" i="15"/>
  <c r="I710" i="15"/>
  <c r="I635" i="15"/>
  <c r="I670" i="15"/>
  <c r="I657" i="15"/>
  <c r="I672" i="15"/>
  <c r="I817" i="15"/>
  <c r="I393" i="15"/>
  <c r="I681" i="15"/>
  <c r="I566" i="15"/>
  <c r="I652" i="15"/>
  <c r="I537" i="15"/>
  <c r="I880" i="15"/>
  <c r="I627" i="15"/>
  <c r="I532" i="15"/>
  <c r="I784" i="15"/>
  <c r="I751" i="15"/>
  <c r="I760" i="15"/>
  <c r="I858" i="15"/>
  <c r="I795" i="15"/>
  <c r="I758" i="15"/>
  <c r="I686" i="15"/>
  <c r="I727" i="15"/>
  <c r="I734" i="15"/>
  <c r="I812" i="15"/>
  <c r="I618" i="15"/>
  <c r="I774" i="15"/>
  <c r="I879" i="15"/>
  <c r="I776" i="15"/>
  <c r="I707" i="15"/>
  <c r="I883" i="15"/>
  <c r="I794" i="15"/>
  <c r="I818" i="15"/>
  <c r="I868" i="15"/>
  <c r="I619" i="15"/>
  <c r="I830" i="15"/>
  <c r="I754" i="15"/>
  <c r="I802" i="15"/>
  <c r="I804" i="15"/>
  <c r="I799" i="15"/>
  <c r="I800" i="15"/>
  <c r="I806" i="15"/>
  <c r="I785" i="15"/>
  <c r="I810" i="15"/>
  <c r="I821" i="15"/>
  <c r="I680" i="15"/>
  <c r="I824" i="15"/>
  <c r="I819" i="15"/>
  <c r="I845" i="15"/>
  <c r="I834" i="15"/>
  <c r="I835" i="15"/>
  <c r="I823" i="15"/>
  <c r="I827" i="15"/>
  <c r="I829" i="15"/>
  <c r="I841" i="15"/>
  <c r="I843" i="15"/>
  <c r="I846" i="15"/>
  <c r="I828" i="15"/>
  <c r="I737" i="15"/>
  <c r="I859" i="15"/>
  <c r="I780" i="15"/>
  <c r="I855" i="15"/>
  <c r="I864" i="15"/>
  <c r="I849" i="15"/>
  <c r="I861" i="15"/>
  <c r="I852" i="15"/>
  <c r="I871" i="15"/>
  <c r="I847" i="15"/>
  <c r="I866" i="15"/>
  <c r="I788" i="15"/>
  <c r="I877" i="15"/>
  <c r="I867" i="15"/>
  <c r="I874" i="15"/>
  <c r="I876" i="15"/>
  <c r="I674" i="15"/>
  <c r="I797" i="15"/>
  <c r="I882" i="15"/>
  <c r="I668" i="15"/>
  <c r="I640" i="15"/>
  <c r="I565" i="15"/>
  <c r="I466" i="15"/>
  <c r="I762" i="15"/>
  <c r="I706" i="15"/>
  <c r="I586" i="15"/>
  <c r="I568" i="15"/>
  <c r="I747" i="15"/>
  <c r="I677" i="15"/>
  <c r="I585" i="15"/>
  <c r="I782" i="15"/>
  <c r="I768" i="15"/>
  <c r="I772" i="15"/>
  <c r="I870" i="15"/>
  <c r="I726" i="15"/>
  <c r="H885" i="15"/>
  <c r="E25" i="14"/>
  <c r="M148" i="13"/>
  <c r="M188" i="13"/>
  <c r="M189" i="13"/>
  <c r="M150" i="13"/>
  <c r="M154" i="13"/>
  <c r="M161" i="13"/>
  <c r="M190" i="13"/>
  <c r="M191" i="13"/>
  <c r="M112" i="13"/>
  <c r="M192" i="13"/>
  <c r="M104" i="13"/>
  <c r="M193" i="13"/>
  <c r="M178" i="13"/>
  <c r="M172" i="13"/>
  <c r="M99" i="13"/>
  <c r="M141" i="13"/>
  <c r="M144" i="13"/>
  <c r="M152" i="13"/>
  <c r="M194" i="13"/>
  <c r="M195" i="13"/>
  <c r="M196" i="13"/>
  <c r="L148" i="13"/>
  <c r="L188" i="13"/>
  <c r="L189" i="13"/>
  <c r="L150" i="13"/>
  <c r="L154" i="13"/>
  <c r="L161" i="13"/>
  <c r="L190" i="13"/>
  <c r="L191" i="13"/>
  <c r="L112" i="13"/>
  <c r="L192" i="13"/>
  <c r="L104" i="13"/>
  <c r="L193" i="13"/>
  <c r="L178" i="13"/>
  <c r="L172" i="13"/>
  <c r="L99" i="13"/>
  <c r="L141" i="13"/>
  <c r="L144" i="13"/>
  <c r="L152" i="13"/>
  <c r="L194" i="13"/>
  <c r="L195" i="13"/>
  <c r="L196" i="13"/>
  <c r="L18" i="7"/>
  <c r="L34" i="7"/>
  <c r="L42" i="7"/>
  <c r="L43" i="7"/>
  <c r="L28" i="7"/>
  <c r="L40" i="7"/>
  <c r="L33" i="7"/>
  <c r="L35" i="7"/>
  <c r="L89" i="7"/>
  <c r="L46" i="7"/>
  <c r="L63" i="7"/>
  <c r="L54" i="7"/>
  <c r="L45" i="7"/>
  <c r="L36" i="7"/>
  <c r="L31" i="7"/>
  <c r="L57" i="7"/>
  <c r="L41" i="7"/>
  <c r="L56" i="7"/>
  <c r="L30" i="7"/>
  <c r="L61" i="7"/>
  <c r="L266" i="7"/>
  <c r="L53" i="7"/>
  <c r="L108" i="7"/>
  <c r="L67" i="7"/>
  <c r="L135" i="7"/>
  <c r="L167" i="7"/>
  <c r="L506" i="7"/>
  <c r="L74" i="7"/>
  <c r="L144" i="7"/>
  <c r="L37" i="7"/>
  <c r="L148" i="7"/>
  <c r="L165" i="7"/>
  <c r="L132" i="7"/>
  <c r="L87" i="7"/>
  <c r="L72" i="7"/>
  <c r="L66" i="7"/>
  <c r="L120" i="7"/>
  <c r="L84" i="7"/>
  <c r="L65" i="7"/>
  <c r="L77" i="7"/>
  <c r="L285" i="7"/>
  <c r="L88" i="7"/>
  <c r="L47" i="7"/>
  <c r="L124" i="7"/>
  <c r="L51" i="7"/>
  <c r="L52" i="7"/>
  <c r="L141" i="7"/>
  <c r="L151" i="7"/>
  <c r="L100" i="7"/>
  <c r="L62" i="7"/>
  <c r="L75" i="7"/>
  <c r="L55" i="7"/>
  <c r="L163" i="7"/>
  <c r="L247" i="7"/>
  <c r="L26" i="7"/>
  <c r="L143" i="7"/>
  <c r="L71" i="7"/>
  <c r="L169" i="7"/>
  <c r="L231" i="7"/>
  <c r="L69" i="7"/>
  <c r="L85" i="7"/>
  <c r="L73" i="7"/>
  <c r="L70" i="7"/>
  <c r="L118" i="7"/>
  <c r="L304" i="7"/>
  <c r="L59" i="7"/>
  <c r="L81" i="7"/>
  <c r="L99" i="7"/>
  <c r="L111" i="7"/>
  <c r="L126" i="7"/>
  <c r="L95" i="7"/>
  <c r="L181" i="7"/>
  <c r="L105" i="7"/>
  <c r="L479" i="7"/>
  <c r="L207" i="7"/>
  <c r="L186" i="7"/>
  <c r="L372" i="7"/>
  <c r="L637" i="7"/>
  <c r="L202" i="7"/>
  <c r="L147" i="7"/>
  <c r="L217" i="7"/>
  <c r="L130" i="7"/>
  <c r="L96" i="7"/>
  <c r="L68" i="7"/>
  <c r="L104" i="7"/>
  <c r="L190" i="7"/>
  <c r="L133" i="7"/>
  <c r="L98" i="7"/>
  <c r="L116" i="7"/>
  <c r="L76" i="7"/>
  <c r="L58" i="7"/>
  <c r="L315" i="7"/>
  <c r="L197" i="7"/>
  <c r="L237" i="7"/>
  <c r="L251" i="7"/>
  <c r="L117" i="7"/>
  <c r="L86" i="7"/>
  <c r="L280" i="7"/>
  <c r="L180" i="7"/>
  <c r="L203" i="7"/>
  <c r="L204" i="7"/>
  <c r="L142" i="7"/>
  <c r="L123" i="7"/>
  <c r="L139" i="7"/>
  <c r="L136" i="7"/>
  <c r="L198" i="7"/>
  <c r="L93" i="7"/>
  <c r="L353" i="7"/>
  <c r="L289" i="7"/>
  <c r="L177" i="7"/>
  <c r="L107" i="7"/>
  <c r="L267" i="7"/>
  <c r="L259" i="7"/>
  <c r="L187" i="7"/>
  <c r="L127" i="7"/>
  <c r="L49" i="7"/>
  <c r="L381" i="7"/>
  <c r="L264" i="7"/>
  <c r="L240" i="7"/>
  <c r="L153" i="7"/>
  <c r="L82" i="7"/>
  <c r="L168" i="7"/>
  <c r="L220" i="7"/>
  <c r="L79" i="7"/>
  <c r="L159" i="7"/>
  <c r="L121" i="7"/>
  <c r="L131" i="7"/>
  <c r="L210" i="7"/>
  <c r="L175" i="7"/>
  <c r="L91" i="7"/>
  <c r="L214" i="7"/>
  <c r="L83" i="7"/>
  <c r="L238" i="7"/>
  <c r="L171" i="7"/>
  <c r="L97" i="7"/>
  <c r="L161" i="7"/>
  <c r="L109" i="7"/>
  <c r="L64" i="7"/>
  <c r="L200" i="7"/>
  <c r="L300" i="7"/>
  <c r="L113" i="7"/>
  <c r="L329" i="7"/>
  <c r="L228" i="7"/>
  <c r="L194" i="7"/>
  <c r="L189" i="7"/>
  <c r="L498" i="7"/>
  <c r="L310" i="7"/>
  <c r="L146" i="7"/>
  <c r="L164" i="7"/>
  <c r="L80" i="7"/>
  <c r="L320" i="7"/>
  <c r="L225" i="7"/>
  <c r="L48" i="7"/>
  <c r="L262" i="7"/>
  <c r="L138" i="7"/>
  <c r="L213" i="7"/>
  <c r="L282" i="7"/>
  <c r="L255" i="7"/>
  <c r="L92" i="7"/>
  <c r="L437" i="7"/>
  <c r="L260" i="7"/>
  <c r="L325" i="7"/>
  <c r="L196" i="7"/>
  <c r="L426" i="7"/>
  <c r="L172" i="7"/>
  <c r="L208" i="7"/>
  <c r="L468" i="7"/>
  <c r="L271" i="7"/>
  <c r="L256" i="7"/>
  <c r="L233" i="7"/>
  <c r="L216" i="7"/>
  <c r="L281" i="7"/>
  <c r="L360" i="7"/>
  <c r="L102" i="7"/>
  <c r="L188" i="7"/>
  <c r="L430" i="7"/>
  <c r="L193" i="7"/>
  <c r="L101" i="7"/>
  <c r="L219" i="7"/>
  <c r="L154" i="7"/>
  <c r="L195" i="7"/>
  <c r="L305" i="7"/>
  <c r="L788" i="7"/>
  <c r="L355" i="7"/>
  <c r="L90" i="7"/>
  <c r="L312" i="7"/>
  <c r="L227" i="7"/>
  <c r="L222" i="7"/>
  <c r="L351" i="7"/>
  <c r="L140" i="7"/>
  <c r="L394" i="7"/>
  <c r="L275" i="7"/>
  <c r="L391" i="7"/>
  <c r="L334" i="7"/>
  <c r="L527" i="7"/>
  <c r="L129" i="7"/>
  <c r="L199" i="7"/>
  <c r="L454" i="7"/>
  <c r="L311" i="7"/>
  <c r="L641" i="7"/>
  <c r="L173" i="7"/>
  <c r="L241" i="7"/>
  <c r="L155" i="7"/>
  <c r="L242" i="7"/>
  <c r="L235" i="7"/>
  <c r="L158" i="7"/>
  <c r="L184" i="7"/>
  <c r="L112" i="7"/>
  <c r="L106" i="7"/>
  <c r="L415" i="7"/>
  <c r="L508" i="7"/>
  <c r="L211" i="7"/>
  <c r="L535" i="7"/>
  <c r="L270" i="7"/>
  <c r="L239" i="7"/>
  <c r="L183" i="7"/>
  <c r="L160" i="7"/>
  <c r="L279" i="7"/>
  <c r="L119" i="7"/>
  <c r="L170" i="7"/>
  <c r="L389" i="7"/>
  <c r="L145" i="7"/>
  <c r="L179" i="7"/>
  <c r="L370" i="7"/>
  <c r="L371" i="7"/>
  <c r="L224" i="7"/>
  <c r="L507" i="7"/>
  <c r="L176" i="7"/>
  <c r="L263" i="7"/>
  <c r="L265" i="7"/>
  <c r="L273" i="7"/>
  <c r="L149" i="7"/>
  <c r="L226" i="7"/>
  <c r="L272" i="7"/>
  <c r="L382" i="7"/>
  <c r="L236" i="7"/>
  <c r="L277" i="7"/>
  <c r="L248" i="7"/>
  <c r="L150" i="7"/>
  <c r="L362" i="7"/>
  <c r="L387" i="7"/>
  <c r="L218" i="7"/>
  <c r="L398" i="7"/>
  <c r="L409" i="7"/>
  <c r="L330" i="7"/>
  <c r="L60" i="7"/>
  <c r="L166" i="7"/>
  <c r="L206" i="7"/>
  <c r="L526" i="7"/>
  <c r="L223" i="7"/>
  <c r="L243" i="7"/>
  <c r="L350" i="7"/>
  <c r="L339" i="7"/>
  <c r="L456" i="7"/>
  <c r="L122" i="7"/>
  <c r="L209" i="7"/>
  <c r="L174" i="7"/>
  <c r="L316" i="7"/>
  <c r="L432" i="7"/>
  <c r="L298" i="7"/>
  <c r="L297" i="7"/>
  <c r="L441" i="7"/>
  <c r="L333" i="7"/>
  <c r="L274" i="7"/>
  <c r="L392" i="7"/>
  <c r="L319" i="7"/>
  <c r="L373" i="7"/>
  <c r="L514" i="7"/>
  <c r="L417" i="7"/>
  <c r="L115" i="7"/>
  <c r="L212" i="7"/>
  <c r="L185" i="7"/>
  <c r="L798" i="7"/>
  <c r="L390" i="7"/>
  <c r="L429" i="7"/>
  <c r="L396" i="7"/>
  <c r="L156" i="7"/>
  <c r="L486" i="7"/>
  <c r="L451" i="7"/>
  <c r="L308" i="7"/>
  <c r="L327" i="7"/>
  <c r="L482" i="7"/>
  <c r="L253" i="7"/>
  <c r="L363" i="7"/>
  <c r="L358" i="7"/>
  <c r="L191" i="7"/>
  <c r="L157" i="7"/>
  <c r="L555" i="7"/>
  <c r="L519" i="7"/>
  <c r="L286" i="7"/>
  <c r="L489" i="7"/>
  <c r="L284" i="7"/>
  <c r="L465" i="7"/>
  <c r="L422" i="7"/>
  <c r="L773" i="7"/>
  <c r="L354" i="7"/>
  <c r="L307" i="7"/>
  <c r="L178" i="7"/>
  <c r="L276" i="7"/>
  <c r="L268" i="7"/>
  <c r="L433" i="7"/>
  <c r="L541" i="7"/>
  <c r="L335" i="7"/>
  <c r="L556" i="7"/>
  <c r="L244" i="7"/>
  <c r="L283" i="7"/>
  <c r="L590" i="7"/>
  <c r="L494" i="7"/>
  <c r="L103" i="7"/>
  <c r="L528" i="7"/>
  <c r="L294" i="7"/>
  <c r="L551" i="7"/>
  <c r="L162" i="7"/>
  <c r="L338" i="7"/>
  <c r="L490" i="7"/>
  <c r="L293" i="7"/>
  <c r="L550" i="7"/>
  <c r="L377" i="7"/>
  <c r="L632" i="7"/>
  <c r="L261" i="7"/>
  <c r="L406" i="7"/>
  <c r="L322" i="7"/>
  <c r="L128" i="7"/>
  <c r="L630" i="7"/>
  <c r="L730" i="7"/>
  <c r="L78" i="7"/>
  <c r="L114" i="7"/>
  <c r="L318" i="7"/>
  <c r="L269" i="7"/>
  <c r="L402" i="7"/>
  <c r="L488" i="7"/>
  <c r="L434" i="7"/>
  <c r="L521" i="7"/>
  <c r="L416" i="7"/>
  <c r="L345" i="7"/>
  <c r="L287" i="7"/>
  <c r="L573" i="7"/>
  <c r="L545" i="7"/>
  <c r="L404" i="7"/>
  <c r="L384" i="7"/>
  <c r="L462" i="7"/>
  <c r="L438" i="7"/>
  <c r="L499" i="7"/>
  <c r="L357" i="7"/>
  <c r="L523" i="7"/>
  <c r="L288" i="7"/>
  <c r="L627" i="7"/>
  <c r="L605" i="7"/>
  <c r="L518" i="7"/>
  <c r="L453" i="7"/>
  <c r="L230" i="7"/>
  <c r="L336" i="7"/>
  <c r="L317" i="7"/>
  <c r="L234" i="7"/>
  <c r="L258" i="7"/>
  <c r="L383" i="7"/>
  <c r="L512" i="7"/>
  <c r="L344" i="7"/>
  <c r="L232" i="7"/>
  <c r="L720" i="7"/>
  <c r="L419" i="7"/>
  <c r="L295" i="7"/>
  <c r="L306" i="7"/>
  <c r="L403" i="7"/>
  <c r="L431" i="7"/>
  <c r="L299" i="7"/>
  <c r="L397" i="7"/>
  <c r="L359" i="7"/>
  <c r="L303" i="7"/>
  <c r="L695" i="7"/>
  <c r="L611" i="7"/>
  <c r="L388" i="7"/>
  <c r="L644" i="7"/>
  <c r="L418" i="7"/>
  <c r="L257" i="7"/>
  <c r="L650" i="7"/>
  <c r="L366" i="7"/>
  <c r="L649" i="7"/>
  <c r="L613" i="7"/>
  <c r="L449" i="7"/>
  <c r="L137" i="7"/>
  <c r="L399" i="7"/>
  <c r="L369" i="7"/>
  <c r="L428" i="7"/>
  <c r="L424" i="7"/>
  <c r="L661" i="7"/>
  <c r="L365" i="7"/>
  <c r="L495" i="7"/>
  <c r="L621" i="7"/>
  <c r="L401" i="7"/>
  <c r="L501" i="7"/>
  <c r="L342" i="7"/>
  <c r="L525" i="7"/>
  <c r="L464" i="7"/>
  <c r="L487" i="7"/>
  <c r="L467" i="7"/>
  <c r="L476" i="7"/>
  <c r="L254" i="7"/>
  <c r="L343" i="7"/>
  <c r="L252" i="7"/>
  <c r="L400" i="7"/>
  <c r="L674" i="7"/>
  <c r="L659" i="7"/>
  <c r="L562" i="7"/>
  <c r="L374" i="7"/>
  <c r="L134" i="7"/>
  <c r="L601" i="7"/>
  <c r="L314" i="7"/>
  <c r="L376" i="7"/>
  <c r="L215" i="7"/>
  <c r="L510" i="7"/>
  <c r="L447" i="7"/>
  <c r="L572" i="7"/>
  <c r="L443" i="7"/>
  <c r="L567" i="7"/>
  <c r="L440" i="7"/>
  <c r="L341" i="7"/>
  <c r="L450" i="7"/>
  <c r="L618" i="7"/>
  <c r="L648" i="7"/>
  <c r="L395" i="7"/>
  <c r="L292" i="7"/>
  <c r="L201" i="7"/>
  <c r="L413" i="7"/>
  <c r="L688" i="7"/>
  <c r="L152" i="7"/>
  <c r="L192" i="7"/>
  <c r="L380" i="7"/>
  <c r="L321" i="7"/>
  <c r="L407" i="7"/>
  <c r="L205" i="7"/>
  <c r="L278" i="7"/>
  <c r="L444" i="7"/>
  <c r="L646" i="7"/>
  <c r="L427" i="7"/>
  <c r="L795" i="7"/>
  <c r="L356" i="7"/>
  <c r="L524" i="7"/>
  <c r="L352" i="7"/>
  <c r="L309" i="7"/>
  <c r="L414" i="7"/>
  <c r="L368" i="7"/>
  <c r="L660" i="7"/>
  <c r="L626" i="7"/>
  <c r="L717" i="7"/>
  <c r="L458" i="7"/>
  <c r="L536" i="7"/>
  <c r="L539" i="7"/>
  <c r="L245" i="7"/>
  <c r="L689" i="7"/>
  <c r="L505" i="7"/>
  <c r="L375" i="7"/>
  <c r="L480" i="7"/>
  <c r="L410" i="7"/>
  <c r="L313" i="7"/>
  <c r="L600" i="7"/>
  <c r="L460" i="7"/>
  <c r="L323" i="7"/>
  <c r="L520" i="7"/>
  <c r="L324" i="7"/>
  <c r="L696" i="7"/>
  <c r="L598" i="7"/>
  <c r="L547" i="7"/>
  <c r="L576" i="7"/>
  <c r="L349" i="7"/>
  <c r="L229" i="7"/>
  <c r="L246" i="7"/>
  <c r="L558" i="7"/>
  <c r="L478" i="7"/>
  <c r="L786" i="7"/>
  <c r="L348" i="7"/>
  <c r="L675" i="7"/>
  <c r="L563" i="7"/>
  <c r="L529" i="7"/>
  <c r="L574" i="7"/>
  <c r="L436" i="7"/>
  <c r="L533" i="7"/>
  <c r="L589" i="7"/>
  <c r="L420" i="7"/>
  <c r="L645" i="7"/>
  <c r="L493" i="7"/>
  <c r="L411" i="7"/>
  <c r="L331" i="7"/>
  <c r="L455" i="7"/>
  <c r="L715" i="7"/>
  <c r="L491" i="7"/>
  <c r="L585" i="7"/>
  <c r="L799" i="7"/>
  <c r="L461" i="7"/>
  <c r="L425" i="7"/>
  <c r="L800" i="7"/>
  <c r="L784" i="7"/>
  <c r="L475" i="7"/>
  <c r="L718" i="7"/>
  <c r="L708" i="7"/>
  <c r="L448" i="7"/>
  <c r="L474" i="7"/>
  <c r="L671" i="7"/>
  <c r="L726" i="7"/>
  <c r="L364" i="7"/>
  <c r="L94" i="7"/>
  <c r="L442" i="7"/>
  <c r="L445" i="7"/>
  <c r="L581" i="7"/>
  <c r="L291" i="7"/>
  <c r="L326" i="7"/>
  <c r="L538" i="7"/>
  <c r="L249" i="7"/>
  <c r="L337" i="7"/>
  <c r="L575" i="7"/>
  <c r="L578" i="7"/>
  <c r="L629" i="7"/>
  <c r="L738" i="7"/>
  <c r="L699" i="7"/>
  <c r="L182" i="7"/>
  <c r="L801" i="7"/>
  <c r="L469" i="7"/>
  <c r="L658" i="7"/>
  <c r="L408" i="7"/>
  <c r="L544" i="7"/>
  <c r="L517" i="7"/>
  <c r="L503" i="7"/>
  <c r="L595" i="7"/>
  <c r="L614" i="7"/>
  <c r="L509" i="7"/>
  <c r="L221" i="7"/>
  <c r="L583" i="7"/>
  <c r="L502" i="7"/>
  <c r="L347" i="7"/>
  <c r="L594" i="7"/>
  <c r="L622" i="7"/>
  <c r="L802" i="7"/>
  <c r="L332" i="7"/>
  <c r="L669" i="7"/>
  <c r="L606" i="7"/>
  <c r="L694" i="7"/>
  <c r="L301" i="7"/>
  <c r="L485" i="7"/>
  <c r="L497" i="7"/>
  <c r="L803" i="7"/>
  <c r="L723" i="7"/>
  <c r="L548" i="7"/>
  <c r="L379" i="7"/>
  <c r="L534" i="7"/>
  <c r="L361" i="7"/>
  <c r="L472" i="7"/>
  <c r="L667" i="7"/>
  <c r="L745" i="7"/>
  <c r="L607" i="7"/>
  <c r="L647" i="7"/>
  <c r="L346" i="7"/>
  <c r="L596" i="7"/>
  <c r="L608" i="7"/>
  <c r="L631" i="7"/>
  <c r="L557" i="7"/>
  <c r="L771" i="7"/>
  <c r="L683" i="7"/>
  <c r="L405" i="7"/>
  <c r="L328" i="7"/>
  <c r="L716" i="7"/>
  <c r="L439" i="7"/>
  <c r="L724" i="7"/>
  <c r="L657" i="7"/>
  <c r="L804" i="7"/>
  <c r="L805" i="7"/>
  <c r="L543" i="7"/>
  <c r="L549" i="7"/>
  <c r="L725" i="7"/>
  <c r="L125" i="7"/>
  <c r="L664" i="7"/>
  <c r="L546" i="7"/>
  <c r="L511" i="7"/>
  <c r="L367" i="7"/>
  <c r="L703" i="7"/>
  <c r="L386" i="7"/>
  <c r="L564" i="7"/>
  <c r="L446" i="7"/>
  <c r="L806" i="7"/>
  <c r="L579" i="7"/>
  <c r="L250" i="7"/>
  <c r="L610" i="7"/>
  <c r="L620" i="7"/>
  <c r="L638" i="7"/>
  <c r="L481" i="7"/>
  <c r="L290" i="7"/>
  <c r="L500" i="7"/>
  <c r="L570" i="7"/>
  <c r="L504" i="7"/>
  <c r="L709" i="7"/>
  <c r="L693" i="7"/>
  <c r="L679" i="7"/>
  <c r="L686" i="7"/>
  <c r="L701" i="7"/>
  <c r="L531" i="7"/>
  <c r="L340" i="7"/>
  <c r="L554" i="7"/>
  <c r="L736" i="7"/>
  <c r="L704" i="7"/>
  <c r="L457" i="7"/>
  <c r="L385" i="7"/>
  <c r="L110" i="7"/>
  <c r="L459" i="7"/>
  <c r="L602" i="7"/>
  <c r="L302" i="7"/>
  <c r="L615" i="7"/>
  <c r="L807" i="7"/>
  <c r="L808" i="7"/>
  <c r="L580" i="7"/>
  <c r="L809" i="7"/>
  <c r="L700" i="7"/>
  <c r="L810" i="7"/>
  <c r="L604" i="7"/>
  <c r="L537" i="7"/>
  <c r="L755" i="7"/>
  <c r="L735" i="7"/>
  <c r="L591" i="7"/>
  <c r="L785" i="7"/>
  <c r="L577" i="7"/>
  <c r="L811" i="7"/>
  <c r="L812" i="7"/>
  <c r="L673" i="7"/>
  <c r="L592" i="7"/>
  <c r="L721" i="7"/>
  <c r="L678" i="7"/>
  <c r="L813" i="7"/>
  <c r="L492" i="7"/>
  <c r="L653" i="7"/>
  <c r="L792" i="7"/>
  <c r="L587" i="7"/>
  <c r="L599" i="7"/>
  <c r="L515" i="7"/>
  <c r="L496" i="7"/>
  <c r="L513" i="7"/>
  <c r="L756" i="7"/>
  <c r="L617" i="7"/>
  <c r="L698" i="7"/>
  <c r="L697" i="7"/>
  <c r="L471" i="7"/>
  <c r="L779" i="7"/>
  <c r="L628" i="7"/>
  <c r="L711" i="7"/>
  <c r="L655" i="7"/>
  <c r="L691" i="7"/>
  <c r="L584" i="7"/>
  <c r="L761" i="7"/>
  <c r="L705" i="7"/>
  <c r="L814" i="7"/>
  <c r="L423" i="7"/>
  <c r="L767" i="7"/>
  <c r="L692" i="7"/>
  <c r="L616" i="7"/>
  <c r="L815" i="7"/>
  <c r="L559" i="7"/>
  <c r="L477" i="7"/>
  <c r="L722" i="7"/>
  <c r="L796" i="7"/>
  <c r="L636" i="7"/>
  <c r="L484" i="7"/>
  <c r="L719" i="7"/>
  <c r="L571" i="7"/>
  <c r="L816" i="7"/>
  <c r="L665" i="7"/>
  <c r="L766" i="7"/>
  <c r="L593" i="7"/>
  <c r="L670" i="7"/>
  <c r="L412" i="7"/>
  <c r="L522" i="7"/>
  <c r="L739" i="7"/>
  <c r="L684" i="7"/>
  <c r="L712" i="7"/>
  <c r="L677" i="7"/>
  <c r="L685" i="7"/>
  <c r="L516" i="7"/>
  <c r="L817" i="7"/>
  <c r="L530" i="7"/>
  <c r="L818" i="7"/>
  <c r="L656" i="7"/>
  <c r="L819" i="7"/>
  <c r="L702" i="7"/>
  <c r="L662" i="7"/>
  <c r="L643" i="7"/>
  <c r="L820" i="7"/>
  <c r="L532" i="7"/>
  <c r="L651" i="7"/>
  <c r="L393" i="7"/>
  <c r="L552" i="7"/>
  <c r="L553" i="7"/>
  <c r="L619" i="7"/>
  <c r="L714" i="7"/>
  <c r="L751" i="7"/>
  <c r="L473" i="7"/>
  <c r="L421" i="7"/>
  <c r="L713" i="7"/>
  <c r="L642" i="7"/>
  <c r="L791" i="7"/>
  <c r="L750" i="7"/>
  <c r="L378" i="7"/>
  <c r="L770" i="7"/>
  <c r="L765" i="7"/>
  <c r="L741" i="7"/>
  <c r="L821" i="7"/>
  <c r="L822" i="7"/>
  <c r="L823" i="7"/>
  <c r="L746" i="7"/>
  <c r="L758" i="7"/>
  <c r="L625" i="7"/>
  <c r="L707" i="7"/>
  <c r="L731" i="7"/>
  <c r="L781" i="7"/>
  <c r="L560" i="7"/>
  <c r="L623" i="7"/>
  <c r="L652" i="7"/>
  <c r="L561" i="7"/>
  <c r="L824" i="7"/>
  <c r="L729" i="7"/>
  <c r="L733" i="7"/>
  <c r="L768" i="7"/>
  <c r="L769" i="7"/>
  <c r="L752" i="7"/>
  <c r="L588" i="7"/>
  <c r="L825" i="7"/>
  <c r="L676" i="7"/>
  <c r="L728" i="7"/>
  <c r="L612" i="7"/>
  <c r="L787" i="7"/>
  <c r="L483" i="7"/>
  <c r="L742" i="7"/>
  <c r="L296" i="7"/>
  <c r="L748" i="7"/>
  <c r="L597" i="7"/>
  <c r="L682" i="7"/>
  <c r="L826" i="7"/>
  <c r="L624" i="7"/>
  <c r="L463" i="7"/>
  <c r="L668" i="7"/>
  <c r="L789" i="7"/>
  <c r="L749" i="7"/>
  <c r="L542" i="7"/>
  <c r="L582" i="7"/>
  <c r="L774" i="7"/>
  <c r="L827" i="7"/>
  <c r="L654" i="7"/>
  <c r="L772" i="7"/>
  <c r="L681" i="7"/>
  <c r="L734" i="7"/>
  <c r="L828" i="7"/>
  <c r="L633" i="7"/>
  <c r="L680" i="7"/>
  <c r="L740" i="7"/>
  <c r="L829" i="7"/>
  <c r="L830" i="7"/>
  <c r="L831" i="7"/>
  <c r="L759" i="7"/>
  <c r="L764" i="7"/>
  <c r="L763" i="7"/>
  <c r="L635" i="7"/>
  <c r="L832" i="7"/>
  <c r="L776" i="7"/>
  <c r="L833" i="7"/>
  <c r="L797" i="7"/>
  <c r="L834" i="7"/>
  <c r="L666" i="7"/>
  <c r="L760" i="7"/>
  <c r="L540" i="7"/>
  <c r="L835" i="7"/>
  <c r="L794" i="7"/>
  <c r="L782" i="7"/>
  <c r="L568" i="7"/>
  <c r="L743" i="7"/>
  <c r="L775" i="7"/>
  <c r="L836" i="7"/>
  <c r="L837" i="7"/>
  <c r="L838" i="7"/>
  <c r="L452" i="7"/>
  <c r="L839" i="7"/>
  <c r="L840" i="7"/>
  <c r="L841" i="7"/>
  <c r="L566" i="7"/>
  <c r="L793" i="7"/>
  <c r="L783" i="7"/>
  <c r="L842" i="7"/>
  <c r="L843" i="7"/>
  <c r="L844" i="7"/>
  <c r="L845" i="7"/>
  <c r="L710" i="7"/>
  <c r="L754" i="7"/>
  <c r="L846" i="7"/>
  <c r="L847" i="7"/>
  <c r="L435" i="7"/>
  <c r="L848" i="7"/>
  <c r="L849" i="7"/>
  <c r="L850" i="7"/>
  <c r="L851" i="7"/>
  <c r="L687" i="7"/>
  <c r="L852" i="7"/>
  <c r="L853" i="7"/>
  <c r="L790" i="7"/>
  <c r="L854" i="7"/>
  <c r="L855" i="7"/>
  <c r="L640" i="7"/>
  <c r="L634" i="7"/>
  <c r="L727" i="7"/>
  <c r="L672" i="7"/>
  <c r="L856" i="7"/>
  <c r="L737" i="7"/>
  <c r="L470" i="7"/>
  <c r="L639" i="7"/>
  <c r="L857" i="7"/>
  <c r="L858" i="7"/>
  <c r="L859" i="7"/>
  <c r="L860" i="7"/>
  <c r="L861" i="7"/>
  <c r="L862" i="7"/>
  <c r="L863" i="7"/>
  <c r="L864" i="7"/>
  <c r="L747" i="7"/>
  <c r="L865" i="7"/>
  <c r="L866" i="7"/>
  <c r="L569" i="7"/>
  <c r="L867" i="7"/>
  <c r="L868" i="7"/>
  <c r="L780" i="7"/>
  <c r="L869" i="7"/>
  <c r="L870" i="7"/>
  <c r="L871" i="7"/>
  <c r="L872" i="7"/>
  <c r="L732" i="7"/>
  <c r="L757" i="7"/>
  <c r="L873" i="7"/>
  <c r="L874" i="7"/>
  <c r="L744" i="7"/>
  <c r="L778" i="7"/>
  <c r="L875" i="7"/>
  <c r="L609" i="7"/>
  <c r="L690" i="7"/>
  <c r="L753" i="7"/>
  <c r="L762" i="7"/>
  <c r="L603" i="7"/>
  <c r="L876" i="7"/>
  <c r="L777" i="7"/>
  <c r="L877" i="7"/>
  <c r="L878" i="7"/>
  <c r="L879" i="7"/>
  <c r="L880" i="7"/>
  <c r="L881" i="7"/>
  <c r="L663" i="7"/>
  <c r="L882" i="7"/>
  <c r="L883" i="7"/>
  <c r="K38" i="7"/>
  <c r="H609" i="7"/>
  <c r="H690" i="7"/>
  <c r="H753" i="7"/>
  <c r="H762" i="7"/>
  <c r="H603" i="7"/>
  <c r="H876" i="7"/>
  <c r="H777" i="7"/>
  <c r="H877" i="7"/>
  <c r="H878" i="7"/>
  <c r="H879" i="7"/>
  <c r="H880" i="7"/>
  <c r="H881" i="7"/>
  <c r="H663" i="7"/>
  <c r="H882" i="7"/>
  <c r="H883" i="7"/>
  <c r="H884" i="7"/>
  <c r="K875" i="7"/>
  <c r="K609" i="7"/>
  <c r="K690" i="7"/>
  <c r="K753" i="7"/>
  <c r="K762" i="7"/>
  <c r="K603" i="7"/>
  <c r="K876" i="7"/>
  <c r="K777" i="7"/>
  <c r="K877" i="7"/>
  <c r="K878" i="7"/>
  <c r="K879" i="7"/>
  <c r="K880" i="7"/>
  <c r="K881" i="7"/>
  <c r="K663" i="7"/>
  <c r="K882" i="7"/>
  <c r="K883" i="7"/>
  <c r="K285" i="7"/>
  <c r="K44" i="7"/>
  <c r="F885" i="7"/>
  <c r="I885" i="15" l="1"/>
  <c r="E31" i="14"/>
  <c r="E16" i="14"/>
  <c r="E8" i="14"/>
  <c r="E27" i="14"/>
  <c r="E26" i="14"/>
  <c r="E10" i="14"/>
  <c r="E17" i="14"/>
  <c r="E14" i="14"/>
  <c r="E11" i="14"/>
  <c r="E9" i="14"/>
  <c r="E21" i="14"/>
  <c r="E28" i="14"/>
  <c r="E19" i="14"/>
  <c r="E23" i="14"/>
  <c r="E15" i="14"/>
  <c r="E22" i="14"/>
  <c r="E29" i="14"/>
  <c r="E13" i="14"/>
  <c r="E24" i="14"/>
  <c r="E12" i="14"/>
  <c r="E18" i="14"/>
  <c r="E20" i="14"/>
  <c r="E30" i="14"/>
  <c r="F40" i="14" l="1"/>
  <c r="F42" i="14"/>
  <c r="F44" i="14"/>
  <c r="F46" i="14"/>
  <c r="F48" i="14"/>
  <c r="F50" i="14"/>
  <c r="F41" i="14"/>
  <c r="F43" i="14"/>
  <c r="F45" i="14"/>
  <c r="F47" i="14"/>
  <c r="F49" i="14"/>
  <c r="F51" i="14"/>
  <c r="F52" i="14"/>
  <c r="E7" i="14"/>
  <c r="F53" i="14"/>
  <c r="F37" i="14"/>
  <c r="F20" i="14"/>
  <c r="F35" i="14"/>
  <c r="F29" i="14"/>
  <c r="F23" i="14"/>
  <c r="F9" i="14"/>
  <c r="F10" i="14"/>
  <c r="F16" i="14"/>
  <c r="K197" i="13"/>
  <c r="J197" i="13"/>
  <c r="D197" i="13"/>
  <c r="B197" i="13"/>
  <c r="L182" i="13"/>
  <c r="M182" i="13"/>
  <c r="L170" i="13"/>
  <c r="M170" i="13"/>
  <c r="L184" i="13"/>
  <c r="M184" i="13"/>
  <c r="L153" i="13"/>
  <c r="M153" i="13"/>
  <c r="L145" i="13"/>
  <c r="M145" i="13"/>
  <c r="L97" i="13"/>
  <c r="M97" i="13"/>
  <c r="L157" i="13"/>
  <c r="M157" i="13"/>
  <c r="L62" i="13"/>
  <c r="M62" i="13"/>
  <c r="L164" i="13"/>
  <c r="E164" i="13"/>
  <c r="L171" i="13"/>
  <c r="M171" i="13"/>
  <c r="L167" i="13"/>
  <c r="E167" i="13"/>
  <c r="L173" i="13"/>
  <c r="M173" i="13"/>
  <c r="L140" i="13"/>
  <c r="E140" i="13"/>
  <c r="L125" i="13"/>
  <c r="M125" i="13"/>
  <c r="L166" i="13"/>
  <c r="E166" i="13"/>
  <c r="L155" i="13"/>
  <c r="M155" i="13"/>
  <c r="L158" i="13"/>
  <c r="E158" i="13"/>
  <c r="L89" i="13"/>
  <c r="M89" i="13"/>
  <c r="L116" i="13"/>
  <c r="E116" i="13"/>
  <c r="M116" i="13"/>
  <c r="L179" i="13"/>
  <c r="M179" i="13"/>
  <c r="L69" i="13"/>
  <c r="M69" i="13"/>
  <c r="L146" i="13"/>
  <c r="M146" i="13"/>
  <c r="L136" i="13"/>
  <c r="M136" i="13"/>
  <c r="L181" i="13"/>
  <c r="M181" i="13"/>
  <c r="L147" i="13"/>
  <c r="M147" i="13"/>
  <c r="L176" i="13"/>
  <c r="M176" i="13"/>
  <c r="L185" i="13"/>
  <c r="M185" i="13"/>
  <c r="L51" i="13"/>
  <c r="M51" i="13"/>
  <c r="L87" i="13"/>
  <c r="M87" i="13"/>
  <c r="L73" i="13"/>
  <c r="M73" i="13"/>
  <c r="L180" i="13"/>
  <c r="E180" i="13"/>
  <c r="L151" i="13"/>
  <c r="M151" i="13"/>
  <c r="L160" i="13"/>
  <c r="E160" i="13"/>
  <c r="L142" i="13"/>
  <c r="M142" i="13"/>
  <c r="L129" i="13"/>
  <c r="E129" i="13"/>
  <c r="L85" i="13"/>
  <c r="M85" i="13"/>
  <c r="L159" i="13"/>
  <c r="E159" i="13"/>
  <c r="L156" i="13"/>
  <c r="M156" i="13"/>
  <c r="L65" i="13"/>
  <c r="E65" i="13"/>
  <c r="L111" i="13"/>
  <c r="M111" i="13"/>
  <c r="L162" i="13"/>
  <c r="E162" i="13"/>
  <c r="L101" i="13"/>
  <c r="M101" i="13"/>
  <c r="L169" i="13"/>
  <c r="L103" i="13"/>
  <c r="M103" i="13"/>
  <c r="L177" i="13"/>
  <c r="E177" i="13"/>
  <c r="L76" i="13"/>
  <c r="M76" i="13"/>
  <c r="L75" i="13"/>
  <c r="E75" i="13"/>
  <c r="L127" i="13"/>
  <c r="M127" i="13"/>
  <c r="L175" i="13"/>
  <c r="E175" i="13"/>
  <c r="L106" i="13"/>
  <c r="M106" i="13"/>
  <c r="L35" i="13"/>
  <c r="E35" i="13"/>
  <c r="L135" i="13"/>
  <c r="M135" i="13"/>
  <c r="L64" i="13"/>
  <c r="E64" i="13"/>
  <c r="L84" i="13"/>
  <c r="M84" i="13"/>
  <c r="L96" i="13"/>
  <c r="E96" i="13"/>
  <c r="L187" i="13"/>
  <c r="M187" i="13"/>
  <c r="L109" i="13"/>
  <c r="E109" i="13"/>
  <c r="L168" i="13"/>
  <c r="M168" i="13"/>
  <c r="L57" i="13"/>
  <c r="E57" i="13"/>
  <c r="L94" i="13"/>
  <c r="M94" i="13"/>
  <c r="L60" i="13"/>
  <c r="E60" i="13"/>
  <c r="L90" i="13"/>
  <c r="M90" i="13"/>
  <c r="L49" i="13"/>
  <c r="E49" i="13"/>
  <c r="L131" i="13"/>
  <c r="M131" i="13"/>
  <c r="L98" i="13"/>
  <c r="E98" i="13"/>
  <c r="L114" i="13"/>
  <c r="M114" i="13"/>
  <c r="L121" i="13"/>
  <c r="E121" i="13"/>
  <c r="L66" i="13"/>
  <c r="M66" i="13"/>
  <c r="L52" i="13"/>
  <c r="E52" i="13"/>
  <c r="L36" i="13"/>
  <c r="M36" i="13"/>
  <c r="L79" i="13"/>
  <c r="E79" i="13"/>
  <c r="L105" i="13"/>
  <c r="M105" i="13"/>
  <c r="L132" i="13"/>
  <c r="E132" i="13"/>
  <c r="L174" i="13"/>
  <c r="M174" i="13"/>
  <c r="L163" i="13"/>
  <c r="E163" i="13"/>
  <c r="L128" i="13"/>
  <c r="M128" i="13"/>
  <c r="L83" i="13"/>
  <c r="E83" i="13"/>
  <c r="L117" i="13"/>
  <c r="M117" i="13"/>
  <c r="L77" i="13"/>
  <c r="E77" i="13"/>
  <c r="L139" i="13"/>
  <c r="M139" i="13"/>
  <c r="L137" i="13"/>
  <c r="E137" i="13"/>
  <c r="L149" i="13"/>
  <c r="M149" i="13"/>
  <c r="L130" i="13"/>
  <c r="E130" i="13"/>
  <c r="L81" i="13"/>
  <c r="M81" i="13"/>
  <c r="L122" i="13"/>
  <c r="E122" i="13"/>
  <c r="L102" i="13"/>
  <c r="M102" i="13"/>
  <c r="L134" i="13"/>
  <c r="E134" i="13"/>
  <c r="L95" i="13"/>
  <c r="M95" i="13"/>
  <c r="L45" i="13"/>
  <c r="E45" i="13"/>
  <c r="L143" i="13"/>
  <c r="M143" i="13"/>
  <c r="L56" i="13"/>
  <c r="E56" i="13"/>
  <c r="L71" i="13"/>
  <c r="M71" i="13"/>
  <c r="L138" i="13"/>
  <c r="E138" i="13"/>
  <c r="L88" i="13"/>
  <c r="M88" i="13"/>
  <c r="L63" i="13"/>
  <c r="E63" i="13"/>
  <c r="L165" i="13"/>
  <c r="M165" i="13"/>
  <c r="L118" i="13"/>
  <c r="E118" i="13"/>
  <c r="L115" i="13"/>
  <c r="M115" i="13"/>
  <c r="L120" i="13"/>
  <c r="E120" i="13"/>
  <c r="L26" i="13"/>
  <c r="M26" i="13"/>
  <c r="L42" i="13"/>
  <c r="M42" i="13"/>
  <c r="L19" i="13"/>
  <c r="M19" i="13"/>
  <c r="L67" i="13"/>
  <c r="M67" i="13"/>
  <c r="L93" i="13"/>
  <c r="M93" i="13"/>
  <c r="L61" i="13"/>
  <c r="M61" i="13"/>
  <c r="L80" i="13"/>
  <c r="M80" i="13"/>
  <c r="L126" i="13"/>
  <c r="M126" i="13"/>
  <c r="L119" i="13"/>
  <c r="M119" i="13"/>
  <c r="L124" i="13"/>
  <c r="M124" i="13"/>
  <c r="L110" i="13"/>
  <c r="M110" i="13"/>
  <c r="L38" i="13"/>
  <c r="M38" i="13"/>
  <c r="L133" i="13"/>
  <c r="M133" i="13"/>
  <c r="L78" i="13"/>
  <c r="M78" i="13"/>
  <c r="L107" i="13"/>
  <c r="M107" i="13"/>
  <c r="L31" i="13"/>
  <c r="M31" i="13"/>
  <c r="L44" i="13"/>
  <c r="M44" i="13"/>
  <c r="L28" i="13"/>
  <c r="M28" i="13"/>
  <c r="L29" i="13"/>
  <c r="M29" i="13"/>
  <c r="L58" i="13"/>
  <c r="M58" i="13"/>
  <c r="L100" i="13"/>
  <c r="M100" i="13"/>
  <c r="L113" i="13"/>
  <c r="M113" i="13"/>
  <c r="L54" i="13"/>
  <c r="M54" i="13"/>
  <c r="L55" i="13"/>
  <c r="M55" i="13"/>
  <c r="L123" i="13"/>
  <c r="M123" i="13"/>
  <c r="L27" i="13"/>
  <c r="M27" i="13"/>
  <c r="L72" i="13"/>
  <c r="M72" i="13"/>
  <c r="L74" i="13"/>
  <c r="M74" i="13"/>
  <c r="L40" i="13"/>
  <c r="M40" i="13"/>
  <c r="L21" i="13"/>
  <c r="M21" i="13"/>
  <c r="L48" i="13"/>
  <c r="M48" i="13"/>
  <c r="L41" i="13"/>
  <c r="M41" i="13"/>
  <c r="L183" i="13"/>
  <c r="M183" i="13"/>
  <c r="L24" i="13"/>
  <c r="M24" i="13"/>
  <c r="L32" i="13"/>
  <c r="M32" i="13"/>
  <c r="L186" i="13"/>
  <c r="M186" i="13"/>
  <c r="L47" i="13"/>
  <c r="M47" i="13"/>
  <c r="L92" i="13"/>
  <c r="M92" i="13"/>
  <c r="L22" i="13"/>
  <c r="M22" i="13"/>
  <c r="L91" i="13"/>
  <c r="M91" i="13"/>
  <c r="L37" i="13"/>
  <c r="M37" i="13"/>
  <c r="L59" i="13"/>
  <c r="M59" i="13"/>
  <c r="L68" i="13"/>
  <c r="M68" i="13"/>
  <c r="L82" i="13"/>
  <c r="E82" i="13"/>
  <c r="L17" i="13"/>
  <c r="M17" i="13"/>
  <c r="L86" i="13"/>
  <c r="E86" i="13"/>
  <c r="L70" i="13"/>
  <c r="M70" i="13"/>
  <c r="L53" i="13"/>
  <c r="M53" i="13"/>
  <c r="L108" i="13"/>
  <c r="M108" i="13"/>
  <c r="L33" i="13"/>
  <c r="E33" i="13"/>
  <c r="L43" i="13"/>
  <c r="M43" i="13"/>
  <c r="L46" i="13"/>
  <c r="E46" i="13"/>
  <c r="L50" i="13"/>
  <c r="M50" i="13"/>
  <c r="L34" i="13"/>
  <c r="M34" i="13"/>
  <c r="L39" i="13"/>
  <c r="M39" i="13"/>
  <c r="L30" i="13"/>
  <c r="E30" i="13"/>
  <c r="L25" i="13"/>
  <c r="M25" i="13"/>
  <c r="L14" i="13"/>
  <c r="M14" i="13"/>
  <c r="L15" i="13"/>
  <c r="M15" i="13"/>
  <c r="L23" i="13"/>
  <c r="M23" i="13"/>
  <c r="L20" i="13"/>
  <c r="M20" i="13"/>
  <c r="L11" i="13"/>
  <c r="E11" i="13"/>
  <c r="L16" i="13"/>
  <c r="M16" i="13"/>
  <c r="L12" i="13"/>
  <c r="E12" i="13"/>
  <c r="L18" i="13"/>
  <c r="M18" i="13"/>
  <c r="L13" i="13"/>
  <c r="L10" i="13"/>
  <c r="M10" i="13"/>
  <c r="L9" i="13"/>
  <c r="M9" i="13"/>
  <c r="L8" i="13"/>
  <c r="M8" i="13"/>
  <c r="L7" i="13"/>
  <c r="E149" i="13" l="1"/>
  <c r="E184" i="13"/>
  <c r="E48" i="13"/>
  <c r="E127" i="13"/>
  <c r="E115" i="13"/>
  <c r="E16" i="13"/>
  <c r="E114" i="13"/>
  <c r="E70" i="13"/>
  <c r="E107" i="13"/>
  <c r="E82" i="14"/>
  <c r="F7" i="14"/>
  <c r="F27" i="14"/>
  <c r="F14" i="14"/>
  <c r="F28" i="14"/>
  <c r="F25" i="14"/>
  <c r="F24" i="14"/>
  <c r="F34" i="14"/>
  <c r="F32" i="14"/>
  <c r="F39" i="14"/>
  <c r="F31" i="14"/>
  <c r="F8" i="14"/>
  <c r="F26" i="14"/>
  <c r="F17" i="14"/>
  <c r="F11" i="14"/>
  <c r="F21" i="14"/>
  <c r="F19" i="14"/>
  <c r="F15" i="14"/>
  <c r="F22" i="14"/>
  <c r="F13" i="14"/>
  <c r="F12" i="14"/>
  <c r="F33" i="14"/>
  <c r="F18" i="14"/>
  <c r="F30" i="14"/>
  <c r="F36" i="14"/>
  <c r="F38" i="14"/>
  <c r="C197" i="13"/>
  <c r="E39" i="13"/>
  <c r="E22" i="13"/>
  <c r="E54" i="13"/>
  <c r="E80" i="13"/>
  <c r="E143" i="13"/>
  <c r="E174" i="13"/>
  <c r="E168" i="13"/>
  <c r="E185" i="13"/>
  <c r="E10" i="13"/>
  <c r="E15" i="13"/>
  <c r="E43" i="13"/>
  <c r="E68" i="13"/>
  <c r="E32" i="13"/>
  <c r="E72" i="13"/>
  <c r="E29" i="13"/>
  <c r="E110" i="13"/>
  <c r="E19" i="13"/>
  <c r="E165" i="13"/>
  <c r="E95" i="13"/>
  <c r="E139" i="13"/>
  <c r="E105" i="13"/>
  <c r="E131" i="13"/>
  <c r="E84" i="13"/>
  <c r="E103" i="13"/>
  <c r="E136" i="13"/>
  <c r="E157" i="13"/>
  <c r="E172" i="13"/>
  <c r="E182" i="13"/>
  <c r="M45" i="13"/>
  <c r="M137" i="13"/>
  <c r="M132" i="13"/>
  <c r="M98" i="13"/>
  <c r="E145" i="13"/>
  <c r="E153" i="13"/>
  <c r="M118" i="13"/>
  <c r="E8" i="13"/>
  <c r="E18" i="13"/>
  <c r="E20" i="13"/>
  <c r="E25" i="13"/>
  <c r="E50" i="13"/>
  <c r="E108" i="13"/>
  <c r="E17" i="13"/>
  <c r="E37" i="13"/>
  <c r="E47" i="13"/>
  <c r="E183" i="13"/>
  <c r="E40" i="13"/>
  <c r="E123" i="13"/>
  <c r="E100" i="13"/>
  <c r="E44" i="13"/>
  <c r="E133" i="13"/>
  <c r="E119" i="13"/>
  <c r="E93" i="13"/>
  <c r="E26" i="13"/>
  <c r="E88" i="13"/>
  <c r="M138" i="13"/>
  <c r="E71" i="13"/>
  <c r="E102" i="13"/>
  <c r="M122" i="13"/>
  <c r="E81" i="13"/>
  <c r="E117" i="13"/>
  <c r="M83" i="13"/>
  <c r="E128" i="13"/>
  <c r="E36" i="13"/>
  <c r="M52" i="13"/>
  <c r="E66" i="13"/>
  <c r="E90" i="13"/>
  <c r="M60" i="13"/>
  <c r="E94" i="13"/>
  <c r="E187" i="13"/>
  <c r="E135" i="13"/>
  <c r="M35" i="13"/>
  <c r="E106" i="13"/>
  <c r="E76" i="13"/>
  <c r="E87" i="13"/>
  <c r="E147" i="13"/>
  <c r="E69" i="13"/>
  <c r="M13" i="13"/>
  <c r="M12" i="13"/>
  <c r="M11" i="13"/>
  <c r="M30" i="13"/>
  <c r="M46" i="13"/>
  <c r="M33" i="13"/>
  <c r="M86" i="13"/>
  <c r="M82" i="13"/>
  <c r="E7" i="13"/>
  <c r="E9" i="13"/>
  <c r="E13" i="13"/>
  <c r="E23" i="13"/>
  <c r="E14" i="13"/>
  <c r="E34" i="13"/>
  <c r="E53" i="13"/>
  <c r="E59" i="13"/>
  <c r="E91" i="13"/>
  <c r="E92" i="13"/>
  <c r="E186" i="13"/>
  <c r="E24" i="13"/>
  <c r="E41" i="13"/>
  <c r="E21" i="13"/>
  <c r="E74" i="13"/>
  <c r="E27" i="13"/>
  <c r="E55" i="13"/>
  <c r="E113" i="13"/>
  <c r="E58" i="13"/>
  <c r="E28" i="13"/>
  <c r="E31" i="13"/>
  <c r="E78" i="13"/>
  <c r="E38" i="13"/>
  <c r="E124" i="13"/>
  <c r="E126" i="13"/>
  <c r="E61" i="13"/>
  <c r="E67" i="13"/>
  <c r="E42" i="13"/>
  <c r="M120" i="13"/>
  <c r="M63" i="13"/>
  <c r="M56" i="13"/>
  <c r="M134" i="13"/>
  <c r="M130" i="13"/>
  <c r="M77" i="13"/>
  <c r="M163" i="13"/>
  <c r="M79" i="13"/>
  <c r="M121" i="13"/>
  <c r="M49" i="13"/>
  <c r="M57" i="13"/>
  <c r="M96" i="13"/>
  <c r="M75" i="13"/>
  <c r="M7" i="13"/>
  <c r="M109" i="13"/>
  <c r="M64" i="13"/>
  <c r="M175" i="13"/>
  <c r="M177" i="13"/>
  <c r="M169" i="13"/>
  <c r="E169" i="13"/>
  <c r="E101" i="13"/>
  <c r="M162" i="13"/>
  <c r="E111" i="13"/>
  <c r="M65" i="13"/>
  <c r="E156" i="13"/>
  <c r="M159" i="13"/>
  <c r="E85" i="13"/>
  <c r="M129" i="13"/>
  <c r="E142" i="13"/>
  <c r="M160" i="13"/>
  <c r="E151" i="13"/>
  <c r="M180" i="13"/>
  <c r="E73" i="13"/>
  <c r="E51" i="13"/>
  <c r="E176" i="13"/>
  <c r="E181" i="13"/>
  <c r="E146" i="13"/>
  <c r="E179" i="13"/>
  <c r="E89" i="13"/>
  <c r="M158" i="13"/>
  <c r="E155" i="13"/>
  <c r="M166" i="13"/>
  <c r="E125" i="13"/>
  <c r="M140" i="13"/>
  <c r="E173" i="13"/>
  <c r="M167" i="13"/>
  <c r="E171" i="13"/>
  <c r="M164" i="13"/>
  <c r="E62" i="13"/>
  <c r="E97" i="13"/>
  <c r="E178" i="13"/>
  <c r="E170" i="13"/>
  <c r="L197" i="13"/>
  <c r="E197" i="13" l="1"/>
  <c r="F148" i="13"/>
  <c r="F189" i="13"/>
  <c r="F154" i="13"/>
  <c r="F190" i="13"/>
  <c r="F188" i="13"/>
  <c r="F150" i="13"/>
  <c r="F161" i="13"/>
  <c r="F191" i="13"/>
  <c r="F82" i="14"/>
  <c r="F97" i="13"/>
  <c r="F125" i="13"/>
  <c r="F187" i="13"/>
  <c r="F122" i="13"/>
  <c r="F171" i="13"/>
  <c r="F90" i="13"/>
  <c r="F118" i="13"/>
  <c r="F196" i="13"/>
  <c r="F62" i="13"/>
  <c r="F173" i="13"/>
  <c r="F160" i="13"/>
  <c r="F84" i="13"/>
  <c r="F94" i="13"/>
  <c r="F132" i="13"/>
  <c r="F138" i="13"/>
  <c r="F42" i="13"/>
  <c r="F33" i="13"/>
  <c r="F89" i="13"/>
  <c r="F192" i="13"/>
  <c r="F158" i="13"/>
  <c r="F36" i="13"/>
  <c r="F46" i="13"/>
  <c r="F131" i="13"/>
  <c r="F155" i="13"/>
  <c r="F129" i="13"/>
  <c r="F95" i="13"/>
  <c r="F30" i="13"/>
  <c r="F101" i="13"/>
  <c r="F133" i="13"/>
  <c r="F66" i="13"/>
  <c r="F159" i="13"/>
  <c r="F157" i="13"/>
  <c r="F69" i="13"/>
  <c r="F182" i="13"/>
  <c r="F136" i="13"/>
  <c r="F163" i="13"/>
  <c r="F179" i="13"/>
  <c r="F145" i="13"/>
  <c r="F116" i="13"/>
  <c r="F43" i="13"/>
  <c r="F164" i="13"/>
  <c r="F146" i="13"/>
  <c r="F194" i="13"/>
  <c r="F52" i="13"/>
  <c r="F13" i="13"/>
  <c r="F147" i="13"/>
  <c r="F165" i="13"/>
  <c r="F21" i="13"/>
  <c r="F15" i="13"/>
  <c r="F195" i="13"/>
  <c r="F181" i="13"/>
  <c r="F170" i="13"/>
  <c r="F176" i="13"/>
  <c r="F184" i="13"/>
  <c r="F65" i="13"/>
  <c r="F115" i="13"/>
  <c r="F41" i="13"/>
  <c r="F144" i="13"/>
  <c r="F24" i="13"/>
  <c r="F186" i="13"/>
  <c r="F152" i="13"/>
  <c r="F88" i="13"/>
  <c r="F92" i="13"/>
  <c r="F63" i="13"/>
  <c r="F141" i="13"/>
  <c r="F151" i="13"/>
  <c r="F178" i="13"/>
  <c r="F156" i="13"/>
  <c r="F193" i="13"/>
  <c r="F166" i="13"/>
  <c r="F180" i="13"/>
  <c r="F103" i="13"/>
  <c r="F177" i="13"/>
  <c r="F34" i="13"/>
  <c r="F74" i="13"/>
  <c r="F51" i="13"/>
  <c r="F73" i="13"/>
  <c r="F99" i="13"/>
  <c r="F112" i="13"/>
  <c r="F111" i="13"/>
  <c r="F127" i="13"/>
  <c r="F114" i="13"/>
  <c r="F91" i="13"/>
  <c r="F100" i="13"/>
  <c r="F11" i="13"/>
  <c r="F105" i="13"/>
  <c r="F83" i="13"/>
  <c r="F120" i="13"/>
  <c r="F123" i="13"/>
  <c r="F20" i="13"/>
  <c r="F85" i="13"/>
  <c r="F172" i="13"/>
  <c r="F140" i="13"/>
  <c r="F185" i="13"/>
  <c r="F117" i="13"/>
  <c r="F137" i="13"/>
  <c r="F87" i="13"/>
  <c r="F71" i="13"/>
  <c r="F45" i="13"/>
  <c r="F57" i="13"/>
  <c r="F93" i="13"/>
  <c r="F16" i="13"/>
  <c r="F124" i="13"/>
  <c r="F49" i="13"/>
  <c r="F27" i="13"/>
  <c r="F80" i="13"/>
  <c r="F48" i="13"/>
  <c r="F162" i="13"/>
  <c r="F174" i="13"/>
  <c r="F67" i="13"/>
  <c r="F14" i="13"/>
  <c r="F18" i="13"/>
  <c r="F128" i="13"/>
  <c r="F175" i="13"/>
  <c r="F61" i="13"/>
  <c r="F9" i="13"/>
  <c r="F130" i="13"/>
  <c r="F76" i="13"/>
  <c r="F139" i="13"/>
  <c r="F64" i="13"/>
  <c r="F38" i="13"/>
  <c r="F134" i="13"/>
  <c r="F47" i="13"/>
  <c r="F149" i="13"/>
  <c r="F78" i="13"/>
  <c r="F35" i="13"/>
  <c r="F107" i="13"/>
  <c r="F106" i="13"/>
  <c r="F81" i="13"/>
  <c r="F109" i="13"/>
  <c r="F58" i="13"/>
  <c r="F56" i="13"/>
  <c r="F22" i="13"/>
  <c r="F135" i="13"/>
  <c r="F102" i="13"/>
  <c r="F60" i="13"/>
  <c r="F55" i="13"/>
  <c r="F96" i="13"/>
  <c r="F54" i="13"/>
  <c r="F37" i="13"/>
  <c r="F10" i="13"/>
  <c r="F12" i="13"/>
  <c r="F68" i="13"/>
  <c r="F8" i="13"/>
  <c r="F77" i="13"/>
  <c r="F17" i="13"/>
  <c r="F28" i="13"/>
  <c r="M197" i="13"/>
  <c r="F119" i="13"/>
  <c r="F72" i="13"/>
  <c r="F70" i="13"/>
  <c r="F59" i="13"/>
  <c r="F113" i="13"/>
  <c r="F75" i="13"/>
  <c r="F110" i="13"/>
  <c r="F40" i="13"/>
  <c r="F108" i="13"/>
  <c r="F7" i="13"/>
  <c r="F169" i="13"/>
  <c r="F126" i="13"/>
  <c r="F53" i="13"/>
  <c r="F121" i="13"/>
  <c r="F26" i="13"/>
  <c r="F44" i="13"/>
  <c r="F183" i="13"/>
  <c r="F50" i="13"/>
  <c r="F19" i="13"/>
  <c r="F29" i="13"/>
  <c r="F32" i="13"/>
  <c r="F39" i="13"/>
  <c r="F86" i="13"/>
  <c r="F25" i="13"/>
  <c r="F104" i="13"/>
  <c r="F142" i="13"/>
  <c r="F153" i="13"/>
  <c r="F167" i="13"/>
  <c r="F168" i="13"/>
  <c r="F143" i="13"/>
  <c r="F98" i="13"/>
  <c r="F31" i="13"/>
  <c r="F23" i="13"/>
  <c r="F79" i="13"/>
  <c r="F82" i="13"/>
  <c r="F197" i="13" l="1"/>
  <c r="K8" i="7"/>
  <c r="K14" i="7"/>
  <c r="K12" i="7"/>
  <c r="K36" i="7"/>
  <c r="K9" i="7"/>
  <c r="K11" i="7"/>
  <c r="K13" i="7"/>
  <c r="K22" i="7"/>
  <c r="K24" i="7"/>
  <c r="K37" i="7"/>
  <c r="K16" i="7"/>
  <c r="K21" i="7"/>
  <c r="K88" i="7"/>
  <c r="K19" i="7"/>
  <c r="K15" i="7"/>
  <c r="K30" i="7"/>
  <c r="K18" i="7"/>
  <c r="K10" i="7"/>
  <c r="K20" i="7"/>
  <c r="K35" i="7"/>
  <c r="K27" i="7"/>
  <c r="K100" i="7"/>
  <c r="K29" i="7"/>
  <c r="K42" i="7"/>
  <c r="K247" i="7"/>
  <c r="K39" i="7"/>
  <c r="K40" i="7"/>
  <c r="K43" i="7"/>
  <c r="K46" i="7"/>
  <c r="K62" i="7"/>
  <c r="K31" i="7"/>
  <c r="K77" i="7"/>
  <c r="K23" i="7"/>
  <c r="K65" i="7"/>
  <c r="K140" i="7"/>
  <c r="K25" i="7"/>
  <c r="K54" i="7"/>
  <c r="K17" i="7"/>
  <c r="K50" i="7"/>
  <c r="K45" i="7"/>
  <c r="K60" i="7"/>
  <c r="K304" i="7"/>
  <c r="K63" i="7"/>
  <c r="K86" i="7"/>
  <c r="K34" i="7"/>
  <c r="K74" i="7"/>
  <c r="K67" i="7"/>
  <c r="K47" i="7"/>
  <c r="K66" i="7"/>
  <c r="K165" i="7"/>
  <c r="K28" i="7"/>
  <c r="K32" i="7"/>
  <c r="K75" i="7"/>
  <c r="K132" i="7"/>
  <c r="K52" i="7"/>
  <c r="K87" i="7"/>
  <c r="K143" i="7"/>
  <c r="K71" i="7"/>
  <c r="K108" i="7"/>
  <c r="K135" i="7"/>
  <c r="K41" i="7"/>
  <c r="K96" i="7"/>
  <c r="K153" i="7"/>
  <c r="K105" i="7"/>
  <c r="K69" i="7"/>
  <c r="K83" i="7"/>
  <c r="K251" i="7"/>
  <c r="K76" i="7"/>
  <c r="K57" i="7"/>
  <c r="K148" i="7"/>
  <c r="K82" i="7"/>
  <c r="K151" i="7"/>
  <c r="K72" i="7"/>
  <c r="K131" i="7"/>
  <c r="K53" i="7"/>
  <c r="K213" i="7"/>
  <c r="K91" i="7"/>
  <c r="K70" i="7"/>
  <c r="K26" i="7"/>
  <c r="K238" i="7"/>
  <c r="K120" i="7"/>
  <c r="K118" i="7"/>
  <c r="K220" i="7"/>
  <c r="K217" i="7"/>
  <c r="K97" i="7"/>
  <c r="K144" i="7"/>
  <c r="K168" i="7"/>
  <c r="K81" i="7"/>
  <c r="K117" i="7"/>
  <c r="K79" i="7"/>
  <c r="K89" i="7"/>
  <c r="K111" i="7"/>
  <c r="K190" i="7"/>
  <c r="K127" i="7"/>
  <c r="K198" i="7"/>
  <c r="K92" i="7"/>
  <c r="K156" i="7"/>
  <c r="K193" i="7"/>
  <c r="K98" i="7"/>
  <c r="K102" i="7"/>
  <c r="K180" i="7"/>
  <c r="K147" i="7"/>
  <c r="K164" i="7"/>
  <c r="K289" i="7"/>
  <c r="K68" i="7"/>
  <c r="K133" i="7"/>
  <c r="K186" i="7"/>
  <c r="K240" i="7"/>
  <c r="K109" i="7"/>
  <c r="K84" i="7"/>
  <c r="K506" i="7"/>
  <c r="K163" i="7"/>
  <c r="K230" i="7"/>
  <c r="K104" i="7"/>
  <c r="K176" i="7"/>
  <c r="K124" i="7"/>
  <c r="K85" i="7"/>
  <c r="K61" i="7"/>
  <c r="K281" i="7"/>
  <c r="K469" i="7"/>
  <c r="K93" i="7"/>
  <c r="K56" i="7"/>
  <c r="K173" i="7"/>
  <c r="K169" i="7"/>
  <c r="K138" i="7"/>
  <c r="K279" i="7"/>
  <c r="K95" i="7"/>
  <c r="K116" i="7"/>
  <c r="K159" i="7"/>
  <c r="K278" i="7"/>
  <c r="K241" i="7"/>
  <c r="K181" i="7"/>
  <c r="K197" i="7"/>
  <c r="K161" i="7"/>
  <c r="K172" i="7"/>
  <c r="K391" i="7"/>
  <c r="K177" i="7"/>
  <c r="K130" i="7"/>
  <c r="K370" i="7"/>
  <c r="K200" i="7"/>
  <c r="K58" i="7"/>
  <c r="K55" i="7"/>
  <c r="K381" i="7"/>
  <c r="K33" i="7"/>
  <c r="K199" i="7"/>
  <c r="K174" i="7"/>
  <c r="K282" i="7"/>
  <c r="K146" i="7"/>
  <c r="K107" i="7"/>
  <c r="K216" i="7"/>
  <c r="K80" i="7"/>
  <c r="K225" i="7"/>
  <c r="K106" i="7"/>
  <c r="K224" i="7"/>
  <c r="K237" i="7"/>
  <c r="K266" i="7"/>
  <c r="K299" i="7"/>
  <c r="K202" i="7"/>
  <c r="K195" i="7"/>
  <c r="K170" i="7"/>
  <c r="K390" i="7"/>
  <c r="K382" i="7"/>
  <c r="K189" i="7"/>
  <c r="K387" i="7"/>
  <c r="K449" i="7"/>
  <c r="K239" i="7"/>
  <c r="K432" i="7"/>
  <c r="K64" i="7"/>
  <c r="K264" i="7"/>
  <c r="K318" i="7"/>
  <c r="K228" i="7"/>
  <c r="K271" i="7"/>
  <c r="K59" i="7"/>
  <c r="K214" i="7"/>
  <c r="K253" i="7"/>
  <c r="K280" i="7"/>
  <c r="K167" i="7"/>
  <c r="K155" i="7"/>
  <c r="K324" i="7"/>
  <c r="K207" i="7"/>
  <c r="K453" i="7"/>
  <c r="K363" i="7"/>
  <c r="K261" i="7"/>
  <c r="K113" i="7"/>
  <c r="K312" i="7"/>
  <c r="K188" i="7"/>
  <c r="K233" i="7"/>
  <c r="K441" i="7"/>
  <c r="K187" i="7"/>
  <c r="K48" i="7"/>
  <c r="K194" i="7"/>
  <c r="K372" i="7"/>
  <c r="K185" i="7"/>
  <c r="K244" i="7"/>
  <c r="K368" i="7"/>
  <c r="K256" i="7"/>
  <c r="K160" i="7"/>
  <c r="K327" i="7"/>
  <c r="K157" i="7"/>
  <c r="K112" i="7"/>
  <c r="K73" i="7"/>
  <c r="K527" i="7"/>
  <c r="K110" i="7"/>
  <c r="K145" i="7"/>
  <c r="K243" i="7"/>
  <c r="K260" i="7"/>
  <c r="K430" i="7"/>
  <c r="K99" i="7"/>
  <c r="K129" i="7"/>
  <c r="K254" i="7"/>
  <c r="K371" i="7"/>
  <c r="K208" i="7"/>
  <c r="K498" i="7"/>
  <c r="K479" i="7"/>
  <c r="K357" i="7"/>
  <c r="K396" i="7"/>
  <c r="K486" i="7"/>
  <c r="K149" i="7"/>
  <c r="K313" i="7"/>
  <c r="K320" i="7"/>
  <c r="K275" i="7"/>
  <c r="K235" i="7"/>
  <c r="K480" i="7"/>
  <c r="K395" i="7"/>
  <c r="K298" i="7"/>
  <c r="K206" i="7"/>
  <c r="K307" i="7"/>
  <c r="K196" i="7"/>
  <c r="K136" i="7"/>
  <c r="K310" i="7"/>
  <c r="K258" i="7"/>
  <c r="K283" i="7"/>
  <c r="K349" i="7"/>
  <c r="K294" i="7"/>
  <c r="K475" i="7"/>
  <c r="K273" i="7"/>
  <c r="K351" i="7"/>
  <c r="K407" i="7"/>
  <c r="K158" i="7"/>
  <c r="K399" i="7"/>
  <c r="K331" i="7"/>
  <c r="K126" i="7"/>
  <c r="K134" i="7"/>
  <c r="K373" i="7"/>
  <c r="K263" i="7"/>
  <c r="K325" i="7"/>
  <c r="K717" i="7"/>
  <c r="K121" i="7"/>
  <c r="K226" i="7"/>
  <c r="K406" i="7"/>
  <c r="K191" i="7"/>
  <c r="K306" i="7"/>
  <c r="K386" i="7"/>
  <c r="K507" i="7"/>
  <c r="K303" i="7"/>
  <c r="K334" i="7"/>
  <c r="K183" i="7"/>
  <c r="K150" i="7"/>
  <c r="K137" i="7"/>
  <c r="K319" i="7"/>
  <c r="K329" i="7"/>
  <c r="K649" i="7"/>
  <c r="K626" i="7"/>
  <c r="K437" i="7"/>
  <c r="K267" i="7"/>
  <c r="K291" i="7"/>
  <c r="K262" i="7"/>
  <c r="K305" i="7"/>
  <c r="K51" i="7"/>
  <c r="K389" i="7"/>
  <c r="K257" i="7"/>
  <c r="K653" i="7"/>
  <c r="K511" i="7"/>
  <c r="K316" i="7"/>
  <c r="K128" i="7"/>
  <c r="K212" i="7"/>
  <c r="K221" i="7"/>
  <c r="K388" i="7"/>
  <c r="K231" i="7"/>
  <c r="K90" i="7"/>
  <c r="K360" i="7"/>
  <c r="K394" i="7"/>
  <c r="K847" i="7"/>
  <c r="K245" i="7"/>
  <c r="K353" i="7"/>
  <c r="K255" i="7"/>
  <c r="K301" i="7"/>
  <c r="K123" i="7"/>
  <c r="K248" i="7"/>
  <c r="K424" i="7"/>
  <c r="K223" i="7"/>
  <c r="K467" i="7"/>
  <c r="K671" i="7"/>
  <c r="K295" i="7"/>
  <c r="K482" i="7"/>
  <c r="K422" i="7"/>
  <c r="K218" i="7"/>
  <c r="K468" i="7"/>
  <c r="K400" i="7"/>
  <c r="K277" i="7"/>
  <c r="K234" i="7"/>
  <c r="K328" i="7"/>
  <c r="K454" i="7"/>
  <c r="K274" i="7"/>
  <c r="K528" i="7"/>
  <c r="K464" i="7"/>
  <c r="K431" i="7"/>
  <c r="K184" i="7"/>
  <c r="K443" i="7"/>
  <c r="K315" i="7"/>
  <c r="K604" i="7"/>
  <c r="K175" i="7"/>
  <c r="K636" i="7"/>
  <c r="K205" i="7"/>
  <c r="K403" i="7"/>
  <c r="K152" i="7"/>
  <c r="K376" i="7"/>
  <c r="K338" i="7"/>
  <c r="K203" i="7"/>
  <c r="K397" i="7"/>
  <c r="K337" i="7"/>
  <c r="K333" i="7"/>
  <c r="K297" i="7"/>
  <c r="K574" i="7"/>
  <c r="K519" i="7"/>
  <c r="K457" i="7"/>
  <c r="K439" i="7"/>
  <c r="K366" i="7"/>
  <c r="K524" i="7"/>
  <c r="K287" i="7"/>
  <c r="K637" i="7"/>
  <c r="K222" i="7"/>
  <c r="K442" i="7"/>
  <c r="K139" i="7"/>
  <c r="K166" i="7"/>
  <c r="K446" i="7"/>
  <c r="K487" i="7"/>
  <c r="K433" i="7"/>
  <c r="K462" i="7"/>
  <c r="K204" i="7"/>
  <c r="K798" i="7"/>
  <c r="K402" i="7"/>
  <c r="K514" i="7"/>
  <c r="K323" i="7"/>
  <c r="K209" i="7"/>
  <c r="K384" i="7"/>
  <c r="K641" i="7"/>
  <c r="K444" i="7"/>
  <c r="K495" i="7"/>
  <c r="K359" i="7"/>
  <c r="K438" i="7"/>
  <c r="K573" i="7"/>
  <c r="K489" i="7"/>
  <c r="K508" i="7"/>
  <c r="K447" i="7"/>
  <c r="K409" i="7"/>
  <c r="K460" i="7"/>
  <c r="K825" i="7"/>
  <c r="K317" i="7"/>
  <c r="K661" i="7"/>
  <c r="K627" i="7"/>
  <c r="K523" i="7"/>
  <c r="K401" i="7"/>
  <c r="K162" i="7"/>
  <c r="K276" i="7"/>
  <c r="K142" i="7"/>
  <c r="K425" i="7"/>
  <c r="K551" i="7"/>
  <c r="K499" i="7"/>
  <c r="K715" i="7"/>
  <c r="K494" i="7"/>
  <c r="K215" i="7"/>
  <c r="K548" i="7"/>
  <c r="K350" i="7"/>
  <c r="K211" i="7"/>
  <c r="K236" i="7"/>
  <c r="K606" i="7"/>
  <c r="K182" i="7"/>
  <c r="K286" i="7"/>
  <c r="K834" i="7"/>
  <c r="K450" i="7"/>
  <c r="K404" i="7"/>
  <c r="K465" i="7"/>
  <c r="K630" i="7"/>
  <c r="K122" i="7"/>
  <c r="K179" i="7"/>
  <c r="K539" i="7"/>
  <c r="K488" i="7"/>
  <c r="K621" i="7"/>
  <c r="K429" i="7"/>
  <c r="K154" i="7"/>
  <c r="K840" i="7"/>
  <c r="K611" i="7"/>
  <c r="K576" i="7"/>
  <c r="K383" i="7"/>
  <c r="K600" i="7"/>
  <c r="K660" i="7"/>
  <c r="K440" i="7"/>
  <c r="K420" i="7"/>
  <c r="K658" i="7"/>
  <c r="K335" i="7"/>
  <c r="K664" i="7"/>
  <c r="K567" i="7"/>
  <c r="K292" i="7"/>
  <c r="K746" i="7"/>
  <c r="K259" i="7"/>
  <c r="K362" i="7"/>
  <c r="K563" i="7"/>
  <c r="K566" i="7"/>
  <c r="K332" i="7"/>
  <c r="K374" i="7"/>
  <c r="K657" i="7"/>
  <c r="K365" i="7"/>
  <c r="K426" i="7"/>
  <c r="K659" i="7"/>
  <c r="K249" i="7"/>
  <c r="K675" i="7"/>
  <c r="K344" i="7"/>
  <c r="K629" i="7"/>
  <c r="K392" i="7"/>
  <c r="K252" i="7"/>
  <c r="K517" i="7"/>
  <c r="K246" i="7"/>
  <c r="K272" i="7"/>
  <c r="K476" i="7"/>
  <c r="K345" i="7"/>
  <c r="K354" i="7"/>
  <c r="K364" i="7"/>
  <c r="K592" i="7"/>
  <c r="K290" i="7"/>
  <c r="K326" i="7"/>
  <c r="K644" i="7"/>
  <c r="K428" i="7"/>
  <c r="K529" i="7"/>
  <c r="K268" i="7"/>
  <c r="K311" i="7"/>
  <c r="K455" i="7"/>
  <c r="K210" i="7"/>
  <c r="K521" i="7"/>
  <c r="K555" i="7"/>
  <c r="K503" i="7"/>
  <c r="K771" i="7"/>
  <c r="K101" i="7"/>
  <c r="K584" i="7"/>
  <c r="K720" i="7"/>
  <c r="K141" i="7"/>
  <c r="K632" i="7"/>
  <c r="K114" i="7"/>
  <c r="K242" i="7"/>
  <c r="K515" i="7"/>
  <c r="K696" i="7"/>
  <c r="K646" i="7"/>
  <c r="K590" i="7"/>
  <c r="K119" i="7"/>
  <c r="K340" i="7"/>
  <c r="K352" i="7"/>
  <c r="K531" i="7"/>
  <c r="K393" i="7"/>
  <c r="K377" i="7"/>
  <c r="K788" i="7"/>
  <c r="K219" i="7"/>
  <c r="K385" i="7"/>
  <c r="K308" i="7"/>
  <c r="K505" i="7"/>
  <c r="K545" i="7"/>
  <c r="K270" i="7"/>
  <c r="K436" i="7"/>
  <c r="K347" i="7"/>
  <c r="K683" i="7"/>
  <c r="K125" i="7"/>
  <c r="K232" i="7"/>
  <c r="K456" i="7"/>
  <c r="K103" i="7"/>
  <c r="K288" i="7"/>
  <c r="K810" i="7"/>
  <c r="K591" i="7"/>
  <c r="K178" i="7"/>
  <c r="K367" i="7"/>
  <c r="K358" i="7"/>
  <c r="K355" i="7"/>
  <c r="K418" i="7"/>
  <c r="K614" i="7"/>
  <c r="K427" i="7"/>
  <c r="K481" i="7"/>
  <c r="K594" i="7"/>
  <c r="K544" i="7"/>
  <c r="K417" i="7"/>
  <c r="K78" i="7"/>
  <c r="K510" i="7"/>
  <c r="K339" i="7"/>
  <c r="K613" i="7"/>
  <c r="K622" i="7"/>
  <c r="K293" i="7"/>
  <c r="K434" i="7"/>
  <c r="K300" i="7"/>
  <c r="K478" i="7"/>
  <c r="K115" i="7"/>
  <c r="K518" i="7"/>
  <c r="K550" i="7"/>
  <c r="K761" i="7"/>
  <c r="K533" i="7"/>
  <c r="K818" i="7"/>
  <c r="K405" i="7"/>
  <c r="K398" i="7"/>
  <c r="K562" i="7"/>
  <c r="K414" i="7"/>
  <c r="K808" i="7"/>
  <c r="K643" i="7"/>
  <c r="K477" i="7"/>
  <c r="K492" i="7"/>
  <c r="K341" i="7"/>
  <c r="K435" i="7"/>
  <c r="K848" i="7"/>
  <c r="K419" i="7"/>
  <c r="K607" i="7"/>
  <c r="K807" i="7"/>
  <c r="K497" i="7"/>
  <c r="K581" i="7"/>
  <c r="K330" i="7"/>
  <c r="K743" i="7"/>
  <c r="K784" i="7"/>
  <c r="K474" i="7"/>
  <c r="K380" i="7"/>
  <c r="K799" i="7"/>
  <c r="K448" i="7"/>
  <c r="K557" i="7"/>
  <c r="K620" i="7"/>
  <c r="K805" i="7"/>
  <c r="K490" i="7"/>
  <c r="K549" i="7"/>
  <c r="K610" i="7"/>
  <c r="K500" i="7"/>
  <c r="K694" i="7"/>
  <c r="K705" i="7"/>
  <c r="K713" i="7"/>
  <c r="K669" i="7"/>
  <c r="K650" i="7"/>
  <c r="K534" i="7"/>
  <c r="K321" i="7"/>
  <c r="K416" i="7"/>
  <c r="K570" i="7"/>
  <c r="K336" i="7"/>
  <c r="K49" i="7"/>
  <c r="K655" i="7"/>
  <c r="K309" i="7"/>
  <c r="K192" i="7"/>
  <c r="K369" i="7"/>
  <c r="K485" i="7"/>
  <c r="K820" i="7"/>
  <c r="K667" i="7"/>
  <c r="K361" i="7"/>
  <c r="K631" i="7"/>
  <c r="K322" i="7"/>
  <c r="K714" i="7"/>
  <c r="K413" i="7"/>
  <c r="K415" i="7"/>
  <c r="K775" i="7"/>
  <c r="K623" i="7"/>
  <c r="K513" i="7"/>
  <c r="K748" i="7"/>
  <c r="K451" i="7"/>
  <c r="K314" i="7"/>
  <c r="K587" i="7"/>
  <c r="K512" i="7"/>
  <c r="K342" i="7"/>
  <c r="K642" i="7"/>
  <c r="K227" i="7"/>
  <c r="K583" i="7"/>
  <c r="K579" i="7"/>
  <c r="K593" i="7"/>
  <c r="K375" i="7"/>
  <c r="K538" i="7"/>
  <c r="K745" i="7"/>
  <c r="K841" i="7"/>
  <c r="K559" i="7"/>
  <c r="K171" i="7"/>
  <c r="K269" i="7"/>
  <c r="K410" i="7"/>
  <c r="K722" i="7"/>
  <c r="K526" i="7"/>
  <c r="K411" i="7"/>
  <c r="K284" i="7"/>
  <c r="K751" i="7"/>
  <c r="K530" i="7"/>
  <c r="K608" i="7"/>
  <c r="K721" i="7"/>
  <c r="K472" i="7"/>
  <c r="K849" i="7"/>
  <c r="K564" i="7"/>
  <c r="K599" i="7"/>
  <c r="K612" i="7"/>
  <c r="K412" i="7"/>
  <c r="K681" i="7"/>
  <c r="K800" i="7"/>
  <c r="K652" i="7"/>
  <c r="K356" i="7"/>
  <c r="K616" i="7"/>
  <c r="K665" i="7"/>
  <c r="K850" i="7"/>
  <c r="K502" i="7"/>
  <c r="K558" i="7"/>
  <c r="K516" i="7"/>
  <c r="K589" i="7"/>
  <c r="K708" i="7"/>
  <c r="K804" i="7"/>
  <c r="K801" i="7"/>
  <c r="K458" i="7"/>
  <c r="K851" i="7"/>
  <c r="K501" i="7"/>
  <c r="K459" i="7"/>
  <c r="K759" i="7"/>
  <c r="K598" i="7"/>
  <c r="K691" i="7"/>
  <c r="K201" i="7"/>
  <c r="K547" i="7"/>
  <c r="K718" i="7"/>
  <c r="K645" i="7"/>
  <c r="K229" i="7"/>
  <c r="K704" i="7"/>
  <c r="K423" i="7"/>
  <c r="K493" i="7"/>
  <c r="K687" i="7"/>
  <c r="K556" i="7"/>
  <c r="K617" i="7"/>
  <c r="K668" i="7"/>
  <c r="K755" i="7"/>
  <c r="K94" i="7"/>
  <c r="K756" i="7"/>
  <c r="K700" i="7"/>
  <c r="K688" i="7"/>
  <c r="K585" i="7"/>
  <c r="K595" i="7"/>
  <c r="K578" i="7"/>
  <c r="K697" i="7"/>
  <c r="K698" i="7"/>
  <c r="K812" i="7"/>
  <c r="K852" i="7"/>
  <c r="K602" i="7"/>
  <c r="K546" i="7"/>
  <c r="K509" i="7"/>
  <c r="K816" i="7"/>
  <c r="K853" i="7"/>
  <c r="K647" i="7"/>
  <c r="K302" i="7"/>
  <c r="K725" i="7"/>
  <c r="K656" i="7"/>
  <c r="K767" i="7"/>
  <c r="K709" i="7"/>
  <c r="K699" i="7"/>
  <c r="K711" i="7"/>
  <c r="K752" i="7"/>
  <c r="K553" i="7"/>
  <c r="K716" i="7"/>
  <c r="K572" i="7"/>
  <c r="K601" i="7"/>
  <c r="K651" i="7"/>
  <c r="K265" i="7"/>
  <c r="K378" i="7"/>
  <c r="K520" i="7"/>
  <c r="K723" i="7"/>
  <c r="K679" i="7"/>
  <c r="K790" i="7"/>
  <c r="K543" i="7"/>
  <c r="K792" i="7"/>
  <c r="K536" i="7"/>
  <c r="K789" i="7"/>
  <c r="K421" i="7"/>
  <c r="K346" i="7"/>
  <c r="K648" i="7"/>
  <c r="K408" i="7"/>
  <c r="K615" i="7"/>
  <c r="K702" i="7"/>
  <c r="K701" i="7"/>
  <c r="K854" i="7"/>
  <c r="K823" i="7"/>
  <c r="K766" i="7"/>
  <c r="K484" i="7"/>
  <c r="K532" i="7"/>
  <c r="K496" i="7"/>
  <c r="K348" i="7"/>
  <c r="K250" i="7"/>
  <c r="K724" i="7"/>
  <c r="K619" i="7"/>
  <c r="K522" i="7"/>
  <c r="K473" i="7"/>
  <c r="K692" i="7"/>
  <c r="K504" i="7"/>
  <c r="K693" i="7"/>
  <c r="K846" i="7"/>
  <c r="K676" i="7"/>
  <c r="K695" i="7"/>
  <c r="K821" i="7"/>
  <c r="K779" i="7"/>
  <c r="K618" i="7"/>
  <c r="K605" i="7"/>
  <c r="K739" i="7"/>
  <c r="K855" i="7"/>
  <c r="K689" i="7"/>
  <c r="K781" i="7"/>
  <c r="K758" i="7"/>
  <c r="K765" i="7"/>
  <c r="K742" i="7"/>
  <c r="K787" i="7"/>
  <c r="K537" i="7"/>
  <c r="K561" i="7"/>
  <c r="K575" i="7"/>
  <c r="K703" i="7"/>
  <c r="K828" i="7"/>
  <c r="K719" i="7"/>
  <c r="K806" i="7"/>
  <c r="K845" i="7"/>
  <c r="K731" i="7"/>
  <c r="K760" i="7"/>
  <c r="K786" i="7"/>
  <c r="K750" i="7"/>
  <c r="K809" i="7"/>
  <c r="K471" i="7"/>
  <c r="K640" i="7"/>
  <c r="K770" i="7"/>
  <c r="K712" i="7"/>
  <c r="K726" i="7"/>
  <c r="K735" i="7"/>
  <c r="K670" i="7"/>
  <c r="K634" i="7"/>
  <c r="K541" i="7"/>
  <c r="K727" i="7"/>
  <c r="K452" i="7"/>
  <c r="K796" i="7"/>
  <c r="K654" i="7"/>
  <c r="K791" i="7"/>
  <c r="K729" i="7"/>
  <c r="K624" i="7"/>
  <c r="K707" i="7"/>
  <c r="K824" i="7"/>
  <c r="K677" i="7"/>
  <c r="K672" i="7"/>
  <c r="K483" i="7"/>
  <c r="K633" i="7"/>
  <c r="K768" i="7"/>
  <c r="K710" i="7"/>
  <c r="K736" i="7"/>
  <c r="K741" i="7"/>
  <c r="K568" i="7"/>
  <c r="K662" i="7"/>
  <c r="K730" i="7"/>
  <c r="K588" i="7"/>
  <c r="K491" i="7"/>
  <c r="K525" i="7"/>
  <c r="K535" i="7"/>
  <c r="K829" i="7"/>
  <c r="K666" i="7"/>
  <c r="K733" i="7"/>
  <c r="K763" i="7"/>
  <c r="K673" i="7"/>
  <c r="K596" i="7"/>
  <c r="K542" i="7"/>
  <c r="K597" i="7"/>
  <c r="K463" i="7"/>
  <c r="K749" i="7"/>
  <c r="K734" i="7"/>
  <c r="K625" i="7"/>
  <c r="K769" i="7"/>
  <c r="K638" i="7"/>
  <c r="K635" i="7"/>
  <c r="K826" i="7"/>
  <c r="K782" i="7"/>
  <c r="K776" i="7"/>
  <c r="K774" i="7"/>
  <c r="K685" i="7"/>
  <c r="K554" i="7"/>
  <c r="K793" i="7"/>
  <c r="K580" i="7"/>
  <c r="K842" i="7"/>
  <c r="K296" i="7"/>
  <c r="K754" i="7"/>
  <c r="K686" i="7"/>
  <c r="K343" i="7"/>
  <c r="K856" i="7"/>
  <c r="K737" i="7"/>
  <c r="K470" i="7"/>
  <c r="K728" i="7"/>
  <c r="K738" i="7"/>
  <c r="K772" i="7"/>
  <c r="K639" i="7"/>
  <c r="K803" i="7"/>
  <c r="K680" i="7"/>
  <c r="K819" i="7"/>
  <c r="K678" i="7"/>
  <c r="K674" i="7"/>
  <c r="K815" i="7"/>
  <c r="K552" i="7"/>
  <c r="K857" i="7"/>
  <c r="K858" i="7"/>
  <c r="K827" i="7"/>
  <c r="K837" i="7"/>
  <c r="K773" i="7"/>
  <c r="K830" i="7"/>
  <c r="K835" i="7"/>
  <c r="K833" i="7"/>
  <c r="K795" i="7"/>
  <c r="K839" i="7"/>
  <c r="K859" i="7"/>
  <c r="K822" i="7"/>
  <c r="K860" i="7"/>
  <c r="K861" i="7"/>
  <c r="K560" i="7"/>
  <c r="K844" i="7"/>
  <c r="K814" i="7"/>
  <c r="K838" i="7"/>
  <c r="K862" i="7"/>
  <c r="K831" i="7"/>
  <c r="K863" i="7"/>
  <c r="K864" i="7"/>
  <c r="K747" i="7"/>
  <c r="K785" i="7"/>
  <c r="K797" i="7"/>
  <c r="K865" i="7"/>
  <c r="K866" i="7"/>
  <c r="K817" i="7"/>
  <c r="K628" i="7"/>
  <c r="K783" i="7"/>
  <c r="K569" i="7"/>
  <c r="K836" i="7"/>
  <c r="K802" i="7"/>
  <c r="K867" i="7"/>
  <c r="K868" i="7"/>
  <c r="K780" i="7"/>
  <c r="K832" i="7"/>
  <c r="K843" i="7"/>
  <c r="K869" i="7"/>
  <c r="K870" i="7"/>
  <c r="K871" i="7"/>
  <c r="K872" i="7"/>
  <c r="K811" i="7"/>
  <c r="K740" i="7"/>
  <c r="K732" i="7"/>
  <c r="K764" i="7"/>
  <c r="K757" i="7"/>
  <c r="K873" i="7"/>
  <c r="K874" i="7"/>
  <c r="K540" i="7"/>
  <c r="K744" i="7"/>
  <c r="K582" i="7"/>
  <c r="K778" i="7"/>
  <c r="K682" i="7"/>
  <c r="K794" i="7"/>
  <c r="K813" i="7"/>
  <c r="K461" i="7"/>
  <c r="K379" i="7"/>
  <c r="K684" i="7"/>
  <c r="K571" i="7"/>
  <c r="K445" i="7"/>
  <c r="K577" i="7"/>
  <c r="K7" i="7"/>
  <c r="L8" i="7" l="1"/>
  <c r="H11" i="7"/>
  <c r="H18" i="7"/>
  <c r="H238" i="7"/>
  <c r="H163" i="7"/>
  <c r="H33" i="7"/>
  <c r="H280" i="7"/>
  <c r="H372" i="7"/>
  <c r="H395" i="7"/>
  <c r="H331" i="7"/>
  <c r="H334" i="7"/>
  <c r="H123" i="7"/>
  <c r="H397" i="7"/>
  <c r="H573" i="7"/>
  <c r="H551" i="7"/>
  <c r="H630" i="7"/>
  <c r="H644" i="7"/>
  <c r="H505" i="7"/>
  <c r="H341" i="7"/>
  <c r="H620" i="7"/>
  <c r="H49" i="7"/>
  <c r="H513" i="7"/>
  <c r="H559" i="7"/>
  <c r="H612" i="7"/>
  <c r="H458" i="7"/>
  <c r="H556" i="7"/>
  <c r="H724" i="7"/>
  <c r="H618" i="7"/>
  <c r="H765" i="7"/>
  <c r="H561" i="7"/>
  <c r="H703" i="7"/>
  <c r="H760" i="7"/>
  <c r="H809" i="7"/>
  <c r="H471" i="7"/>
  <c r="H770" i="7"/>
  <c r="H726" i="7"/>
  <c r="H727" i="7"/>
  <c r="H452" i="7"/>
  <c r="H654" i="7"/>
  <c r="H791" i="7"/>
  <c r="H729" i="7"/>
  <c r="H624" i="7"/>
  <c r="H483" i="7"/>
  <c r="H768" i="7"/>
  <c r="H568" i="7"/>
  <c r="H730" i="7"/>
  <c r="H588" i="7"/>
  <c r="H525" i="7"/>
  <c r="H763" i="7"/>
  <c r="H673" i="7"/>
  <c r="H596" i="7"/>
  <c r="H597" i="7"/>
  <c r="H749" i="7"/>
  <c r="H625" i="7"/>
  <c r="H638" i="7"/>
  <c r="H826" i="7"/>
  <c r="H776" i="7"/>
  <c r="H774" i="7"/>
  <c r="H685" i="7"/>
  <c r="H343" i="7"/>
  <c r="H737" i="7"/>
  <c r="H728" i="7"/>
  <c r="H833" i="7"/>
  <c r="H839" i="7"/>
  <c r="H822" i="7"/>
  <c r="H865" i="7"/>
  <c r="H817" i="7"/>
  <c r="H783" i="7"/>
  <c r="H836" i="7"/>
  <c r="H843" i="7"/>
  <c r="H869" i="7"/>
  <c r="H870" i="7"/>
  <c r="H871" i="7"/>
  <c r="H872" i="7"/>
  <c r="H740" i="7"/>
  <c r="H764" i="7"/>
  <c r="H873" i="7"/>
  <c r="H874" i="7"/>
  <c r="H540" i="7"/>
  <c r="H744" i="7"/>
  <c r="H582" i="7"/>
  <c r="H778" i="7"/>
  <c r="H682" i="7"/>
  <c r="H794" i="7"/>
  <c r="H813" i="7"/>
  <c r="H461" i="7"/>
  <c r="H379" i="7"/>
  <c r="H875" i="7"/>
  <c r="H7" i="7"/>
  <c r="G885" i="7"/>
  <c r="I885" i="7"/>
  <c r="H804" i="7"/>
  <c r="H664" i="7"/>
  <c r="H722" i="7"/>
  <c r="H840" i="7"/>
  <c r="H543" i="7"/>
  <c r="H742" i="7"/>
  <c r="H829" i="7"/>
  <c r="H619" i="7"/>
  <c r="H635" i="7"/>
  <c r="H848" i="7"/>
  <c r="H491" i="7"/>
  <c r="H356" i="7"/>
  <c r="H854" i="7"/>
  <c r="H349" i="7"/>
  <c r="H852" i="7"/>
  <c r="H580" i="7"/>
  <c r="H602" i="7"/>
  <c r="H623" i="7"/>
  <c r="H853" i="7"/>
  <c r="H640" i="7"/>
  <c r="H386" i="7"/>
  <c r="H845" i="7"/>
  <c r="H841" i="7"/>
  <c r="H849" i="7"/>
  <c r="H828" i="7"/>
  <c r="H842" i="7"/>
  <c r="H710" i="7"/>
  <c r="H676" i="7"/>
  <c r="H759" i="7"/>
  <c r="H412" i="7"/>
  <c r="H850" i="7"/>
  <c r="H599" i="7"/>
  <c r="H801" i="7"/>
  <c r="H805" i="7"/>
  <c r="H736" i="7"/>
  <c r="H669" i="7"/>
  <c r="H633" i="7"/>
  <c r="H300" i="7"/>
  <c r="H707" i="7"/>
  <c r="H378" i="7"/>
  <c r="H855" i="7"/>
  <c r="H823" i="7"/>
  <c r="H825" i="7"/>
  <c r="H666" i="7"/>
  <c r="H535" i="7"/>
  <c r="H795" i="7"/>
  <c r="H818" i="7"/>
  <c r="H631" i="7"/>
  <c r="H787" i="7"/>
  <c r="H752" i="7"/>
  <c r="H516" i="7"/>
  <c r="H816" i="7"/>
  <c r="H830" i="7"/>
  <c r="H675" i="7"/>
  <c r="H459" i="7"/>
  <c r="H403" i="7"/>
  <c r="H790" i="7"/>
  <c r="H721" i="7"/>
  <c r="H679" i="7"/>
  <c r="H781" i="7"/>
  <c r="H576" i="7"/>
  <c r="H677" i="7"/>
  <c r="H587" i="7"/>
  <c r="H541" i="7"/>
  <c r="H484" i="7"/>
  <c r="H821" i="7"/>
  <c r="H246" i="7"/>
  <c r="H771" i="7"/>
  <c r="H692" i="7"/>
  <c r="H542" i="7"/>
  <c r="H812" i="7"/>
  <c r="H824" i="7"/>
  <c r="H745" i="7"/>
  <c r="H589" i="7"/>
  <c r="H572" i="7"/>
  <c r="H668" i="7"/>
  <c r="H346" i="7"/>
  <c r="H584" i="7"/>
  <c r="H694" i="7"/>
  <c r="H792" i="7"/>
  <c r="H425" i="7"/>
  <c r="H704" i="7"/>
  <c r="H735" i="7"/>
  <c r="H652" i="7"/>
  <c r="H385" i="7"/>
  <c r="H691" i="7"/>
  <c r="H700" i="7"/>
  <c r="H687" i="7"/>
  <c r="H656" i="7"/>
  <c r="H595" i="7"/>
  <c r="H761" i="7"/>
  <c r="H600" i="7"/>
  <c r="H775" i="7"/>
  <c r="H767" i="7"/>
  <c r="H538" i="7"/>
  <c r="H634" i="7"/>
  <c r="H408" i="7"/>
  <c r="H851" i="7"/>
  <c r="H287" i="7"/>
  <c r="H750" i="7"/>
  <c r="H393" i="7"/>
  <c r="H719" i="7"/>
  <c r="H579" i="7"/>
  <c r="H705" i="7"/>
  <c r="H784" i="7"/>
  <c r="H716" i="7"/>
  <c r="H175" i="7"/>
  <c r="H610" i="7"/>
  <c r="H557" i="7"/>
  <c r="H182" i="7"/>
  <c r="H683" i="7"/>
  <c r="H701" i="7"/>
  <c r="H101" i="7"/>
  <c r="H615" i="7"/>
  <c r="H38" i="7"/>
  <c r="H367" i="7"/>
  <c r="H698" i="7"/>
  <c r="H598" i="7"/>
  <c r="H544" i="7"/>
  <c r="H699" i="7"/>
  <c r="H674" i="7"/>
  <c r="H715" i="7"/>
  <c r="H681" i="7"/>
  <c r="H533" i="7"/>
  <c r="H547" i="7"/>
  <c r="H714" i="7"/>
  <c r="H340" i="7"/>
  <c r="H407" i="7"/>
  <c r="H321" i="7"/>
  <c r="H688" i="7"/>
  <c r="H515" i="7"/>
  <c r="H660" i="7"/>
  <c r="H477" i="7"/>
  <c r="H617" i="7"/>
  <c r="H642" i="7"/>
  <c r="H725" i="7"/>
  <c r="H697" i="7"/>
  <c r="H380" i="7"/>
  <c r="H314" i="7"/>
  <c r="H485" i="7"/>
  <c r="H575" i="7"/>
  <c r="H531" i="7"/>
  <c r="H806" i="7"/>
  <c r="H398" i="7"/>
  <c r="H629" i="7"/>
  <c r="H530" i="7"/>
  <c r="H456" i="7"/>
  <c r="H290" i="7"/>
  <c r="H326" i="7"/>
  <c r="H545" i="7"/>
  <c r="H496" i="7"/>
  <c r="H348" i="7"/>
  <c r="H611" i="7"/>
  <c r="H110" i="7"/>
  <c r="H655" i="7"/>
  <c r="H245" i="7"/>
  <c r="H665" i="7"/>
  <c r="H746" i="7"/>
  <c r="H497" i="7"/>
  <c r="H526" i="7"/>
  <c r="H502" i="7"/>
  <c r="H593" i="7"/>
  <c r="H499" i="7"/>
  <c r="H434" i="7"/>
  <c r="H492" i="7"/>
  <c r="H743" i="7"/>
  <c r="H339" i="7"/>
  <c r="H462" i="7"/>
  <c r="H210" i="7"/>
  <c r="H528" i="7"/>
  <c r="H475" i="7"/>
  <c r="H756" i="7"/>
  <c r="H667" i="7"/>
  <c r="H779" i="7"/>
  <c r="H415" i="7"/>
  <c r="H410" i="7"/>
  <c r="H128" i="7"/>
  <c r="H411" i="7"/>
  <c r="H480" i="7"/>
  <c r="H755" i="7"/>
  <c r="H696" i="7"/>
  <c r="H554" i="7"/>
  <c r="H570" i="7"/>
  <c r="H440" i="7"/>
  <c r="H799" i="7"/>
  <c r="H191" i="7"/>
  <c r="H413" i="7"/>
  <c r="H464" i="7"/>
  <c r="H713" i="7"/>
  <c r="H219" i="7"/>
  <c r="H591" i="7"/>
  <c r="H414" i="7"/>
  <c r="H695" i="7"/>
  <c r="H723" i="7"/>
  <c r="H718" i="7"/>
  <c r="H136" i="7"/>
  <c r="H657" i="7"/>
  <c r="H834" i="7"/>
  <c r="H604" i="7"/>
  <c r="H265" i="7"/>
  <c r="H594" i="7"/>
  <c r="H607" i="7"/>
  <c r="H107" i="7"/>
  <c r="H435" i="7"/>
  <c r="H553" i="7"/>
  <c r="H309" i="7"/>
  <c r="H564" i="7"/>
  <c r="H473" i="7"/>
  <c r="H332" i="7"/>
  <c r="H546" i="7"/>
  <c r="H421" i="7"/>
  <c r="H292" i="7"/>
  <c r="H643" i="7"/>
  <c r="H581" i="7"/>
  <c r="H751" i="7"/>
  <c r="H426" i="7"/>
  <c r="H439" i="7"/>
  <c r="H420" i="7"/>
  <c r="H738" i="7"/>
  <c r="H176" i="7"/>
  <c r="H613" i="7"/>
  <c r="H661" i="7"/>
  <c r="H585" i="7"/>
  <c r="H250" i="7"/>
  <c r="H650" i="7"/>
  <c r="H504" i="7"/>
  <c r="H405" i="7"/>
  <c r="H646" i="7"/>
  <c r="H583" i="7"/>
  <c r="H171" i="7"/>
  <c r="H134" i="7"/>
  <c r="H507" i="7"/>
  <c r="H708" i="7"/>
  <c r="H550" i="7"/>
  <c r="H236" i="7"/>
  <c r="H103" i="7"/>
  <c r="H549" i="7"/>
  <c r="H322" i="7"/>
  <c r="H605" i="7"/>
  <c r="H418" i="7"/>
  <c r="H201" i="7"/>
  <c r="H447" i="7"/>
  <c r="H649" i="7"/>
  <c r="H810" i="7"/>
  <c r="H162" i="7"/>
  <c r="H269" i="7"/>
  <c r="H717" i="7"/>
  <c r="H417" i="7"/>
  <c r="H517" i="7"/>
  <c r="H383" i="7"/>
  <c r="H808" i="7"/>
  <c r="H406" i="7"/>
  <c r="H285" i="7"/>
  <c r="H276" i="7"/>
  <c r="H614" i="7"/>
  <c r="H119" i="7"/>
  <c r="H523" i="7"/>
  <c r="H548" i="7"/>
  <c r="H601" i="7"/>
  <c r="H423" i="7"/>
  <c r="H524" i="7"/>
  <c r="H495" i="7"/>
  <c r="H312" i="7"/>
  <c r="H302" i="7"/>
  <c r="H788" i="7"/>
  <c r="H271" i="7"/>
  <c r="H227" i="7"/>
  <c r="H555" i="7"/>
  <c r="H419" i="7"/>
  <c r="H214" i="7"/>
  <c r="H460" i="7"/>
  <c r="H364" i="7"/>
  <c r="H511" i="7"/>
  <c r="H221" i="7"/>
  <c r="H534" i="7"/>
  <c r="H229" i="7"/>
  <c r="H807" i="7"/>
  <c r="H622" i="7"/>
  <c r="H671" i="7"/>
  <c r="H436" i="7"/>
  <c r="H563" i="7"/>
  <c r="H455" i="7"/>
  <c r="H539" i="7"/>
  <c r="H606" i="7"/>
  <c r="H369" i="7"/>
  <c r="H350" i="7"/>
  <c r="H270" i="7"/>
  <c r="H467" i="7"/>
  <c r="H766" i="7"/>
  <c r="H254" i="7"/>
  <c r="H474" i="7"/>
  <c r="H566" i="7"/>
  <c r="H106" i="7"/>
  <c r="H368" i="7"/>
  <c r="H344" i="7"/>
  <c r="H512" i="7"/>
  <c r="H501" i="7"/>
  <c r="H521" i="7"/>
  <c r="H342" i="7"/>
  <c r="H489" i="7"/>
  <c r="H450" i="7"/>
  <c r="H616" i="7"/>
  <c r="H444" i="7"/>
  <c r="H493" i="7"/>
  <c r="H451" i="7"/>
  <c r="H424" i="7"/>
  <c r="H317" i="7"/>
  <c r="H215" i="7"/>
  <c r="H192" i="7"/>
  <c r="H590" i="7"/>
  <c r="H336" i="7"/>
  <c r="H389" i="7"/>
  <c r="H567" i="7"/>
  <c r="H621" i="7"/>
  <c r="H442" i="7"/>
  <c r="H448" i="7"/>
  <c r="H205" i="7"/>
  <c r="H518" i="7"/>
  <c r="H193" i="7"/>
  <c r="H288" i="7"/>
  <c r="H476" i="7"/>
  <c r="H487" i="7"/>
  <c r="H503" i="7"/>
  <c r="H209" i="7"/>
  <c r="H800" i="7"/>
  <c r="H303" i="7"/>
  <c r="H820" i="7"/>
  <c r="H519" i="7"/>
  <c r="H324" i="7"/>
  <c r="H283" i="7"/>
  <c r="H428" i="7"/>
  <c r="H231" i="7"/>
  <c r="H252" i="7"/>
  <c r="H431" i="7"/>
  <c r="H179" i="7"/>
  <c r="H365" i="7"/>
  <c r="H416" i="7"/>
  <c r="H298" i="7"/>
  <c r="H284" i="7"/>
  <c r="H514" i="7"/>
  <c r="H272" i="7"/>
  <c r="H294" i="7"/>
  <c r="H529" i="7"/>
  <c r="H486" i="7"/>
  <c r="H362" i="7"/>
  <c r="H196" i="7"/>
  <c r="H400" i="7"/>
  <c r="H632" i="7"/>
  <c r="H404" i="7"/>
  <c r="H592" i="7"/>
  <c r="H510" i="7"/>
  <c r="H126" i="7"/>
  <c r="H166" i="7"/>
  <c r="H316" i="7"/>
  <c r="H261" i="7"/>
  <c r="H427" i="7"/>
  <c r="H125" i="7"/>
  <c r="H627" i="7"/>
  <c r="H335" i="7"/>
  <c r="H223" i="7"/>
  <c r="H293" i="7"/>
  <c r="H488" i="7"/>
  <c r="H373" i="7"/>
  <c r="H347" i="7"/>
  <c r="H375" i="7"/>
  <c r="H255" i="7"/>
  <c r="H297" i="7"/>
  <c r="H150" i="7"/>
  <c r="H798" i="7"/>
  <c r="H498" i="7"/>
  <c r="H244" i="7"/>
  <c r="H536" i="7"/>
  <c r="H641" i="7"/>
  <c r="H648" i="7"/>
  <c r="H232" i="7"/>
  <c r="H139" i="7"/>
  <c r="H354" i="7"/>
  <c r="H636" i="7"/>
  <c r="H268" i="7"/>
  <c r="H438" i="7"/>
  <c r="H230" i="7"/>
  <c r="H338" i="7"/>
  <c r="H377" i="7"/>
  <c r="H472" i="7"/>
  <c r="H345" i="7"/>
  <c r="H157" i="7"/>
  <c r="H388" i="7"/>
  <c r="H48" i="7"/>
  <c r="H188" i="7"/>
  <c r="H430" i="7"/>
  <c r="H295" i="7"/>
  <c r="H387" i="7"/>
  <c r="H330" i="7"/>
  <c r="H441" i="7"/>
  <c r="H720" i="7"/>
  <c r="H199" i="7"/>
  <c r="H371" i="7"/>
  <c r="H307" i="7"/>
  <c r="H443" i="7"/>
  <c r="H366" i="7"/>
  <c r="H574" i="7"/>
  <c r="H396" i="7"/>
  <c r="H382" i="7"/>
  <c r="H352" i="7"/>
  <c r="H508" i="7"/>
  <c r="H320" i="7"/>
  <c r="H277" i="7"/>
  <c r="H142" i="7"/>
  <c r="H402" i="7"/>
  <c r="H494" i="7"/>
  <c r="H257" i="7"/>
  <c r="H275" i="7"/>
  <c r="H152" i="7"/>
  <c r="H323" i="7"/>
  <c r="H433" i="7"/>
  <c r="H248" i="7"/>
  <c r="H178" i="7"/>
  <c r="H394" i="7"/>
  <c r="H522" i="7"/>
  <c r="H465" i="7"/>
  <c r="H299" i="7"/>
  <c r="H319" i="7"/>
  <c r="H454" i="7"/>
  <c r="H374" i="7"/>
  <c r="H253" i="7"/>
  <c r="H211" i="7"/>
  <c r="H301" i="7"/>
  <c r="H351" i="7"/>
  <c r="H392" i="7"/>
  <c r="H313" i="7"/>
  <c r="H457" i="7"/>
  <c r="H337" i="7"/>
  <c r="H399" i="7"/>
  <c r="H468" i="7"/>
  <c r="H748" i="7"/>
  <c r="H95" i="7"/>
  <c r="H363" i="7"/>
  <c r="H266" i="7"/>
  <c r="H328" i="7"/>
  <c r="H527" i="7"/>
  <c r="H206" i="7"/>
  <c r="H437" i="7"/>
  <c r="H429" i="7"/>
  <c r="H78" i="7"/>
  <c r="H305" i="7"/>
  <c r="H370" i="7"/>
  <c r="H115" i="7"/>
  <c r="H361" i="7"/>
  <c r="H291" i="7"/>
  <c r="H264" i="7"/>
  <c r="H490" i="7"/>
  <c r="H333" i="7"/>
  <c r="H256" i="7"/>
  <c r="H141" i="7"/>
  <c r="H659" i="7"/>
  <c r="H482" i="7"/>
  <c r="H310" i="7"/>
  <c r="H481" i="7"/>
  <c r="H562" i="7"/>
  <c r="H390" i="7"/>
  <c r="H218" i="7"/>
  <c r="H469" i="7"/>
  <c r="H259" i="7"/>
  <c r="H204" i="7"/>
  <c r="H453" i="7"/>
  <c r="H281" i="7"/>
  <c r="H102" i="7"/>
  <c r="H359" i="7"/>
  <c r="H608" i="7"/>
  <c r="H94" i="7"/>
  <c r="H308" i="7"/>
  <c r="H353" i="7"/>
  <c r="H401" i="7"/>
  <c r="H318" i="7"/>
  <c r="H233" i="7"/>
  <c r="H154" i="7"/>
  <c r="H358" i="7"/>
  <c r="H376" i="7"/>
  <c r="H360" i="7"/>
  <c r="H224" i="7"/>
  <c r="H189" i="7"/>
  <c r="H90" i="7"/>
  <c r="H409" i="7"/>
  <c r="H449" i="7"/>
  <c r="H357" i="7"/>
  <c r="H187" i="7"/>
  <c r="H195" i="7"/>
  <c r="H194" i="7"/>
  <c r="H325" i="7"/>
  <c r="H311" i="7"/>
  <c r="H500" i="7"/>
  <c r="H506" i="7"/>
  <c r="H149" i="7"/>
  <c r="H391" i="7"/>
  <c r="H213" i="7"/>
  <c r="H637" i="7"/>
  <c r="H306" i="7"/>
  <c r="H161" i="7"/>
  <c r="H137" i="7"/>
  <c r="H160" i="7"/>
  <c r="H167" i="7"/>
  <c r="H184" i="7"/>
  <c r="H133" i="7"/>
  <c r="H260" i="7"/>
  <c r="H273" i="7"/>
  <c r="H432" i="7"/>
  <c r="H235" i="7"/>
  <c r="H197" i="7"/>
  <c r="H212" i="7"/>
  <c r="H384" i="7"/>
  <c r="H241" i="7"/>
  <c r="H243" i="7"/>
  <c r="H286" i="7"/>
  <c r="H327" i="7"/>
  <c r="H98" i="7"/>
  <c r="H183" i="7"/>
  <c r="H222" i="7"/>
  <c r="H164" i="7"/>
  <c r="H282" i="7"/>
  <c r="H208" i="7"/>
  <c r="H207" i="7"/>
  <c r="H226" i="7"/>
  <c r="H279" i="7"/>
  <c r="H315" i="7"/>
  <c r="H251" i="7"/>
  <c r="H847" i="7"/>
  <c r="H239" i="7"/>
  <c r="H159" i="7"/>
  <c r="H263" i="7"/>
  <c r="H234" i="7"/>
  <c r="H117" i="7"/>
  <c r="H79" i="7"/>
  <c r="H59" i="7"/>
  <c r="H258" i="7"/>
  <c r="H240" i="7"/>
  <c r="H131" i="7"/>
  <c r="H329" i="7"/>
  <c r="H626" i="7"/>
  <c r="H262" i="7"/>
  <c r="H58" i="7"/>
  <c r="H202" i="7"/>
  <c r="H381" i="7"/>
  <c r="H146" i="7"/>
  <c r="H217" i="7"/>
  <c r="H216" i="7"/>
  <c r="H155" i="7"/>
  <c r="H177" i="7"/>
  <c r="H151" i="7"/>
  <c r="H156" i="7"/>
  <c r="H158" i="7"/>
  <c r="H121" i="7"/>
  <c r="H127" i="7"/>
  <c r="H124" i="7"/>
  <c r="H109" i="7"/>
  <c r="H172" i="7"/>
  <c r="H81" i="7"/>
  <c r="H237" i="7"/>
  <c r="H228" i="7"/>
  <c r="H138" i="7"/>
  <c r="H203" i="7"/>
  <c r="H93" i="7"/>
  <c r="H112" i="7"/>
  <c r="H67" i="7"/>
  <c r="H91" i="7"/>
  <c r="H64" i="7"/>
  <c r="H80" i="7"/>
  <c r="H180" i="7"/>
  <c r="H174" i="7"/>
  <c r="H147" i="7"/>
  <c r="H86" i="7"/>
  <c r="H181" i="7"/>
  <c r="H709" i="7"/>
  <c r="H129" i="7"/>
  <c r="H225" i="7"/>
  <c r="H220" i="7"/>
  <c r="H113" i="7"/>
  <c r="H50" i="7"/>
  <c r="H61" i="7"/>
  <c r="H278" i="7"/>
  <c r="H104" i="7"/>
  <c r="H169" i="7"/>
  <c r="H122" i="7"/>
  <c r="H51" i="7"/>
  <c r="H190" i="7"/>
  <c r="H267" i="7"/>
  <c r="H85" i="7"/>
  <c r="H148" i="7"/>
  <c r="H37" i="7"/>
  <c r="H200" i="7"/>
  <c r="H185" i="7"/>
  <c r="H97" i="7"/>
  <c r="H173" i="7"/>
  <c r="H83" i="7"/>
  <c r="H82" i="7"/>
  <c r="H130" i="7"/>
  <c r="H56" i="7"/>
  <c r="H118" i="7"/>
  <c r="H479" i="7"/>
  <c r="H145" i="7"/>
  <c r="H96" i="7"/>
  <c r="H73" i="7"/>
  <c r="H422" i="7"/>
  <c r="H247" i="7"/>
  <c r="H289" i="7"/>
  <c r="H304" i="7"/>
  <c r="H76" i="7"/>
  <c r="H186" i="7"/>
  <c r="H198" i="7"/>
  <c r="H40" i="7"/>
  <c r="H41" i="7"/>
  <c r="H69" i="7"/>
  <c r="H62" i="7"/>
  <c r="H168" i="7"/>
  <c r="H54" i="7"/>
  <c r="H57" i="7"/>
  <c r="H70" i="7"/>
  <c r="H68" i="7"/>
  <c r="H72" i="7"/>
  <c r="H52" i="7"/>
  <c r="H143" i="7"/>
  <c r="H132" i="7"/>
  <c r="H71" i="7"/>
  <c r="H32" i="7"/>
  <c r="H26" i="7"/>
  <c r="H153" i="7"/>
  <c r="H108" i="7"/>
  <c r="H100" i="7"/>
  <c r="H55" i="7"/>
  <c r="H89" i="7"/>
  <c r="H66" i="7"/>
  <c r="H28" i="7"/>
  <c r="H144" i="7"/>
  <c r="H35" i="7"/>
  <c r="H84" i="7"/>
  <c r="H53" i="7"/>
  <c r="H63" i="7"/>
  <c r="H242" i="7"/>
  <c r="H42" i="7"/>
  <c r="H87" i="7"/>
  <c r="H46" i="7"/>
  <c r="H74" i="7"/>
  <c r="H75" i="7"/>
  <c r="H65" i="7"/>
  <c r="H120" i="7"/>
  <c r="H165" i="7"/>
  <c r="H17" i="7"/>
  <c r="H111" i="7"/>
  <c r="H135" i="7"/>
  <c r="H34" i="7"/>
  <c r="H23" i="7"/>
  <c r="H39" i="7"/>
  <c r="H29" i="7"/>
  <c r="H44" i="7"/>
  <c r="H31" i="7"/>
  <c r="H43" i="7"/>
  <c r="H60" i="7"/>
  <c r="H45" i="7"/>
  <c r="H27" i="7"/>
  <c r="H30" i="7"/>
  <c r="H140" i="7"/>
  <c r="H36" i="7"/>
  <c r="H88" i="7"/>
  <c r="H25" i="7"/>
  <c r="H10" i="7"/>
  <c r="H22" i="7"/>
  <c r="H19" i="7"/>
  <c r="H20" i="7"/>
  <c r="H16" i="7"/>
  <c r="H13" i="7"/>
  <c r="H24" i="7"/>
  <c r="H15" i="7"/>
  <c r="H21" i="7"/>
  <c r="H14" i="7"/>
  <c r="H9" i="7"/>
  <c r="H12" i="7"/>
  <c r="J885" i="7"/>
  <c r="B885" i="7"/>
  <c r="L38" i="7"/>
  <c r="L21" i="7"/>
  <c r="L13" i="7"/>
  <c r="L14" i="7"/>
  <c r="L11" i="7"/>
  <c r="L24" i="7"/>
  <c r="L19" i="7"/>
  <c r="L27" i="7"/>
  <c r="L10" i="7"/>
  <c r="L16" i="7"/>
  <c r="L9" i="7"/>
  <c r="L12" i="7"/>
  <c r="L20" i="7"/>
  <c r="L39" i="7"/>
  <c r="L23" i="7"/>
  <c r="L29" i="7"/>
  <c r="L25" i="7"/>
  <c r="L17" i="7"/>
  <c r="L44" i="7"/>
  <c r="L22" i="7"/>
  <c r="L32" i="7"/>
  <c r="L50" i="7"/>
  <c r="L15" i="7"/>
  <c r="H645" i="7" l="1"/>
  <c r="H837" i="7"/>
  <c r="H831" i="7"/>
  <c r="H711" i="7"/>
  <c r="H689" i="7"/>
  <c r="H558" i="7"/>
  <c r="H786" i="7"/>
  <c r="H578" i="7"/>
  <c r="H769" i="7"/>
  <c r="H789" i="7"/>
  <c r="H780" i="7"/>
  <c r="H803" i="7"/>
  <c r="H782" i="7"/>
  <c r="H739" i="7"/>
  <c r="H662" i="7"/>
  <c r="H296" i="7"/>
  <c r="H731" i="7"/>
  <c r="H858" i="7"/>
  <c r="H867" i="7"/>
  <c r="H844" i="7"/>
  <c r="H758" i="7"/>
  <c r="H552" i="7"/>
  <c r="H754" i="7"/>
  <c r="H355" i="7"/>
  <c r="H99" i="7"/>
  <c r="H532" i="7"/>
  <c r="H463" i="7"/>
  <c r="H658" i="7"/>
  <c r="H741" i="7"/>
  <c r="H653" i="7"/>
  <c r="H446" i="7"/>
  <c r="H478" i="7"/>
  <c r="H537" i="7"/>
  <c r="H864" i="7"/>
  <c r="H105" i="7"/>
  <c r="H47" i="7"/>
  <c r="H274" i="7"/>
  <c r="H733" i="7"/>
  <c r="H846" i="7"/>
  <c r="H793" i="7"/>
  <c r="H8" i="7"/>
  <c r="H114" i="7"/>
  <c r="H116" i="7"/>
  <c r="H670" i="7"/>
  <c r="H712" i="7"/>
  <c r="H838" i="7"/>
  <c r="H647" i="7"/>
  <c r="H170" i="7"/>
  <c r="H856" i="7"/>
  <c r="H520" i="7"/>
  <c r="H92" i="7"/>
  <c r="H796" i="7"/>
  <c r="H835" i="7"/>
  <c r="H734" i="7"/>
  <c r="H77" i="7"/>
  <c r="H672" i="7"/>
  <c r="H249" i="7"/>
  <c r="H785" i="7"/>
  <c r="H772" i="7"/>
  <c r="H693" i="7"/>
  <c r="H702" i="7"/>
  <c r="H509" i="7"/>
  <c r="H651" i="7"/>
  <c r="H639" i="7"/>
  <c r="H819" i="7"/>
  <c r="H860" i="7"/>
  <c r="H757" i="7"/>
  <c r="H569" i="7"/>
  <c r="H732" i="7"/>
  <c r="H861" i="7"/>
  <c r="H678" i="7"/>
  <c r="H811" i="7"/>
  <c r="H815" i="7"/>
  <c r="H470" i="7"/>
  <c r="H680" i="7"/>
  <c r="H857" i="7"/>
  <c r="H827" i="7"/>
  <c r="H773" i="7"/>
  <c r="H859" i="7"/>
  <c r="H560" i="7"/>
  <c r="H814" i="7"/>
  <c r="H862" i="7"/>
  <c r="H863" i="7"/>
  <c r="H747" i="7"/>
  <c r="H797" i="7"/>
  <c r="H866" i="7"/>
  <c r="H628" i="7"/>
  <c r="H802" i="7"/>
  <c r="H868" i="7"/>
  <c r="H832" i="7"/>
  <c r="H686" i="7"/>
  <c r="H445" i="7"/>
  <c r="H684" i="7"/>
  <c r="H577" i="7"/>
  <c r="H571" i="7"/>
  <c r="K885" i="7"/>
  <c r="L885" i="7"/>
  <c r="L7" i="7"/>
  <c r="H885" i="7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<sst xmlns="http://schemas.openxmlformats.org/spreadsheetml/2006/main" count="15206" uniqueCount="2708">
  <si>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</si>
  <si>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</si>
  <si>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</si>
  <si>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</si>
  <si>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</si>
  <si>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</si>
  <si>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</si>
  <si>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</si>
  <si>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</si>
  <si>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</si>
  <si>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</si>
  <si>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</si>
  <si>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</si>
  <si>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</si>
  <si>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</si>
  <si>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</si>
  <si>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</si>
  <si>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</si>
  <si>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</si>
  <si>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</si>
  <si>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</si>
  <si>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</si>
  <si>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</si>
  <si>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</si>
  <si>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</si>
  <si>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</si>
  <si>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</si>
  <si>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</si>
  <si>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</si>
  <si>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</si>
  <si>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</si>
  <si>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</si>
  <si>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</si>
  <si>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</si>
  <si>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</si>
  <si>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</si>
  <si>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</si>
  <si>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</si>
  <si>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</si>
  <si>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</si>
  <si>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</si>
  <si>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</si>
  <si>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</si>
  <si>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</si>
  <si>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</si>
  <si>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</si>
  <si>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</si>
  <si>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</si>
  <si>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</si>
  <si>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</si>
  <si>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</si>
  <si>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</si>
  <si>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</si>
  <si>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</si>
  <si>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</si>
  <si>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</si>
  <si>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</si>
  <si>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</si>
  <si>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</si>
  <si>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</si>
  <si>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</si>
  <si>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</si>
  <si>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</si>
  <si>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</si>
  <si>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</si>
  <si>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</si>
  <si>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</si>
  <si>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</si>
  <si>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</si>
  <si>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</si>
  <si>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</si>
  <si>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</si>
  <si>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</si>
  <si>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</si>
  <si>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</si>
  <si>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</si>
  <si>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</si>
  <si>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</si>
  <si>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</si>
  <si>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</si>
  <si>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</si>
  <si>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</si>
  <si>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</si>
  <si>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</si>
  <si>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</si>
  <si>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</si>
  <si>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</si>
  <si>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</si>
  <si>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</si>
  <si>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</si>
  <si>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</si>
  <si>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</si>
  <si>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</si>
  <si>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</si>
  <si>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</si>
  <si>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</si>
  <si>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</si>
  <si>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</si>
  <si>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</si>
  <si>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</si>
  <si>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</si>
  <si>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</si>
  <si>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</si>
  <si>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</si>
  <si>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</si>
  <si>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</si>
  <si>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</si>
  <si>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</si>
  <si>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</si>
  <si>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</si>
  <si>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</si>
  <si>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</si>
  <si>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</si>
  <si>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</si>
  <si>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</si>
  <si>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</si>
  <si>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</si>
  <si>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</si>
  <si>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</si>
  <si>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</si>
  <si>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</si>
  <si>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</si>
  <si>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</si>
  <si>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</si>
  <si>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</si>
  <si>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</si>
  <si>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</si>
  <si>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</si>
  <si>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</si>
  <si>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</si>
  <si>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</si>
  <si>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</si>
  <si>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</si>
  <si>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</si>
  <si>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</si>
  <si>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</si>
  <si>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</si>
  <si>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</si>
  <si>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</si>
  <si>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</si>
  <si>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</si>
  <si>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</si>
  <si>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</si>
  <si>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</si>
  <si>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</si>
  <si>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</si>
  <si>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</si>
  <si>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</si>
  <si>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</si>
  <si>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</si>
  <si>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</si>
  <si>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</si>
  <si>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</si>
  <si>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</si>
  <si>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</si>
  <si>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</si>
  <si>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</si>
  <si>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</si>
  <si>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</si>
  <si>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</si>
  <si>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</si>
  <si>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</si>
  <si>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</si>
  <si>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</si>
  <si>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</si>
  <si>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</si>
  <si>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</si>
  <si>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</si>
  <si>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</si>
  <si>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</si>
  <si>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</si>
  <si>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</si>
  <si>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</si>
  <si>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</si>
  <si>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</si>
  <si>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</si>
  <si>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</si>
  <si>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</si>
  <si>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</si>
  <si>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</si>
  <si>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</si>
  <si>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</si>
  <si>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</si>
  <si>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</si>
  <si>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</si>
  <si>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</si>
  <si>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</si>
  <si>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</si>
  <si>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</si>
  <si>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</si>
  <si>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</si>
  <si>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</si>
  <si>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</si>
  <si>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</si>
  <si>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</si>
  <si>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</si>
  <si>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</si>
  <si>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</si>
  <si>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</si>
  <si>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</si>
  <si>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</si>
  <si>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</si>
  <si>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</si>
  <si>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</si>
  <si>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</si>
  <si>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</si>
  <si>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</si>
  <si>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</si>
  <si>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</si>
  <si>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</si>
  <si>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</si>
  <si>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</si>
  <si>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</si>
  <si>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</si>
  <si>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</si>
  <si>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</si>
  <si>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</si>
  <si>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</si>
  <si>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</si>
  <si>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</si>
  <si>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</si>
  <si>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</si>
  <si>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</si>
  <si>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</si>
  <si>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</si>
  <si>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</si>
  <si>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</si>
  <si>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</si>
  <si>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</si>
  <si>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</si>
  <si>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</si>
  <si>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</si>
  <si>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</si>
  <si>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</si>
  <si>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</si>
  <si>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</si>
  <si>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</si>
  <si>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</si>
  <si>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</si>
  <si>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</si>
  <si>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</si>
  <si>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</si>
  <si>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</si>
  <si>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</si>
  <si>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</si>
  <si>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</si>
  <si>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</si>
  <si>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</si>
  <si>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</si>
  <si>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</si>
  <si>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</si>
  <si>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</si>
  <si>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</si>
  <si>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</si>
  <si>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ETFX  EURO  STOXX  50 Double Short (2x) Fund</t>
  </si>
  <si>
    <t>ETFX  EURO STOXX 50 Leveraged (2x) Fund</t>
  </si>
  <si>
    <t>ETFX S-Network Global Water Fund</t>
  </si>
  <si>
    <t>Lyxor ETF China Enterprise (HSCEI)</t>
  </si>
  <si>
    <t>Lyxor ETF EURO STOXX 50 Daily Leverage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</si>
  <si>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</si>
  <si>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</si>
  <si>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</si>
  <si>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</si>
  <si>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</si>
  <si>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</si>
  <si>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</si>
  <si>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</si>
  <si>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</si>
  <si>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</si>
  <si>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</si>
  <si>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</si>
  <si>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</si>
  <si>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</si>
  <si>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</si>
  <si>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</si>
  <si>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</si>
  <si>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</si>
  <si>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</si>
  <si>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</si>
  <si>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</si>
  <si>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</si>
  <si>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</si>
  <si>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</si>
  <si>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</si>
  <si>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</si>
  <si>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</si>
  <si>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</si>
  <si>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</si>
  <si>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</si>
  <si>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</si>
  <si>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</si>
  <si>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</si>
  <si>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</si>
  <si>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</si>
  <si>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</si>
  <si>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</si>
  <si>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</si>
  <si>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</si>
  <si>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</si>
  <si>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</si>
  <si>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</si>
  <si>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</si>
  <si>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</si>
  <si>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</si>
  <si>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db x-trackers MSCI Indonesia TRN Index ETF</t>
  </si>
  <si>
    <t>UBS-ETF MSCI Emerging Markets A</t>
  </si>
  <si>
    <t>UBS ETFs plc - HFRX Global Hedge Index SF</t>
  </si>
  <si>
    <t>db x-trackers STOXX Europe Christian ETF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</si>
  <si>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</si>
  <si>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</si>
  <si>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</si>
  <si>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</si>
  <si>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</si>
  <si>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</si>
  <si>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</si>
  <si>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</si>
  <si>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</si>
  <si>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</si>
  <si>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</si>
  <si>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</si>
  <si>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</si>
  <si>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</si>
  <si>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</si>
  <si>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</si>
  <si>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</si>
  <si>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</si>
  <si>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</si>
  <si>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</si>
  <si>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</si>
  <si>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</si>
  <si>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</si>
  <si>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</si>
  <si>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</si>
  <si>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</si>
  <si>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</si>
  <si>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</si>
  <si>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</si>
  <si>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</si>
  <si>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</si>
  <si>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</si>
  <si>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</si>
  <si>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</si>
  <si>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</si>
  <si>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</si>
  <si>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</si>
  <si>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</si>
  <si>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</si>
  <si>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</si>
  <si>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</si>
  <si>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</si>
  <si>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</si>
  <si>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</si>
  <si>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</si>
  <si>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</si>
  <si>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</si>
  <si>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</si>
  <si>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</si>
  <si>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</si>
  <si>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</si>
  <si>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</si>
  <si>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</si>
  <si>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</si>
  <si>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</si>
  <si>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</si>
  <si>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</si>
  <si>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</si>
  <si>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</si>
  <si>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</si>
  <si>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</si>
  <si>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</si>
  <si>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</si>
  <si>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</si>
  <si>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</si>
  <si>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</si>
  <si>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</si>
  <si>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</si>
  <si>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</si>
  <si>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</si>
  <si>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</si>
  <si>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</si>
  <si>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</si>
  <si>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</si>
  <si>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</si>
  <si>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</si>
  <si>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</si>
  <si>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</si>
  <si>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</si>
  <si>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</si>
  <si>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</si>
  <si>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</si>
  <si>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</si>
  <si>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</si>
  <si>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</si>
  <si>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</si>
  <si>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</si>
  <si>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</si>
  <si>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</si>
  <si>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</si>
  <si>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</si>
  <si>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</si>
  <si>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</si>
  <si>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</si>
  <si>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</si>
  <si>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</si>
  <si>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</si>
  <si>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</si>
  <si>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</si>
  <si>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</si>
  <si>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</si>
  <si>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</si>
  <si>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</si>
  <si>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</si>
  <si>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</si>
  <si>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</si>
  <si>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</si>
  <si>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</si>
  <si>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</si>
  <si>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</si>
  <si>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</si>
  <si>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</si>
  <si>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</si>
  <si>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</si>
  <si>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</si>
  <si>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</si>
  <si>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</si>
  <si>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</si>
  <si>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</si>
  <si>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</si>
  <si>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</si>
  <si>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</si>
  <si>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</si>
  <si>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</si>
  <si>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</si>
  <si>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</si>
  <si>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</si>
  <si>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</si>
  <si>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</si>
  <si>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</si>
  <si>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</si>
  <si>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</si>
  <si>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</si>
  <si>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</si>
  <si>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</si>
  <si>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</si>
  <si>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</si>
  <si>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</si>
  <si>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</si>
  <si>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</si>
  <si>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</si>
  <si>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</si>
  <si>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</si>
  <si>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</si>
  <si>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</si>
  <si>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</si>
  <si>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</si>
  <si>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</si>
  <si>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</si>
  <si>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</si>
  <si>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</si>
  <si>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</si>
  <si>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</si>
  <si>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</si>
  <si>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</si>
  <si>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</si>
  <si>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</si>
  <si>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</si>
  <si>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</si>
  <si>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</si>
  <si>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</si>
  <si>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</si>
  <si>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</si>
  <si>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</si>
  <si>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</si>
  <si>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</si>
  <si>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</si>
  <si>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</si>
  <si>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</si>
  <si>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</si>
  <si>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</si>
  <si>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</si>
  <si>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</si>
  <si>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</si>
  <si>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</si>
  <si>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</si>
  <si>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</si>
  <si>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</si>
  <si>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</si>
  <si>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</si>
  <si>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</si>
  <si>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</si>
  <si>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</si>
  <si>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</si>
  <si>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</si>
  <si>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</si>
  <si>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</si>
  <si>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</si>
  <si>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</si>
  <si>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</si>
  <si>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</si>
  <si>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</si>
  <si>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</si>
  <si>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</si>
  <si>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</si>
  <si>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</si>
  <si>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</si>
  <si>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</si>
  <si>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</si>
  <si>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</si>
  <si>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</si>
  <si>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</si>
  <si>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</si>
  <si>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</si>
  <si>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</si>
  <si>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</si>
  <si>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</si>
  <si>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</si>
  <si>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</si>
  <si>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</si>
  <si>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</si>
  <si>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</si>
  <si>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</si>
  <si>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ComStage ETF Commerzbank Bund-Future TR</t>
  </si>
  <si>
    <t>LU0508799334</t>
  </si>
  <si>
    <t>db x-trackers II iBoxx € Sovereigns Eurozone Yield Plus Index ETF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</si>
  <si>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</si>
  <si>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</si>
  <si>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</si>
  <si>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</si>
  <si>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</si>
  <si>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</si>
  <si>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</si>
  <si>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</si>
  <si>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</si>
  <si>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</si>
  <si>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</si>
  <si>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</si>
  <si>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</si>
  <si>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</si>
  <si>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</si>
  <si>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</si>
  <si>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</si>
  <si>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</si>
  <si>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</si>
  <si>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</si>
  <si>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</si>
  <si>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</si>
  <si>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</si>
  <si>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</si>
  <si>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</si>
  <si>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</si>
  <si>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</si>
  <si>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</si>
  <si>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</si>
  <si>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</si>
  <si>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</si>
  <si>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</si>
  <si>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</si>
  <si>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</si>
  <si>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</si>
  <si>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</si>
  <si>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</si>
  <si>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</si>
  <si>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</si>
  <si>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</si>
  <si>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</si>
  <si>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 xml:space="preserve">BANCA IMI S.P.A.                        </t>
  </si>
  <si>
    <t>db x-trackers II iTraxx Europe Subordinated Financials 5-year TRI ETF</t>
  </si>
  <si>
    <t>db x-trackers SMI Short Daily ETF</t>
  </si>
  <si>
    <t xml:space="preserve">J.P.MORGAN SECURITIES LTD.         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</si>
  <si>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</si>
  <si>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</si>
  <si>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</si>
  <si>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</si>
  <si>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THE ROYAL BANK OF SCOTLAND N.V.         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</si>
  <si>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</si>
  <si>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</si>
  <si>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</si>
  <si>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</si>
  <si>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</si>
  <si>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</si>
  <si>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</si>
  <si>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</si>
  <si>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</si>
  <si>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</si>
  <si>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</si>
  <si>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</si>
  <si>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</si>
  <si>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</si>
  <si>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</si>
  <si>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</si>
  <si>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</si>
  <si>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</si>
  <si>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</si>
  <si>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</si>
  <si>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</si>
  <si>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</si>
  <si>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</si>
  <si>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</si>
  <si>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</si>
  <si>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</si>
  <si>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</si>
  <si>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</si>
  <si>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</si>
  <si>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</si>
  <si>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</si>
  <si>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</si>
  <si>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</si>
  <si>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</si>
  <si>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</si>
  <si>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</si>
  <si>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</si>
  <si>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</si>
  <si>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</si>
  <si>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</si>
  <si>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</si>
  <si>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</si>
  <si>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</si>
  <si>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</si>
  <si>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</si>
  <si>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</si>
  <si>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</si>
  <si>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</si>
  <si>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</si>
  <si>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</si>
  <si>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</si>
  <si>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</si>
  <si>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</si>
  <si>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</si>
  <si>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</si>
  <si>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</si>
  <si>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</si>
  <si>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</si>
  <si>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</si>
  <si>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</si>
  <si>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</si>
  <si>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</si>
  <si>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</si>
  <si>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</si>
  <si>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</si>
  <si>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</si>
  <si>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</si>
  <si>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</si>
  <si>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</si>
  <si>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</si>
  <si>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</si>
  <si>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</si>
  <si>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</si>
  <si>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</si>
  <si>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</si>
  <si>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</si>
  <si>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</si>
  <si>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</si>
  <si>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</si>
  <si>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</si>
  <si>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</si>
  <si>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</si>
  <si>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</si>
  <si>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</si>
  <si>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</si>
  <si>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</si>
  <si>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</si>
  <si>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</si>
  <si>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</si>
  <si>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</si>
  <si>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</si>
  <si>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</si>
  <si>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</si>
  <si>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</si>
  <si>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</si>
  <si>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</si>
  <si>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</si>
  <si>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UBS ETFS plc - HFRX Global Hedge Fund Index (USD I-acc)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</si>
  <si>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</si>
  <si>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</si>
  <si>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</si>
  <si>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</si>
  <si>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</si>
  <si>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</si>
  <si>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</si>
  <si>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</si>
  <si>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</si>
  <si>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</si>
  <si>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</si>
  <si>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</si>
  <si>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</si>
  <si>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</si>
  <si>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</si>
  <si>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</si>
  <si>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</si>
  <si>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</si>
  <si>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</si>
  <si>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</si>
  <si>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</si>
  <si>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</si>
  <si>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</si>
  <si>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</si>
  <si>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</si>
  <si>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</si>
  <si>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</si>
  <si>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</si>
  <si>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</si>
  <si>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</si>
  <si>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</si>
  <si>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</si>
  <si>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</si>
  <si>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</si>
  <si>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</si>
  <si>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</si>
  <si>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</si>
  <si>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</si>
  <si>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</si>
  <si>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</si>
  <si>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</si>
  <si>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</si>
  <si>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</si>
  <si>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</si>
  <si>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</si>
  <si>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</si>
  <si>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</si>
  <si>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</si>
  <si>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</si>
  <si>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</si>
  <si>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</si>
  <si>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</si>
  <si>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</si>
  <si>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</si>
  <si>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</si>
  <si>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</si>
  <si>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</si>
  <si>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</si>
  <si>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</si>
  <si>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</si>
  <si>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</si>
  <si>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</si>
  <si>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</si>
  <si>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</si>
  <si>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</si>
  <si>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</si>
  <si>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</si>
  <si>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</si>
  <si>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</si>
  <si>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</si>
  <si>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</si>
  <si>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</si>
  <si>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</si>
  <si>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</si>
  <si>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</si>
  <si>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</si>
  <si>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</si>
  <si>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</si>
  <si>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</si>
  <si>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</si>
  <si>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</si>
  <si>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</si>
  <si>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</si>
  <si>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</si>
  <si>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</si>
  <si>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</si>
  <si>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</si>
  <si>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</si>
  <si>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</si>
  <si>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</si>
  <si>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</si>
  <si>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</si>
  <si>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</si>
  <si>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</si>
  <si>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</si>
  <si>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</si>
  <si>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</si>
  <si>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</si>
  <si>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</si>
  <si>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</si>
  <si>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</si>
  <si>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</si>
  <si>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</si>
  <si>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</si>
  <si>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</si>
  <si>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</si>
  <si>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</si>
  <si>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</si>
  <si>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</si>
  <si>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</si>
  <si>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</si>
  <si>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</si>
  <si>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</si>
  <si>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</si>
  <si>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</si>
  <si>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</si>
  <si>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</si>
  <si>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</si>
  <si>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</si>
  <si>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</si>
  <si>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</si>
  <si>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</si>
  <si>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</si>
  <si>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</si>
  <si>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</si>
  <si>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</si>
  <si>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</si>
  <si>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</si>
  <si>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</si>
  <si>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</si>
  <si>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</si>
  <si>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</si>
  <si>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</si>
  <si>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</si>
  <si>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</si>
  <si>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</si>
  <si>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</si>
  <si>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</si>
  <si>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</si>
  <si>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</si>
  <si>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</si>
  <si>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</si>
  <si>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</si>
  <si>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</si>
  <si>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</si>
  <si>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</si>
  <si>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</si>
  <si>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</si>
  <si>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</si>
  <si>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</si>
  <si>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</si>
  <si>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</si>
  <si>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</si>
  <si>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</si>
  <si>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</si>
  <si>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</si>
  <si>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</si>
  <si>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</si>
  <si>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</si>
  <si>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</si>
  <si>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</si>
  <si>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</si>
  <si>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</si>
  <si>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</si>
  <si>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</si>
  <si>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</si>
  <si>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</si>
  <si>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</si>
  <si>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</si>
  <si>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</si>
  <si>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</si>
  <si>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</si>
  <si>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</si>
  <si>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</si>
  <si>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</si>
  <si>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</si>
  <si>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</si>
  <si>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</si>
  <si>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</si>
  <si>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</si>
  <si>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</si>
  <si>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</si>
  <si>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</si>
  <si>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</si>
  <si>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</si>
  <si>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</si>
  <si>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</si>
  <si>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</si>
  <si>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</si>
  <si>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</si>
  <si>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</si>
  <si>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</si>
  <si>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</si>
  <si>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</si>
  <si>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</si>
  <si>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</si>
  <si>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</si>
  <si>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</si>
  <si>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</si>
  <si>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</si>
  <si>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</si>
  <si>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</si>
  <si>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</si>
  <si>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</si>
  <si>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db x-trackers II iTraxxEurope Subordinated Financials 5- year Short TRI ETF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</si>
  <si>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</si>
  <si>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</si>
  <si>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</si>
  <si>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</si>
  <si>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</si>
  <si>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</si>
  <si>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</si>
  <si>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</si>
  <si>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</si>
  <si>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</si>
  <si>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</si>
  <si>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</si>
  <si>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</si>
  <si>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</si>
  <si>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</si>
  <si>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</si>
  <si>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</si>
  <si>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</si>
  <si>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</si>
  <si>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</si>
  <si>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</si>
  <si>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</si>
  <si>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</si>
  <si>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</si>
  <si>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</si>
  <si>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</si>
  <si>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</si>
  <si>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</si>
  <si>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</si>
  <si>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</si>
  <si>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</si>
  <si>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</si>
  <si>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</si>
  <si>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</si>
  <si>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</si>
  <si>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</si>
  <si>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</si>
  <si>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</si>
  <si>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</si>
  <si>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</si>
  <si>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</si>
  <si>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</si>
  <si>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</si>
  <si>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</si>
  <si>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</si>
  <si>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</si>
  <si>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</si>
  <si>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</si>
  <si>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</si>
  <si>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</si>
  <si>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</si>
  <si>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</si>
  <si>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</si>
  <si>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</si>
  <si>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</si>
  <si>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</si>
  <si>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</si>
  <si>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</si>
  <si>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</si>
  <si>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</si>
  <si>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</si>
  <si>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</si>
  <si>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</si>
  <si>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</si>
  <si>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</si>
  <si>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</si>
  <si>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</si>
  <si>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</si>
  <si>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</si>
  <si>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</si>
  <si>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</si>
  <si>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</si>
  <si>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</si>
  <si>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</si>
  <si>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</si>
  <si>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</si>
  <si>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</si>
  <si>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</si>
  <si>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</si>
  <si>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</si>
  <si>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</si>
  <si>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</si>
  <si>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</si>
  <si>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</si>
  <si>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</si>
  <si>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</si>
  <si>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</si>
  <si>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</si>
  <si>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</si>
  <si>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</si>
  <si>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</si>
  <si>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</si>
  <si>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</si>
  <si>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Amundi ETF AAA Govt Bond EuroMTS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</si>
  <si>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</si>
  <si>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</si>
  <si>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</si>
  <si>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</si>
  <si>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</si>
  <si>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Amundi ETF MSCI Europe Energy</t>
  </si>
  <si>
    <t>FR0010930644</t>
  </si>
  <si>
    <t>db x-trackers Stiftungs-ETF Wachstum</t>
  </si>
  <si>
    <t>IE00B3Y8D011</t>
  </si>
  <si>
    <t>db x-trackers Stiftungs-ETF Stabilität</t>
  </si>
  <si>
    <t>IE00B4WRDS59</t>
  </si>
  <si>
    <t>Amundi ETF MSCI Emerging Markets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</si>
  <si>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</si>
  <si>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</si>
  <si>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</si>
  <si>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</si>
  <si>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</si>
  <si>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</si>
  <si>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</si>
  <si>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</si>
  <si>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</si>
  <si>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</si>
  <si>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</si>
  <si>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</si>
  <si>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</si>
  <si>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</si>
  <si>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</si>
  <si>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</si>
  <si>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</si>
  <si>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</si>
  <si>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</si>
  <si>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</si>
  <si>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</si>
  <si>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</si>
  <si>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</si>
  <si>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</si>
  <si>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</si>
  <si>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</si>
  <si>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</si>
  <si>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</si>
  <si>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</si>
  <si>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</si>
  <si>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</si>
  <si>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</si>
  <si>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</si>
  <si>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</si>
  <si>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</si>
  <si>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</si>
  <si>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</si>
  <si>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</si>
  <si>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</si>
  <si>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</si>
  <si>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DAXGLOBAL BRIC Index ETF</t>
  </si>
  <si>
    <t>iShares MSCI Canada</t>
  </si>
  <si>
    <t>RBS Market Access DAXGLOBAL Asia Index ETF</t>
  </si>
  <si>
    <t>RBS Market Access South-East Europe Traded Index ETF</t>
  </si>
  <si>
    <t>RBS Market Access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</si>
  <si>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</si>
  <si>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</si>
  <si>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</si>
  <si>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</si>
  <si>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</si>
  <si>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</si>
  <si>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</si>
  <si>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</si>
  <si>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</si>
  <si>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</si>
  <si>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</si>
  <si>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</si>
  <si>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</si>
  <si>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</si>
  <si>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</si>
  <si>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</si>
  <si>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</si>
  <si>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</si>
  <si>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</si>
  <si>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</si>
  <si>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</si>
  <si>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</si>
  <si>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</si>
  <si>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</si>
  <si>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</si>
  <si>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</si>
  <si>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</si>
  <si>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</si>
  <si>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</si>
  <si>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</si>
  <si>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</si>
  <si>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</si>
  <si>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</si>
  <si>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</si>
  <si>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</si>
  <si>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</si>
  <si>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</si>
  <si>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</si>
  <si>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</si>
  <si>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</si>
  <si>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</si>
  <si>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</si>
  <si>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</si>
  <si>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</si>
  <si>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</si>
  <si>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</si>
  <si>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</si>
  <si>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</si>
  <si>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</si>
  <si>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</si>
  <si>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</si>
  <si>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</si>
  <si>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</si>
  <si>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</si>
  <si>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</si>
  <si>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</si>
  <si>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</si>
  <si>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</si>
  <si>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</si>
  <si>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</si>
  <si>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</si>
  <si>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</si>
  <si>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</si>
  <si>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</si>
  <si>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</si>
  <si>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</si>
  <si>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</si>
  <si>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</si>
  <si>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</si>
  <si>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</si>
  <si>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</si>
  <si>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</si>
  <si>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</si>
  <si>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</si>
  <si>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</si>
  <si>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</si>
  <si>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</si>
  <si>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</si>
  <si>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</si>
  <si>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</si>
  <si>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</si>
  <si>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</si>
  <si>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</si>
  <si>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</si>
  <si>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</si>
  <si>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</si>
  <si>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</si>
  <si>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</si>
  <si>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</si>
  <si>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</si>
  <si>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</si>
  <si>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</si>
  <si>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</si>
  <si>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</si>
  <si>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</si>
  <si>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</si>
  <si>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</si>
  <si>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</si>
  <si>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</si>
  <si>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</si>
  <si>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</si>
  <si>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</si>
  <si>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</si>
  <si>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</si>
  <si>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</si>
  <si>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</si>
  <si>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</si>
  <si>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</si>
  <si>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</si>
  <si>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</si>
  <si>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</si>
  <si>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</si>
  <si>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</si>
  <si>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</si>
  <si>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</si>
  <si>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</si>
  <si>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</si>
  <si>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</si>
  <si>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</si>
  <si>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</si>
  <si>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</si>
  <si>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</si>
  <si>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</si>
  <si>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</si>
  <si>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</si>
  <si>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</si>
  <si>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</si>
  <si>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</si>
  <si>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</si>
  <si>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</si>
  <si>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</si>
  <si>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</si>
  <si>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</si>
  <si>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</si>
  <si>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</si>
  <si>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</si>
  <si>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</si>
  <si>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db x-trackers S&amp;P 500 (EUR) ETF</t>
  </si>
  <si>
    <t>LU0490619193</t>
  </si>
  <si>
    <t>IE00B54DDP56</t>
  </si>
  <si>
    <t>IE00B5VJLZ27</t>
  </si>
  <si>
    <t>IE00B53PTF40</t>
  </si>
  <si>
    <t>IE00B55LFL81</t>
  </si>
  <si>
    <t>MW Indices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</si>
  <si>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</si>
  <si>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</si>
  <si>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</si>
  <si>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</si>
  <si>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</si>
  <si>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</si>
  <si>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</si>
  <si>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</si>
  <si>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</si>
  <si>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</si>
  <si>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</si>
  <si>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</si>
  <si>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</si>
  <si>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</si>
  <si>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</si>
  <si>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</si>
  <si>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</si>
  <si>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</si>
  <si>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</si>
  <si>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</si>
  <si>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</si>
  <si>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</si>
  <si>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</si>
  <si>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</si>
  <si>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</si>
  <si>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</si>
  <si>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</si>
  <si>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</si>
  <si>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</si>
  <si>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</si>
  <si>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</si>
  <si>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</si>
  <si>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</si>
  <si>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</si>
  <si>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</si>
  <si>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</si>
  <si>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</si>
  <si>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</si>
  <si>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</si>
  <si>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</si>
  <si>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</si>
  <si>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</si>
  <si>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</si>
  <si>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</si>
  <si>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</si>
  <si>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</si>
  <si>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</si>
  <si>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</si>
  <si>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</si>
  <si>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</si>
  <si>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</si>
  <si>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</si>
  <si>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</si>
  <si>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</si>
  <si>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</si>
  <si>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</si>
  <si>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</si>
  <si>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</si>
  <si>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</si>
  <si>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</si>
  <si>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</si>
  <si>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</si>
  <si>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</si>
  <si>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</si>
  <si>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</si>
  <si>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</si>
  <si>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</si>
  <si>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</si>
  <si>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</si>
  <si>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</si>
  <si>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</si>
  <si>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</si>
  <si>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</si>
  <si>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</si>
  <si>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</si>
  <si>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</si>
  <si>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</si>
  <si>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</si>
  <si>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</si>
  <si>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</si>
  <si>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</si>
  <si>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</si>
  <si>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</si>
  <si>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</si>
  <si>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</si>
  <si>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</si>
  <si>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</si>
  <si>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</si>
  <si>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</si>
  <si>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</si>
  <si>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</si>
  <si>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</si>
  <si>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</si>
  <si>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</si>
  <si>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</si>
  <si>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</si>
  <si>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</si>
  <si>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</si>
  <si>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</si>
  <si>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</si>
  <si>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</si>
  <si>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</si>
  <si>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</si>
  <si>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</si>
  <si>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</si>
  <si>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</si>
  <si>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</si>
  <si>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</si>
  <si>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</si>
  <si>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</si>
  <si>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</si>
  <si>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</si>
  <si>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</si>
  <si>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</si>
  <si>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</si>
  <si>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</si>
  <si>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</si>
  <si>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</si>
  <si>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</si>
  <si>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</si>
  <si>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</si>
  <si>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</si>
  <si>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</si>
  <si>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</si>
  <si>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</si>
  <si>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</si>
  <si>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</si>
  <si>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</si>
  <si>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</si>
  <si>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</si>
  <si>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</si>
  <si>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</si>
  <si>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</si>
  <si>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</si>
  <si>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</si>
  <si>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</si>
  <si>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</si>
  <si>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</si>
  <si>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</si>
  <si>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</si>
  <si>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</si>
  <si>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</si>
  <si>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</si>
  <si>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</si>
  <si>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</si>
  <si>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</si>
  <si>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</si>
  <si>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</si>
  <si>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</si>
  <si>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</si>
  <si>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</si>
  <si>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</si>
  <si>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</si>
  <si>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</si>
  <si>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</si>
  <si>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</si>
  <si>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</si>
  <si>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</si>
  <si>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</si>
  <si>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</si>
  <si>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</si>
  <si>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</si>
  <si>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</si>
  <si>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</si>
  <si>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</si>
  <si>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</si>
  <si>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</si>
  <si>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</si>
  <si>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</si>
  <si>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</si>
  <si>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</si>
  <si>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</si>
  <si>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</si>
  <si>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</si>
  <si>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</si>
  <si>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</si>
  <si>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</si>
  <si>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</si>
  <si>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</si>
  <si>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</si>
  <si>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</si>
  <si>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</si>
  <si>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</si>
  <si>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</si>
  <si>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</si>
  <si>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</si>
  <si>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</si>
  <si>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</si>
  <si>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</si>
  <si>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</si>
  <si>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</si>
  <si>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</si>
  <si>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</si>
  <si>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</si>
  <si>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</si>
  <si>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</si>
  <si>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</si>
  <si>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</si>
  <si>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</si>
  <si>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</si>
  <si>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</si>
  <si>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</si>
  <si>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</si>
  <si>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</si>
  <si>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</si>
  <si>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</si>
  <si>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</si>
  <si>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</si>
  <si>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</si>
  <si>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</si>
  <si>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</si>
  <si>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</si>
  <si>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</si>
  <si>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</si>
  <si>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</si>
  <si>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</si>
  <si>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</si>
  <si>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</si>
  <si>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</si>
  <si>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</si>
  <si>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</si>
  <si>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</si>
  <si>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</si>
  <si>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</si>
  <si>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</si>
  <si>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</si>
  <si>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</si>
  <si>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</si>
  <si>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 xml:space="preserve">UBS LTD.                                </t>
  </si>
  <si>
    <t>DE000A0LP781</t>
  </si>
  <si>
    <t>DE000A0N62F2</t>
  </si>
  <si>
    <t>db x-trackers II Euro Interest Rates Volatility Short TRI ETF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</si>
  <si>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</si>
  <si>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</si>
  <si>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</si>
  <si>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</si>
  <si>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</si>
  <si>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</si>
  <si>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</si>
  <si>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</si>
  <si>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</si>
  <si>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</si>
  <si>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* The ranking includes the ETF with the highest liquidity within the respective benchmark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</si>
  <si>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</si>
  <si>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</si>
  <si>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</si>
  <si>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</si>
  <si>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</si>
  <si>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</si>
  <si>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</si>
  <si>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</si>
  <si>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</si>
  <si>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</si>
  <si>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</si>
  <si>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</si>
  <si>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</si>
  <si>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</si>
  <si>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</si>
  <si>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</si>
  <si>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</si>
  <si>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</si>
  <si>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</si>
  <si>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</si>
  <si>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</si>
  <si>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</si>
  <si>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</si>
  <si>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</si>
  <si>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</si>
  <si>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</si>
  <si>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</si>
  <si>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</si>
  <si>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</si>
  <si>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</si>
  <si>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</si>
  <si>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</si>
  <si>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</si>
  <si>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</si>
  <si>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</si>
  <si>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</si>
  <si>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</si>
  <si>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</si>
  <si>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</si>
  <si>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</si>
  <si>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</si>
  <si>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</si>
  <si>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</si>
  <si>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</si>
  <si>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</si>
  <si>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</si>
  <si>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</si>
  <si>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</si>
  <si>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</si>
  <si>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</si>
  <si>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</si>
  <si>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</si>
  <si>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</si>
  <si>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</si>
  <si>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</si>
  <si>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</si>
  <si>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</si>
  <si>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</si>
  <si>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</si>
  <si>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</si>
  <si>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</si>
  <si>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</si>
  <si>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</si>
  <si>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</si>
  <si>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</si>
  <si>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</si>
  <si>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</si>
  <si>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</si>
  <si>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</si>
  <si>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</si>
  <si>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</si>
  <si>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</si>
  <si>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</si>
  <si>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</si>
  <si>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</si>
  <si>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</si>
  <si>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</si>
  <si>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</si>
  <si>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</si>
  <si>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</si>
  <si>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</si>
  <si>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</si>
  <si>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</si>
  <si>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</si>
  <si>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</si>
  <si>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</si>
  <si>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</si>
  <si>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</si>
  <si>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</si>
  <si>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</si>
  <si>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</si>
  <si>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</si>
  <si>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</si>
  <si>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</si>
  <si>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</si>
  <si>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</si>
  <si>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</si>
  <si>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</si>
  <si>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</si>
  <si>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</si>
  <si>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</si>
  <si>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</si>
  <si>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</si>
  <si>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</si>
  <si>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</si>
  <si>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</si>
  <si>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</si>
  <si>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</si>
  <si>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</si>
  <si>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</si>
  <si>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</si>
  <si>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</si>
  <si>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</si>
  <si>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</si>
  <si>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</si>
  <si>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</si>
  <si>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</si>
  <si>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</si>
  <si>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</si>
  <si>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</si>
  <si>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</si>
  <si>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</si>
  <si>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</si>
  <si>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</si>
  <si>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</si>
  <si>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</si>
  <si>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</si>
  <si>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</si>
  <si>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</si>
  <si>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</si>
  <si>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</si>
  <si>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</si>
  <si>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</si>
  <si>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</si>
  <si>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</si>
  <si>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</si>
  <si>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</si>
  <si>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</si>
  <si>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</si>
  <si>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</si>
  <si>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</si>
  <si>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</si>
  <si>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</si>
  <si>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</si>
  <si>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</si>
  <si>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</si>
  <si>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</si>
  <si>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</si>
  <si>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</si>
  <si>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</si>
  <si>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</si>
  <si>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</si>
  <si>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</si>
  <si>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</si>
  <si>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</si>
  <si>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</si>
  <si>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</si>
  <si>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</si>
  <si>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</si>
  <si>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</si>
  <si>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</si>
  <si>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</si>
  <si>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</si>
  <si>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</si>
  <si>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</si>
  <si>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</si>
  <si>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</si>
  <si>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</si>
  <si>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</si>
  <si>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</si>
  <si>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</si>
  <si>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</si>
  <si>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</si>
  <si>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</si>
  <si>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</si>
  <si>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</si>
  <si>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</si>
  <si>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</si>
  <si>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</si>
  <si>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</si>
  <si>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</si>
  <si>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</si>
  <si>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</si>
  <si>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</si>
  <si>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</si>
  <si>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</si>
  <si>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</si>
  <si>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</si>
  <si>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</si>
  <si>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</si>
  <si>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</si>
  <si>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</si>
  <si>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</si>
  <si>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</si>
  <si>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</si>
  <si>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</si>
  <si>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</si>
  <si>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</si>
  <si>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</si>
  <si>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</si>
  <si>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</si>
  <si>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</si>
  <si>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</si>
  <si>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</si>
  <si>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</si>
  <si>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</si>
  <si>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</si>
  <si>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</si>
  <si>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</si>
  <si>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</si>
  <si>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</si>
  <si>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</si>
  <si>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</si>
  <si>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</si>
  <si>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</si>
  <si>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</si>
  <si>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</si>
  <si>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</si>
  <si>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</si>
  <si>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</si>
  <si>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</si>
  <si>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</si>
  <si>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</si>
  <si>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</si>
  <si>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</si>
  <si>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</si>
  <si>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</si>
  <si>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UBS ETFs plc S&amp;P 500 TRN Index (USD A-acc)</t>
  </si>
  <si>
    <t>IE00B4JY5R22</t>
  </si>
  <si>
    <t>UBS ETFs plc S&amp;P 500 TRN Index SF (USD I-acc)</t>
  </si>
  <si>
    <t>IE00B3VSBW23</t>
  </si>
  <si>
    <t>CS ETF (IE) on FED Funds Effective Rate</t>
  </si>
  <si>
    <t>IE00B3XDJG53</t>
  </si>
  <si>
    <t>UBS ETFs plc MSCI USA TRN Index SF (USD I-acc)</t>
  </si>
  <si>
    <t>IE00B3RJTD64</t>
  </si>
  <si>
    <t>UBS ETFs plc MSCI USA TRN Index SF (USD A-acc)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</si>
  <si>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</si>
  <si>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</si>
  <si>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</si>
  <si>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</si>
  <si>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</si>
  <si>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</si>
  <si>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</si>
  <si>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</si>
  <si>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</si>
  <si>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</si>
  <si>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</si>
  <si>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</si>
  <si>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</si>
  <si>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</si>
  <si>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</si>
  <si>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</si>
  <si>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</si>
  <si>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</si>
  <si>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</si>
  <si>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</si>
  <si>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</si>
  <si>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</si>
  <si>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</si>
  <si>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</si>
  <si>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</si>
  <si>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</si>
  <si>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</si>
  <si>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</si>
  <si>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</si>
  <si>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</si>
  <si>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</si>
  <si>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</si>
  <si>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</si>
  <si>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</si>
  <si>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</si>
  <si>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</si>
  <si>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</si>
  <si>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</si>
  <si>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</si>
  <si>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</si>
  <si>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</si>
  <si>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</si>
  <si>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</si>
  <si>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</si>
  <si>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</si>
  <si>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</si>
  <si>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</si>
  <si>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</si>
  <si>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 xml:space="preserve">S&amp;P GSCI Livestock Total Return T-ETC </t>
  </si>
  <si>
    <t>ETFS Leveraged Coffee DJ-UBSCI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</si>
  <si>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</si>
  <si>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</si>
  <si>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</si>
  <si>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</si>
  <si>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</si>
  <si>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</si>
  <si>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</si>
  <si>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</si>
  <si>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</si>
  <si>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</si>
  <si>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</si>
  <si>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</si>
  <si>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</si>
  <si>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</si>
  <si>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ComStage ETF SPI® TR</t>
  </si>
  <si>
    <t>LU0603946798</t>
  </si>
  <si>
    <t>ComStage ETF DivDAX® TR</t>
  </si>
  <si>
    <t>LU0603933895</t>
  </si>
  <si>
    <t>SPDR MSCI Emerging Markets Small Cap ETF</t>
  </si>
  <si>
    <t>IE00B48X4842</t>
  </si>
  <si>
    <t>ETFX Dow Jones Brookfield Global Infrastructure</t>
  </si>
  <si>
    <t>DE000A1H8092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</si>
  <si>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</si>
  <si>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</si>
  <si>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</si>
  <si>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</si>
  <si>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</si>
  <si>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</si>
  <si>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</si>
  <si>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</si>
  <si>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ETFX Dow Jones Brookfield Emerging Markets Infrastructure</t>
  </si>
  <si>
    <t>DE000A1H8084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</si>
  <si>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</si>
  <si>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</si>
  <si>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</si>
  <si>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</si>
  <si>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</si>
  <si>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</si>
  <si>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</si>
  <si>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</si>
  <si>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</si>
  <si>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</si>
  <si>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</si>
  <si>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</si>
  <si>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</si>
  <si>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</si>
  <si>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</si>
  <si>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</si>
  <si>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</si>
  <si>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</si>
  <si>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</si>
  <si>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</si>
  <si>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</si>
  <si>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</si>
  <si>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</si>
  <si>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</si>
  <si>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</si>
  <si>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</si>
  <si>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</si>
  <si>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</si>
  <si>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</si>
  <si>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</si>
  <si>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</si>
  <si>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</si>
  <si>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</si>
  <si>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</si>
  <si>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</si>
  <si>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</si>
  <si>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</si>
  <si>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</si>
  <si>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</si>
  <si>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</si>
  <si>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</si>
  <si>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</si>
  <si>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</si>
  <si>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</si>
  <si>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</si>
  <si>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</si>
  <si>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</si>
  <si>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</si>
  <si>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</si>
  <si>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</si>
  <si>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</si>
  <si>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</si>
  <si>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</si>
  <si>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</si>
  <si>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</si>
  <si>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</si>
  <si>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</si>
  <si>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</si>
  <si>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</si>
  <si>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</si>
  <si>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</si>
  <si>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</si>
  <si>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</si>
  <si>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</si>
  <si>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</si>
  <si>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</si>
  <si>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</si>
  <si>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</si>
  <si>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</si>
  <si>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</si>
  <si>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</si>
  <si>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</si>
  <si>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</si>
  <si>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</si>
  <si>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</si>
  <si>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</si>
  <si>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</si>
  <si>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</si>
  <si>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</si>
  <si>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</si>
  <si>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</si>
  <si>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</si>
  <si>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</si>
  <si>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</si>
  <si>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</si>
  <si>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</si>
  <si>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</si>
  <si>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</si>
  <si>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</si>
  <si>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</si>
  <si>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</si>
  <si>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</si>
  <si>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</si>
  <si>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</si>
  <si>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</si>
  <si>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</si>
  <si>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</si>
  <si>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</si>
  <si>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</si>
  <si>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</si>
  <si>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</si>
  <si>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</si>
  <si>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</si>
  <si>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</si>
  <si>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</si>
  <si>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</si>
  <si>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</si>
  <si>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</si>
  <si>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</si>
  <si>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</si>
  <si>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</si>
  <si>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</si>
  <si>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</si>
  <si>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</si>
  <si>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</si>
  <si>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</si>
  <si>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</si>
  <si>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</si>
  <si>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</si>
  <si>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</si>
  <si>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</si>
  <si>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</si>
  <si>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</si>
  <si>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</si>
  <si>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</si>
  <si>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</si>
  <si>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</si>
  <si>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</si>
  <si>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</si>
  <si>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</si>
  <si>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</si>
  <si>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</si>
  <si>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</si>
  <si>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</si>
  <si>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</si>
  <si>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</si>
  <si>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</si>
  <si>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</si>
  <si>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</si>
  <si>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</si>
  <si>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</si>
  <si>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</si>
  <si>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</si>
  <si>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</si>
  <si>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</si>
  <si>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</si>
  <si>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</si>
  <si>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</si>
  <si>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</si>
  <si>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</si>
  <si>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</si>
  <si>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</si>
  <si>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</si>
  <si>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</si>
  <si>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</si>
  <si>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</si>
  <si>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</si>
  <si>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</si>
  <si>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</si>
  <si>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</si>
  <si>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</si>
  <si>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</si>
  <si>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</si>
  <si>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</si>
  <si>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</si>
  <si>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</si>
  <si>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</si>
  <si>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</si>
  <si>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</si>
  <si>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</si>
  <si>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</si>
  <si>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</si>
  <si>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</si>
  <si>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</si>
  <si>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</si>
  <si>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</si>
  <si>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</si>
  <si>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</si>
  <si>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</si>
  <si>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</si>
  <si>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</si>
  <si>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</si>
  <si>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</si>
  <si>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</si>
  <si>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</si>
  <si>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</si>
  <si>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</si>
  <si>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</si>
  <si>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</si>
  <si>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</si>
  <si>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</si>
  <si>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</si>
  <si>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</si>
  <si>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</si>
  <si>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</si>
  <si>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</si>
  <si>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</si>
  <si>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</si>
  <si>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</si>
  <si>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</si>
  <si>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</si>
  <si>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</si>
  <si>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</si>
  <si>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</si>
  <si>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</si>
  <si>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</si>
  <si>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</si>
  <si>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</si>
  <si>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</si>
  <si>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</si>
  <si>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</si>
  <si>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</si>
  <si>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</si>
  <si>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</si>
  <si>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</si>
  <si>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</si>
  <si>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</si>
  <si>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</si>
  <si>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</si>
  <si>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</si>
  <si>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</si>
  <si>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</si>
  <si>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</si>
  <si>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</si>
  <si>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</si>
  <si>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</si>
  <si>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</si>
  <si>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</si>
  <si>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</si>
  <si>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</si>
  <si>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</si>
  <si>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</si>
  <si>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</si>
  <si>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</si>
  <si>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</si>
  <si>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</si>
  <si>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</si>
  <si>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</si>
  <si>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</si>
  <si>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</si>
  <si>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</si>
  <si>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</si>
  <si>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</si>
  <si>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</si>
  <si>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</si>
  <si>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</si>
  <si>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</si>
  <si>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</si>
  <si>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</si>
  <si>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</si>
  <si>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</si>
  <si>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</si>
  <si>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</si>
  <si>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</si>
  <si>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</si>
  <si>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</si>
  <si>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</si>
  <si>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</si>
  <si>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</si>
  <si>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</si>
  <si>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</si>
  <si>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</si>
  <si>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</si>
  <si>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</si>
  <si>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</si>
  <si>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</si>
  <si>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</si>
  <si>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</si>
  <si>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</si>
  <si>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</si>
  <si>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</si>
  <si>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</si>
  <si>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</si>
  <si>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</si>
  <si>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</si>
  <si>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</si>
  <si>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</si>
  <si>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</si>
  <si>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</si>
  <si>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</si>
  <si>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</si>
  <si>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</si>
  <si>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</si>
  <si>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</si>
  <si>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</si>
  <si>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</si>
  <si>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</si>
  <si>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</si>
  <si>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</si>
  <si>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</si>
  <si>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</si>
  <si>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</si>
  <si>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</si>
  <si>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</si>
  <si>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</si>
  <si>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</si>
  <si>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</si>
  <si>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</si>
  <si>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</si>
  <si>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</si>
  <si>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</si>
  <si>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</si>
  <si>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</si>
  <si>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</si>
  <si>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</si>
  <si>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</si>
  <si>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</si>
  <si>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</si>
  <si>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</si>
  <si>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</si>
  <si>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</si>
  <si>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</si>
  <si>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</si>
  <si>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</si>
  <si>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</si>
  <si>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</si>
  <si>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</si>
  <si>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</si>
  <si>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</si>
  <si>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</si>
  <si>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</si>
  <si>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</si>
  <si>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</si>
  <si>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</si>
  <si>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</si>
  <si>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</si>
  <si>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</si>
  <si>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</si>
  <si>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</si>
  <si>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</si>
  <si>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</si>
  <si>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</si>
  <si>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</si>
  <si>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</si>
  <si>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</si>
  <si>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</si>
  <si>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</si>
  <si>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</si>
  <si>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</si>
  <si>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</si>
  <si>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</si>
  <si>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</si>
  <si>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</si>
  <si>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</si>
  <si>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</si>
  <si>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</si>
  <si>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</si>
  <si>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</si>
  <si>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</si>
  <si>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</si>
  <si>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</si>
  <si>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</si>
  <si>
    <t>Lyxor ETF Commodities Thomson Reuters/Jefferies CRB TR</t>
  </si>
  <si>
    <t>Lyxor ETF Commodities Thomson Reuters/Jefferies CRB Ex-Energy TR</t>
  </si>
  <si>
    <t>Lyxor ETF Commodities Thomson Reuters / Jefferies CRB Ex-Energy TR</t>
  </si>
  <si>
    <t>ComStage ETF CAC 40® Short GR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</si>
  <si>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</si>
  <si>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</si>
  <si>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</si>
  <si>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</si>
  <si>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</si>
  <si>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</si>
  <si>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ComStage ETF FR DAX®</t>
  </si>
  <si>
    <t>ComStage ETF FR EURO STOXX 50®</t>
  </si>
  <si>
    <t>Ossiam ETF STOXX® Europe 600 Equal Weight NR</t>
  </si>
  <si>
    <t>LU0599613147</t>
  </si>
  <si>
    <t>Amundi ETF Green Tech Living Planet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</si>
  <si>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</si>
  <si>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</si>
  <si>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</si>
  <si>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</si>
  <si>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</si>
  <si>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</si>
  <si>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</si>
  <si>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</si>
  <si>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</si>
  <si>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Ossiam ETF iSTOXX Europe Minimum Variance NR</t>
  </si>
  <si>
    <t>LU0599612842</t>
  </si>
  <si>
    <t>Ossiam ETF US Minimum Variance NR (USD share class)</t>
  </si>
  <si>
    <t>LU0599612412</t>
  </si>
  <si>
    <t>Amundi ETF Euro Corporate Financials iBoxx</t>
  </si>
  <si>
    <t>FR0011020957</t>
  </si>
  <si>
    <t>Amundi ETF Euro Corporate ex Financials iBoxx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</si>
  <si>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</si>
  <si>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</si>
  <si>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</si>
  <si>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</si>
  <si>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</si>
  <si>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</si>
  <si>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</si>
  <si>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</si>
  <si>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</si>
  <si>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</si>
  <si>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</si>
  <si>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</si>
  <si>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</si>
  <si>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</si>
  <si>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</si>
  <si>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</si>
  <si>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</si>
  <si>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</si>
  <si>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</si>
  <si>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</si>
  <si>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</si>
  <si>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</si>
  <si>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</si>
  <si>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</si>
  <si>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</si>
  <si>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</si>
  <si>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</si>
  <si>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</si>
  <si>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</si>
  <si>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</si>
  <si>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</si>
  <si>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</si>
  <si>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</si>
  <si>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</si>
  <si>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</si>
  <si>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</si>
  <si>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</si>
  <si>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</si>
  <si>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</si>
  <si>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</si>
  <si>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</si>
  <si>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</si>
  <si>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</si>
  <si>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</si>
  <si>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</si>
  <si>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</si>
  <si>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</si>
  <si>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</si>
  <si>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</si>
  <si>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</si>
  <si>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</si>
  <si>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</si>
  <si>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</si>
  <si>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</si>
  <si>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</si>
  <si>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</si>
  <si>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</si>
  <si>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</si>
  <si>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</si>
  <si>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</si>
  <si>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</si>
  <si>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</si>
  <si>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</si>
  <si>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</si>
  <si>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</si>
  <si>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</si>
  <si>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</si>
  <si>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</si>
  <si>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</si>
  <si>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</si>
  <si>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</si>
  <si>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</si>
  <si>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</si>
  <si>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</si>
  <si>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</si>
  <si>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</si>
  <si>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</si>
  <si>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</si>
  <si>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</si>
  <si>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ETFlab Deutsche Börse EUROGOV France 1-3</t>
  </si>
  <si>
    <t>ETFlab Deutsche Börse EUROGOV France 5-10</t>
  </si>
  <si>
    <t>ETFlab Deutsche Börse EUROGOV France 3-5</t>
  </si>
  <si>
    <t>ETFlab Deutsche Börse EUROGOV France</t>
  </si>
  <si>
    <t>RBS Market Access Rogers International Commodity Index ETF</t>
  </si>
  <si>
    <t>UBS ETFs plc - HFRX Global Hedge Fund Index (EUR A-acc)</t>
  </si>
  <si>
    <t>UBS ETFs plc - HFRX Global Hedge Fund Index (USD A-acc)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</si>
  <si>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</si>
  <si>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</si>
  <si>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</si>
  <si>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</si>
  <si>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</si>
  <si>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</si>
  <si>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</si>
  <si>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</si>
  <si>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</si>
  <si>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EasyETF S&amp;P GSAL</t>
  </si>
  <si>
    <t>EasyETF S&amp;P GSNE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</si>
  <si>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</si>
  <si>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</si>
  <si>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</si>
  <si>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</si>
  <si>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</si>
  <si>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</si>
  <si>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</si>
  <si>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</si>
  <si>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</si>
  <si>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</si>
  <si>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</si>
  <si>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</si>
  <si>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</si>
  <si>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</si>
  <si>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</si>
  <si>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</si>
  <si>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</si>
  <si>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</si>
  <si>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</si>
  <si>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</si>
  <si>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</si>
  <si>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</si>
  <si>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</si>
  <si>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</si>
  <si>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</si>
  <si>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</si>
  <si>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</si>
  <si>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</si>
  <si>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</si>
  <si>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</si>
  <si>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</si>
  <si>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</si>
  <si>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</si>
  <si>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</si>
  <si>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</si>
  <si>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</si>
  <si>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</si>
  <si>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</si>
  <si>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</si>
  <si>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</si>
  <si>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- HFRX Global Hedge Fund Index (EUR) A</t>
  </si>
  <si>
    <t>UBS ETFS plc - HFRX Global Hedge Fund Index (USD) A</t>
  </si>
  <si>
    <t>UBS ETFS plc - HFRX Global Hedge Fund Index (USD) I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</si>
  <si>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</si>
  <si>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</si>
  <si>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</si>
  <si>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</si>
  <si>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</si>
  <si>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MW Indices plc</t>
  </si>
  <si>
    <t>PIMCO Source</t>
  </si>
  <si>
    <t>DB ETC</t>
  </si>
  <si>
    <t>iPath</t>
  </si>
  <si>
    <t>Deutsche Börse Commodities GmbH</t>
  </si>
  <si>
    <t>Index Plus ETN</t>
  </si>
  <si>
    <t>iPath ETNs</t>
  </si>
  <si>
    <t>RBS ETNs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</si>
  <si>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</si>
  <si>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</si>
  <si>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</si>
  <si>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</si>
  <si>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</si>
  <si>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</si>
  <si>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</si>
  <si>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</si>
  <si>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</si>
  <si>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</si>
  <si>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</si>
  <si>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</si>
  <si>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</si>
  <si>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</si>
  <si>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</si>
  <si>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</si>
  <si>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</si>
  <si>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</si>
  <si>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</si>
  <si>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</si>
  <si>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</si>
  <si>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</si>
  <si>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</si>
  <si>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</si>
  <si>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</si>
  <si>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</si>
  <si>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</si>
  <si>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</si>
  <si>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</si>
  <si>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</si>
  <si>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</si>
  <si>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</si>
  <si>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</si>
  <si>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</si>
  <si>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</si>
  <si>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</si>
  <si>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</si>
  <si>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</si>
  <si>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</si>
  <si>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</si>
  <si>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</si>
  <si>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</si>
  <si>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</si>
  <si>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</si>
  <si>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</si>
  <si>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</si>
  <si>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</si>
  <si>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</si>
  <si>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</si>
  <si>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</si>
  <si>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</si>
  <si>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</si>
  <si>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</si>
  <si>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</si>
  <si>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</si>
  <si>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</si>
  <si>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</si>
  <si>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</si>
  <si>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</si>
  <si>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</si>
  <si>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</si>
  <si>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</si>
  <si>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</si>
  <si>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</si>
  <si>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</si>
  <si>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</si>
  <si>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</si>
  <si>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</si>
  <si>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</si>
  <si>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</si>
  <si>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</si>
  <si>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</si>
  <si>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</si>
  <si>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</si>
  <si>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</si>
  <si>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</si>
  <si>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</si>
  <si>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ETFX EURO STOXX 50 Leveraged (2x) Fund</t>
  </si>
  <si>
    <t>ETFX EURO STOXX 50 Double Short (2x) Fund</t>
  </si>
  <si>
    <t>AMUNDI ETF GREEN TECH LIVING PLANET</t>
  </si>
  <si>
    <t>AMUNDI ETF EURO STOXX SMALL CAP</t>
  </si>
  <si>
    <t>RBS Market Access CTA Index ETF</t>
  </si>
  <si>
    <t>LU0653608454</t>
  </si>
  <si>
    <t>ETC Segment of Deutsche Börse Group</t>
  </si>
  <si>
    <t>Exchange Traded Commodities</t>
  </si>
  <si>
    <t>db Physical Gold Euro Hedged ETC Securities</t>
  </si>
  <si>
    <t>db Physical Silver Euro hedged ETC Securitie</t>
  </si>
  <si>
    <t>db Physical Gold ETC (EUR) Securities</t>
  </si>
  <si>
    <t>db ETC Brent Crude Oil Euro Hedged ETC</t>
  </si>
  <si>
    <t>db Physical Silver ETC (EUR) Securities</t>
  </si>
  <si>
    <t>db Industrial Metals Booster Hedged ETC Securities</t>
  </si>
  <si>
    <t>db Agriculture Booster Euro Hedged ETC Securities</t>
  </si>
  <si>
    <t>db ETC Monthly Short Brent Crude Oil Euro Hedged ETC</t>
  </si>
  <si>
    <t>RBS physical Gold ETC</t>
  </si>
  <si>
    <t>db Physical Palladium Euro Hedged ETC Securities</t>
  </si>
  <si>
    <t>db Physical Platinum Euro Hedged ETC Securities</t>
  </si>
  <si>
    <t>S&amp;P GSCI Natural Gas Official Close Index TR Exchange Traded Commodities</t>
  </si>
  <si>
    <t>db Energy Booster Euro Hedged ETC Securities</t>
  </si>
  <si>
    <t>db ETC Industrial Metals Euro Hedged ETC Securities</t>
  </si>
  <si>
    <t>db Natural Gas Booster Euro Hedged ETC Securities</t>
  </si>
  <si>
    <t>db Commodity Booster Euro Hedged ETC Securities</t>
  </si>
  <si>
    <t>db ETC Monthly Short Gold Euro Hedged ETC</t>
  </si>
  <si>
    <t>RICI Enhanced Agriculture Index Exchange Traded Commodities</t>
  </si>
  <si>
    <t>RICI Enhanced WTI Crude Oil TR Index Exchange Traded Commodities</t>
  </si>
  <si>
    <t>RICI Enhanced Brent Crude Oil TR Index Exchange Traded Commodities</t>
  </si>
  <si>
    <t>RICI Enhanced Grains and Oilseeds Index Exchange Traded Commodities</t>
  </si>
  <si>
    <t>RICI Enhanced Index Exchange Traded Commodities</t>
  </si>
  <si>
    <t>RICI Enhanced Industrial Metals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</si>
  <si>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</si>
  <si>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</si>
  <si>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</si>
  <si>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</si>
  <si>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</si>
  <si>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</si>
  <si>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</si>
  <si>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</si>
  <si>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</si>
  <si>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</si>
  <si>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</si>
  <si>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 xml:space="preserve">LU0667622202 </t>
  </si>
  <si>
    <t>LU0667622384</t>
  </si>
  <si>
    <t xml:space="preserve">LU0667622111 </t>
  </si>
  <si>
    <t>LU0667622541</t>
  </si>
  <si>
    <t>LU0667622467</t>
  </si>
  <si>
    <t>09/2011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</si>
  <si>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</si>
  <si>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</si>
  <si>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</si>
  <si>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</si>
  <si>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</si>
  <si>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</si>
  <si>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</si>
  <si>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</si>
  <si>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</si>
  <si>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</si>
  <si>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</si>
  <si>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</si>
  <si>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</si>
  <si>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</si>
  <si>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</si>
  <si>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</si>
  <si>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</si>
  <si>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</si>
  <si>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</si>
  <si>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</si>
  <si>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</si>
  <si>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</si>
  <si>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</si>
  <si>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</si>
  <si>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</si>
  <si>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</si>
  <si>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</si>
  <si>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</si>
  <si>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</si>
  <si>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</si>
  <si>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</si>
  <si>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</si>
  <si>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</si>
  <si>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</si>
  <si>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</si>
  <si>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</si>
  <si>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</si>
  <si>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</si>
  <si>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</si>
  <si>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</si>
  <si>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</si>
  <si>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</si>
  <si>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</si>
  <si>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</si>
  <si>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</si>
  <si>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</si>
  <si>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</si>
  <si>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</si>
  <si>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</si>
  <si>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</si>
  <si>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</si>
  <si>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</si>
  <si>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</si>
  <si>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</si>
  <si>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</si>
  <si>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</si>
  <si>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</si>
  <si>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</si>
  <si>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</si>
  <si>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</si>
  <si>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</si>
  <si>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</si>
  <si>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</si>
  <si>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</si>
  <si>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</si>
  <si>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</si>
  <si>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</si>
  <si>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</si>
  <si>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</si>
  <si>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</si>
  <si>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</si>
  <si>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</si>
  <si>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</si>
  <si>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</si>
  <si>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II SONIA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</si>
  <si>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</si>
  <si>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</si>
  <si>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</si>
  <si>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</si>
  <si>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</si>
  <si>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600 Europe Banks ETF</t>
  </si>
  <si>
    <t>db x-trackers STOXX Europe 600 Banks Short Daily ETF</t>
  </si>
  <si>
    <t>db x-trackers STOXX Europe 600 Basic Resources ETF</t>
  </si>
  <si>
    <t>db x-trackers STOXX Europe 600 Basic Resources Short Daily ETF</t>
  </si>
  <si>
    <t>db x-trackers STOXX Europe 600 ETF</t>
  </si>
  <si>
    <t>db x-trackers STOXX Europe 600 Food &amp; Beverage ETF</t>
  </si>
  <si>
    <t>db x-trackers STOXX Europe 600 Health Care ETF</t>
  </si>
  <si>
    <t>db x-trackers STOXX Europe 600 Health Care Short DailyETF</t>
  </si>
  <si>
    <t>db x-trackers STOXX Europe 600 Industrial Goods ETF</t>
  </si>
  <si>
    <t>db x-trackers STOXX Europe 600 Industrial Goods Short Daily ETF</t>
  </si>
  <si>
    <t>db x-trackers STOXX Europe 600 Insurance ETF</t>
  </si>
  <si>
    <t>db x-trackers STOXX Europe 600 Insurance Short Daily ETF</t>
  </si>
  <si>
    <t>db x-trackers STOXX Europe 600 Oil &amp; Gas ETF</t>
  </si>
  <si>
    <t>db x-trackers STOXX Europe 600 Oil &amp; Gas Short Daily ETF</t>
  </si>
  <si>
    <t>db x-trackers STOXX Europe 600 Technology ETF</t>
  </si>
  <si>
    <t>db x-trackers STOXX Europe 600 Technology Short Daily ETF</t>
  </si>
  <si>
    <t>db x-trackers STOXX Europe 600 Telecommunications ETF</t>
  </si>
  <si>
    <t>db x-trackers STOXX Europe 600 Telecommunications Short Daily ETF</t>
  </si>
  <si>
    <t>db x-trackers STOXX Europe 600 Utilities ETF</t>
  </si>
  <si>
    <t>db x-trackers STOXX Europe 600 Utilities Short Daily ETF</t>
  </si>
  <si>
    <t>db x-trackers STOXX Europe Christian Index ETF (DR)</t>
  </si>
  <si>
    <t>AMUNDI ETF AAA GOVT BOND EUROMTS ( C 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</si>
  <si>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</si>
  <si>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</si>
  <si>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</si>
  <si>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</si>
  <si>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</si>
  <si>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</si>
  <si>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</si>
  <si>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</si>
  <si>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</si>
  <si>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</si>
  <si>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</si>
  <si>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EUROMTS CASH 3 MONTHS ( C )</t>
  </si>
  <si>
    <t>AMUNDI ETF EX AAA GOVT BOND EUROMTS ( C )</t>
  </si>
  <si>
    <t>AMUNDI ETF GOVT BOND EUROMTS BROAD ( C )</t>
  </si>
  <si>
    <t>AMUNDI ETF GOVT BOND EUROMTS BROAD 10-15 ( C )</t>
  </si>
  <si>
    <t>AMUNDI ETF GOVT BOND EUROMTS BROAD 1-3 ( C )</t>
  </si>
  <si>
    <t>AMUNDI ETF GOVT BOND EUROMTS BROAD 3-5 ( C )</t>
  </si>
  <si>
    <t>AMUNDI ETF GOVT BOND EUROMTS BROAD 5-7 ( C )</t>
  </si>
  <si>
    <t>AMUNDI ETF GOVT BOND EUROMTS BROAD 7-10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</si>
  <si>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</si>
  <si>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</si>
  <si>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</si>
  <si>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</si>
  <si>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</si>
  <si>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</si>
  <si>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</si>
  <si>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</si>
  <si>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</si>
  <si>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</si>
  <si>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</si>
  <si>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</si>
  <si>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</si>
  <si>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</si>
  <si>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</si>
  <si>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AMUNDI ETF SHORT GOVT BOND EUROMTS BROAD ( C )</t>
  </si>
  <si>
    <t>AMUNDI ETF SHORT GOVT BOND EUROMTS BROAD 10-15 ( C )</t>
  </si>
  <si>
    <t>AMUNDI ETF SHORT GOVT BOND EUROMTS BROAD 1-3 ( C )</t>
  </si>
  <si>
    <t>AMUNDI ETF SHORT GOVT BOND EUROMTS BROAD 3-5 ( C )</t>
  </si>
  <si>
    <t>AMUNDI ETF SHORT GOVT BOND EUROMTS BROAD 5-7 ( C )</t>
  </si>
  <si>
    <t>AMUNDI ETF SHORT GOVT BOND EUROMTS BROAD 7-10 ( C )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</si>
  <si>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</si>
  <si>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</si>
  <si>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</si>
  <si>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</si>
  <si>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</si>
  <si>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</si>
  <si>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</si>
  <si>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</si>
  <si>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</si>
  <si>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</si>
  <si>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</si>
  <si>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</si>
  <si>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</si>
  <si>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Dow Jones Brookfield Emerging Markets Infrastructure Fund</t>
  </si>
  <si>
    <t>ETFX Dow Jones Brookfield Global Infrastructure Fund</t>
  </si>
  <si>
    <t>ETFX Russell 1000 US Large Cap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</si>
  <si>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</si>
  <si>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</si>
  <si>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</si>
  <si>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</si>
  <si>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</si>
  <si>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</si>
  <si>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</si>
  <si>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</si>
  <si>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</si>
  <si>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</si>
  <si>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</si>
  <si>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</si>
  <si>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</si>
  <si>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</si>
  <si>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</si>
  <si>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</si>
  <si>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</si>
  <si>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</si>
  <si>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</si>
  <si>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</si>
  <si>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</si>
  <si>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</si>
  <si>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</si>
  <si>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</si>
  <si>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</si>
  <si>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</si>
  <si>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Designated Sponsor Report: October 2011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</si>
  <si>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</si>
  <si>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</si>
  <si>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</si>
  <si>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</si>
  <si>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</si>
  <si>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</si>
  <si>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</si>
  <si>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</si>
  <si>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</si>
  <si>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</si>
  <si>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</si>
  <si>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</si>
  <si>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</si>
  <si>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</si>
  <si>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</si>
  <si>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</si>
  <si>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</si>
  <si>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</si>
  <si>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</si>
  <si>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</si>
  <si>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</si>
  <si>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</si>
  <si>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</si>
  <si>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</si>
  <si>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</si>
  <si>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</si>
  <si>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</si>
  <si>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</si>
  <si>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</si>
  <si>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</si>
  <si>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Crude Oil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</si>
  <si>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</si>
  <si>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</si>
  <si>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</si>
  <si>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</si>
  <si>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</si>
  <si>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</si>
  <si>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</si>
  <si>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</si>
  <si>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</si>
  <si>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</si>
  <si>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</si>
  <si>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</si>
  <si>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</si>
  <si>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</si>
  <si>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</si>
  <si>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</si>
  <si>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</si>
  <si>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</si>
  <si>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</si>
  <si>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</si>
  <si>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</si>
  <si>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Crude Oil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</si>
  <si>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</si>
  <si>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</si>
  <si>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</si>
  <si>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</si>
  <si>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</si>
  <si>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</si>
  <si>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</si>
  <si>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</si>
  <si>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</si>
  <si>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</si>
  <si>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</si>
  <si>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</si>
  <si>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</si>
  <si>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</si>
  <si>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</si>
  <si>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</si>
  <si>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</si>
  <si>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</si>
  <si>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</si>
  <si>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</si>
  <si>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</si>
  <si>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</si>
  <si>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</si>
  <si>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</si>
  <si>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</si>
  <si>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</si>
  <si>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</si>
  <si>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</si>
  <si>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</si>
  <si>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</si>
  <si>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</si>
  <si>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</si>
  <si>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</si>
  <si>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</si>
  <si>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</si>
  <si>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</si>
  <si>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</si>
  <si>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</si>
  <si>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</si>
  <si>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</si>
  <si>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</si>
  <si>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</si>
  <si>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</si>
  <si>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</si>
  <si>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</si>
  <si>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</si>
  <si>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</si>
  <si>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</si>
  <si>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</si>
  <si>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</si>
  <si>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</si>
  <si>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</si>
  <si>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</si>
  <si>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</si>
  <si>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</si>
  <si>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</si>
  <si>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</si>
  <si>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</si>
  <si>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</si>
  <si>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</si>
  <si>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</si>
  <si>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</si>
  <si>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</si>
  <si>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</si>
  <si>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</si>
  <si>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</si>
  <si>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</si>
  <si>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</si>
  <si>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</si>
  <si>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</si>
  <si>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</si>
  <si>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</si>
  <si>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10/2011</t>
  </si>
  <si>
    <t>Turnover Report: October 2011</t>
  </si>
  <si>
    <t>ETFS Leveraged Corn</t>
  </si>
  <si>
    <t>LU0667622202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</si>
</sst>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/>
      <diagonal/>
    </border>
    <border>
      <left/>
      <right style="thin">
        <color indexed="64"/>
      </right>
      <top/>
      <bottom style="thin">
        <color indexed="22"/>
      </bottom>
      <diagonal/>
    </border>
  </borders>
  <cellStyleXfs count="13">
    <xf numFmtId="0" fontId="0" fillId="0" borderId="0">
      <alignment horizontal="left" wrapText="1"/>
    </xf>
    <xf numFmtId="0" fontId="1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7" fillId="0" borderId="0">
      <alignment vertical="center"/>
    </xf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1" fillId="0" borderId="0">
      <alignment horizontal="left" wrapText="1"/>
    </xf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5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10" fontId="5" fillId="2" borderId="5" xfId="5" applyNumberFormat="1" applyFont="1" applyFill="1" applyBorder="1"/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4" fillId="0" borderId="0" xfId="1" applyFont="1" applyAlignment="1">
      <alignment horizontal="left"/>
    </xf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1" fillId="0" borderId="0" xfId="1" applyFont="1" applyFill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2" fillId="0" borderId="6" xfId="1" applyNumberFormat="1" applyFont="1" applyBorder="1" applyAlignment="1">
      <alignment horizontal="left" vertical="top"/>
    </xf>
    <xf numFmtId="0" fontId="3" fillId="2" borderId="7" xfId="1" applyFont="1" applyFill="1" applyBorder="1" applyAlignment="1">
      <alignment vertical="center"/>
    </xf>
    <xf numFmtId="0" fontId="4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10" fontId="4" fillId="0" borderId="0" xfId="1" applyNumberFormat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2" fontId="2" fillId="0" borderId="11" xfId="1" applyNumberFormat="1" applyFont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2" fontId="7" fillId="0" borderId="0" xfId="1" applyNumberFormat="1" applyFont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164" fontId="4" fillId="0" borderId="6" xfId="1" applyNumberFormat="1" applyFont="1" applyBorder="1" applyAlignment="1"/>
    <xf numFmtId="164" fontId="4" fillId="0" borderId="6" xfId="1" applyNumberFormat="1" applyFont="1" applyFill="1" applyBorder="1" applyAlignment="1"/>
    <xf numFmtId="164" fontId="4" fillId="0" borderId="12" xfId="1" applyNumberFormat="1" applyFont="1" applyFill="1" applyBorder="1" applyAlignment="1"/>
    <xf numFmtId="0" fontId="10" fillId="4" borderId="15" xfId="1" applyFont="1" applyFill="1" applyBorder="1" applyAlignment="1">
      <alignment vertical="center"/>
    </xf>
    <xf numFmtId="0" fontId="10" fillId="4" borderId="15" xfId="1" applyFont="1" applyFill="1" applyBorder="1" applyAlignment="1">
      <alignment horizontal="left"/>
    </xf>
    <xf numFmtId="0" fontId="10" fillId="4" borderId="16" xfId="1" applyFont="1" applyFill="1" applyBorder="1" applyAlignment="1">
      <alignment horizontal="left"/>
    </xf>
    <xf numFmtId="0" fontId="10" fillId="4" borderId="16" xfId="1" applyFont="1" applyFill="1" applyBorder="1" applyAlignment="1">
      <alignment horizontal="left" wrapText="1"/>
    </xf>
    <xf numFmtId="0" fontId="2" fillId="0" borderId="17" xfId="1" applyNumberFormat="1" applyFont="1" applyBorder="1" applyAlignment="1">
      <alignment horizontal="left" vertical="top"/>
    </xf>
    <xf numFmtId="4" fontId="2" fillId="0" borderId="19" xfId="1" applyNumberFormat="1" applyFont="1" applyBorder="1" applyAlignment="1">
      <alignment vertical="center"/>
    </xf>
    <xf numFmtId="4" fontId="4" fillId="2" borderId="18" xfId="5" applyNumberFormat="1" applyFont="1" applyFill="1" applyBorder="1"/>
    <xf numFmtId="4" fontId="4" fillId="2" borderId="4" xfId="5" applyNumberFormat="1" applyFont="1" applyFill="1" applyBorder="1"/>
    <xf numFmtId="0" fontId="8" fillId="0" borderId="0" xfId="4" applyFont="1" applyFill="1" applyAlignment="1"/>
    <xf numFmtId="0" fontId="1" fillId="0" borderId="0" xfId="4" applyFont="1" applyAlignment="1"/>
    <xf numFmtId="0" fontId="9" fillId="0" borderId="0" xfId="4" applyFont="1" applyFill="1" applyAlignment="1"/>
    <xf numFmtId="0" fontId="1" fillId="0" borderId="0" xfId="4" applyFont="1" applyFill="1" applyAlignment="1"/>
    <xf numFmtId="0" fontId="10" fillId="5" borderId="15" xfId="4" applyFont="1" applyFill="1" applyBorder="1" applyAlignment="1"/>
    <xf numFmtId="0" fontId="10" fillId="5" borderId="15" xfId="4" applyFont="1" applyFill="1" applyBorder="1" applyAlignment="1">
      <alignment horizontal="left"/>
    </xf>
    <xf numFmtId="0" fontId="10" fillId="5" borderId="16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20" xfId="4" applyFont="1" applyBorder="1" applyAlignment="1"/>
    <xf numFmtId="0" fontId="2" fillId="0" borderId="21" xfId="4" applyFont="1" applyBorder="1" applyAlignment="1"/>
    <xf numFmtId="0" fontId="2" fillId="0" borderId="22" xfId="4" applyFont="1" applyBorder="1" applyAlignment="1"/>
    <xf numFmtId="0" fontId="2" fillId="0" borderId="23" xfId="4" applyFont="1" applyBorder="1" applyAlignment="1"/>
    <xf numFmtId="0" fontId="2" fillId="0" borderId="0" xfId="4" applyFont="1" applyAlignment="1"/>
    <xf numFmtId="0" fontId="2" fillId="0" borderId="24" xfId="4" applyFont="1" applyBorder="1" applyAlignment="1"/>
    <xf numFmtId="4" fontId="7" fillId="0" borderId="0" xfId="1" applyNumberFormat="1" applyFont="1" applyAlignment="1">
      <alignment vertical="center"/>
    </xf>
    <xf numFmtId="0" fontId="16" fillId="3" borderId="0" xfId="1" applyFont="1" applyFill="1" applyBorder="1" applyAlignment="1">
      <alignment horizontal="center" vertical="center"/>
    </xf>
    <xf numFmtId="0" fontId="2" fillId="0" borderId="21" xfId="4" applyFont="1" applyBorder="1">
      <alignment vertical="center"/>
    </xf>
    <xf numFmtId="0" fontId="17" fillId="2" borderId="25" xfId="1" applyFont="1" applyFill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17" fillId="2" borderId="26" xfId="1" applyFont="1" applyFill="1" applyBorder="1" applyAlignment="1">
      <alignment vertical="center"/>
    </xf>
    <xf numFmtId="0" fontId="4" fillId="2" borderId="27" xfId="1" applyFont="1" applyFill="1" applyBorder="1" applyAlignment="1">
      <alignment horizontal="right"/>
    </xf>
    <xf numFmtId="0" fontId="16" fillId="2" borderId="28" xfId="1" applyFont="1" applyFill="1" applyBorder="1" applyAlignment="1">
      <alignment horizontal="right"/>
    </xf>
    <xf numFmtId="0" fontId="2" fillId="0" borderId="29" xfId="1" applyFont="1" applyBorder="1" applyAlignment="1">
      <alignment horizontal="left" vertical="center"/>
    </xf>
    <xf numFmtId="2" fontId="2" fillId="0" borderId="29" xfId="1" applyNumberFormat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31" xfId="1" applyFont="1" applyFill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1" fillId="0" borderId="0" xfId="4" applyFont="1" applyBorder="1" applyAlignment="1"/>
    <xf numFmtId="0" fontId="2" fillId="0" borderId="0" xfId="4" applyFont="1" applyBorder="1" applyAlignment="1"/>
    <xf numFmtId="0" fontId="4" fillId="0" borderId="6" xfId="1" applyFont="1" applyBorder="1" applyAlignment="1"/>
    <xf numFmtId="0" fontId="2" fillId="0" borderId="0" xfId="1" applyNumberFormat="1" applyFont="1" applyBorder="1" applyAlignment="1">
      <alignment horizontal="left" vertical="top"/>
    </xf>
    <xf numFmtId="17" fontId="7" fillId="0" borderId="0" xfId="1" applyNumberFormat="1" applyFont="1" applyAlignment="1">
      <alignment vertical="center"/>
    </xf>
    <xf numFmtId="4" fontId="20" fillId="0" borderId="0" xfId="0" applyNumberFormat="1" applyFont="1" applyAlignment="1"/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49" fontId="3" fillId="2" borderId="1" xfId="2" applyNumberFormat="1" applyFont="1" applyFill="1" applyBorder="1" applyAlignment="1">
      <alignment horizontal="right" vertical="top" wrapText="1"/>
    </xf>
    <xf numFmtId="49" fontId="3" fillId="2" borderId="3" xfId="2" applyNumberFormat="1" applyFont="1" applyFill="1" applyBorder="1" applyAlignment="1">
      <alignment horizontal="right" vertical="top" wrapText="1"/>
    </xf>
    <xf numFmtId="4" fontId="2" fillId="0" borderId="13" xfId="2" applyNumberFormat="1" applyFont="1" applyFill="1" applyBorder="1" applyAlignment="1">
      <alignment vertical="center"/>
    </xf>
    <xf numFmtId="164" fontId="2" fillId="0" borderId="14" xfId="6" applyNumberFormat="1" applyFont="1" applyBorder="1"/>
    <xf numFmtId="4" fontId="2" fillId="2" borderId="4" xfId="6" applyNumberFormat="1" applyFont="1" applyFill="1" applyBorder="1"/>
    <xf numFmtId="0" fontId="2" fillId="0" borderId="0" xfId="2" applyFont="1" applyFill="1" applyAlignment="1">
      <alignment vertical="center"/>
    </xf>
    <xf numFmtId="2" fontId="7" fillId="0" borderId="0" xfId="2" applyNumberFormat="1" applyFont="1" applyFill="1" applyAlignment="1">
      <alignment vertical="center"/>
    </xf>
    <xf numFmtId="0" fontId="2" fillId="0" borderId="0" xfId="2" applyFont="1" applyBorder="1" applyAlignment="1">
      <alignment vertical="center"/>
    </xf>
    <xf numFmtId="0" fontId="16" fillId="2" borderId="25" xfId="2" applyFont="1" applyFill="1" applyBorder="1" applyAlignment="1">
      <alignment vertical="center"/>
    </xf>
    <xf numFmtId="0" fontId="16" fillId="2" borderId="28" xfId="2" applyFont="1" applyFill="1" applyBorder="1" applyAlignment="1">
      <alignment horizontal="right" vertical="center"/>
    </xf>
    <xf numFmtId="0" fontId="16" fillId="2" borderId="26" xfId="2" applyFont="1" applyFill="1" applyBorder="1" applyAlignment="1">
      <alignment horizontal="center" vertical="center"/>
    </xf>
    <xf numFmtId="0" fontId="2" fillId="2" borderId="27" xfId="2" applyFont="1" applyFill="1" applyBorder="1" applyAlignment="1">
      <alignment horizontal="right" vertical="center"/>
    </xf>
    <xf numFmtId="2" fontId="2" fillId="0" borderId="10" xfId="1" applyNumberFormat="1" applyFont="1" applyBorder="1" applyAlignment="1">
      <alignment vertical="center"/>
    </xf>
    <xf numFmtId="2" fontId="4" fillId="0" borderId="0" xfId="1" applyNumberFormat="1" applyFont="1" applyBorder="1" applyAlignment="1">
      <alignment vertical="center"/>
    </xf>
    <xf numFmtId="2" fontId="2" fillId="0" borderId="11" xfId="1" applyNumberFormat="1" applyFont="1" applyFill="1" applyBorder="1" applyAlignment="1">
      <alignment vertical="center"/>
    </xf>
    <xf numFmtId="2" fontId="2" fillId="0" borderId="8" xfId="1" applyNumberFormat="1" applyFont="1" applyBorder="1" applyAlignment="1">
      <alignment horizontal="right" vertical="center"/>
    </xf>
    <xf numFmtId="2" fontId="2" fillId="0" borderId="9" xfId="1" applyNumberFormat="1" applyFont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4" fillId="0" borderId="0" xfId="1" applyNumberFormat="1" applyFont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2" fillId="0" borderId="0" xfId="7" applyFont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12" fillId="4" borderId="15" xfId="1" applyFont="1" applyFill="1" applyBorder="1" applyAlignment="1">
      <alignment horizontal="left"/>
    </xf>
    <xf numFmtId="0" fontId="10" fillId="0" borderId="17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6" xfId="1" applyNumberFormat="1" applyFont="1" applyFill="1" applyBorder="1" applyAlignment="1">
      <alignment horizontal="right" vertical="top" wrapText="1"/>
    </xf>
    <xf numFmtId="49" fontId="3" fillId="0" borderId="37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4" fontId="2" fillId="2" borderId="7" xfId="5" applyNumberFormat="1" applyFont="1" applyFill="1" applyBorder="1"/>
    <xf numFmtId="0" fontId="7" fillId="2" borderId="5" xfId="1" applyFont="1" applyFill="1" applyBorder="1" applyAlignment="1">
      <alignment vertical="center"/>
    </xf>
    <xf numFmtId="0" fontId="8" fillId="0" borderId="0" xfId="7" applyFont="1" applyFill="1" applyAlignment="1">
      <alignment vertical="center"/>
    </xf>
    <xf numFmtId="0" fontId="2" fillId="0" borderId="0" xfId="7" applyFont="1" applyAlignment="1">
      <alignment vertical="center"/>
    </xf>
    <xf numFmtId="0" fontId="7" fillId="0" borderId="0" xfId="7" applyFont="1" applyAlignment="1">
      <alignment vertical="center"/>
    </xf>
    <xf numFmtId="0" fontId="9" fillId="0" borderId="0" xfId="7" applyFont="1" applyFill="1" applyAlignment="1">
      <alignment vertical="center"/>
    </xf>
    <xf numFmtId="0" fontId="2" fillId="0" borderId="38" xfId="7" applyNumberFormat="1" applyFont="1" applyBorder="1" applyAlignment="1">
      <alignment horizontal="left" vertical="top" wrapText="1"/>
    </xf>
    <xf numFmtId="4" fontId="2" fillId="0" borderId="38" xfId="7" applyNumberFormat="1" applyFont="1" applyBorder="1" applyAlignment="1">
      <alignment vertical="center"/>
    </xf>
    <xf numFmtId="4" fontId="2" fillId="0" borderId="38" xfId="7" applyNumberFormat="1" applyFont="1" applyFill="1" applyBorder="1" applyAlignment="1">
      <alignment vertical="center"/>
    </xf>
    <xf numFmtId="0" fontId="3" fillId="2" borderId="7" xfId="7" applyFont="1" applyFill="1" applyBorder="1" applyAlignment="1">
      <alignment vertical="center"/>
    </xf>
    <xf numFmtId="4" fontId="2" fillId="2" borderId="7" xfId="7" applyNumberFormat="1" applyFont="1" applyFill="1" applyBorder="1" applyAlignment="1">
      <alignment vertical="center"/>
    </xf>
    <xf numFmtId="0" fontId="7" fillId="2" borderId="7" xfId="7" applyFont="1" applyFill="1" applyBorder="1" applyAlignment="1">
      <alignment vertical="center"/>
    </xf>
    <xf numFmtId="0" fontId="2" fillId="0" borderId="0" xfId="7" applyFont="1" applyFill="1" applyAlignment="1">
      <alignment vertical="center"/>
    </xf>
    <xf numFmtId="10" fontId="2" fillId="0" borderId="0" xfId="7" applyNumberFormat="1" applyFont="1" applyFill="1" applyAlignment="1">
      <alignment vertical="center"/>
    </xf>
    <xf numFmtId="3" fontId="2" fillId="0" borderId="0" xfId="7" applyNumberFormat="1" applyFont="1" applyBorder="1" applyAlignment="1"/>
    <xf numFmtId="0" fontId="0" fillId="4" borderId="5" xfId="1" applyFont="1" applyFill="1" applyBorder="1" applyAlignment="1"/>
    <xf numFmtId="0" fontId="10" fillId="5" borderId="17" xfId="4" applyFont="1" applyFill="1" applyBorder="1" applyAlignment="1"/>
    <xf numFmtId="0" fontId="10" fillId="5" borderId="17" xfId="4" applyFont="1" applyFill="1" applyBorder="1" applyAlignment="1">
      <alignment horizontal="left"/>
    </xf>
    <xf numFmtId="0" fontId="10" fillId="5" borderId="37" xfId="4" applyFont="1" applyFill="1" applyBorder="1" applyAlignment="1">
      <alignment horizontal="left"/>
    </xf>
    <xf numFmtId="0" fontId="4" fillId="2" borderId="18" xfId="1" applyFont="1" applyFill="1" applyBorder="1" applyAlignment="1">
      <alignment vertical="center"/>
    </xf>
    <xf numFmtId="49" fontId="3" fillId="2" borderId="36" xfId="2" applyNumberFormat="1" applyFont="1" applyFill="1" applyBorder="1" applyAlignment="1">
      <alignment horizontal="right" vertical="top" wrapText="1"/>
    </xf>
    <xf numFmtId="4" fontId="2" fillId="0" borderId="10" xfId="2" applyNumberFormat="1" applyFont="1" applyFill="1" applyBorder="1" applyAlignment="1">
      <alignment vertical="center"/>
    </xf>
    <xf numFmtId="4" fontId="2" fillId="0" borderId="0" xfId="2" applyNumberFormat="1" applyFont="1" applyFill="1" applyBorder="1" applyAlignment="1">
      <alignment vertical="center"/>
    </xf>
    <xf numFmtId="4" fontId="2" fillId="2" borderId="0" xfId="6" applyNumberFormat="1" applyFont="1" applyFill="1" applyBorder="1"/>
    <xf numFmtId="10" fontId="3" fillId="2" borderId="4" xfId="6" applyNumberFormat="1" applyFont="1" applyFill="1" applyBorder="1"/>
    <xf numFmtId="10" fontId="3" fillId="2" borderId="0" xfId="6" applyNumberFormat="1" applyFont="1" applyFill="1" applyBorder="1"/>
    <xf numFmtId="4" fontId="2" fillId="2" borderId="18" xfId="6" applyNumberFormat="1" applyFont="1" applyFill="1" applyBorder="1"/>
    <xf numFmtId="10" fontId="4" fillId="2" borderId="5" xfId="1" applyNumberFormat="1" applyFont="1" applyFill="1" applyBorder="1" applyAlignment="1"/>
    <xf numFmtId="164" fontId="2" fillId="0" borderId="40" xfId="6" applyNumberFormat="1" applyFont="1" applyBorder="1"/>
    <xf numFmtId="0" fontId="2" fillId="0" borderId="12" xfId="1" applyNumberFormat="1" applyFont="1" applyBorder="1" applyAlignment="1">
      <alignment horizontal="left" vertical="top"/>
    </xf>
    <xf numFmtId="0" fontId="2" fillId="0" borderId="41" xfId="1" applyNumberFormat="1" applyFont="1" applyBorder="1" applyAlignment="1">
      <alignment horizontal="left" vertical="top"/>
    </xf>
    <xf numFmtId="4" fontId="2" fillId="0" borderId="42" xfId="2" applyNumberFormat="1" applyFont="1" applyFill="1" applyBorder="1" applyAlignment="1">
      <alignment vertical="center"/>
    </xf>
    <xf numFmtId="4" fontId="2" fillId="0" borderId="43" xfId="2" applyNumberFormat="1" applyFont="1" applyFill="1" applyBorder="1" applyAlignment="1">
      <alignment vertical="center"/>
    </xf>
    <xf numFmtId="164" fontId="2" fillId="0" borderId="39" xfId="6" applyNumberFormat="1" applyFont="1" applyBorder="1"/>
    <xf numFmtId="164" fontId="2" fillId="0" borderId="0" xfId="6" applyNumberFormat="1" applyFont="1" applyBorder="1"/>
    <xf numFmtId="49" fontId="3" fillId="2" borderId="3" xfId="1" applyNumberFormat="1" applyFont="1" applyFill="1" applyBorder="1" applyAlignment="1">
      <alignment horizontal="right" vertical="top" wrapText="1"/>
    </xf>
    <xf numFmtId="164" fontId="2" fillId="0" borderId="14" xfId="5" applyNumberFormat="1" applyFont="1" applyBorder="1"/>
    <xf numFmtId="4" fontId="2" fillId="0" borderId="37" xfId="1" applyNumberFormat="1" applyFont="1" applyFill="1" applyBorder="1" applyAlignment="1">
      <alignment vertical="center"/>
    </xf>
    <xf numFmtId="4" fontId="2" fillId="0" borderId="37" xfId="1" applyNumberFormat="1" applyFont="1" applyFill="1" applyBorder="1" applyAlignment="1"/>
    <xf numFmtId="0" fontId="7" fillId="3" borderId="37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2" borderId="5" xfId="5" applyNumberFormat="1" applyFont="1" applyFill="1" applyBorder="1"/>
    <xf numFmtId="10" fontId="2" fillId="0" borderId="0" xfId="1" applyNumberFormat="1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2" fontId="7" fillId="0" borderId="0" xfId="2" applyNumberFormat="1" applyFont="1" applyFill="1" applyBorder="1" applyAlignment="1">
      <alignment vertical="center"/>
    </xf>
    <xf numFmtId="0" fontId="2" fillId="2" borderId="18" xfId="7" applyFont="1" applyFill="1" applyBorder="1" applyAlignment="1">
      <alignment vertical="center"/>
    </xf>
    <xf numFmtId="10" fontId="2" fillId="0" borderId="14" xfId="11" applyNumberFormat="1" applyFont="1" applyBorder="1"/>
    <xf numFmtId="10" fontId="2" fillId="2" borderId="5" xfId="11" applyNumberFormat="1" applyFont="1" applyFill="1" applyBorder="1"/>
    <xf numFmtId="0" fontId="8" fillId="0" borderId="0" xfId="10" applyFont="1" applyFill="1" applyAlignment="1">
      <alignment vertical="center"/>
    </xf>
    <xf numFmtId="0" fontId="2" fillId="0" borderId="0" xfId="10" applyFont="1" applyAlignment="1">
      <alignment vertical="center"/>
    </xf>
    <xf numFmtId="0" fontId="7" fillId="0" borderId="0" xfId="10" applyFont="1" applyAlignment="1">
      <alignment vertical="center"/>
    </xf>
    <xf numFmtId="0" fontId="9" fillId="0" borderId="0" xfId="10" applyFont="1" applyFill="1" applyAlignment="1">
      <alignment vertical="center"/>
    </xf>
    <xf numFmtId="0" fontId="10" fillId="4" borderId="15" xfId="10" applyFont="1" applyFill="1" applyBorder="1" applyAlignment="1">
      <alignment vertical="center"/>
    </xf>
    <xf numFmtId="0" fontId="10" fillId="4" borderId="15" xfId="10" applyFont="1" applyFill="1" applyBorder="1" applyAlignment="1">
      <alignment horizontal="left"/>
    </xf>
    <xf numFmtId="0" fontId="10" fillId="4" borderId="16" xfId="10" applyFont="1" applyFill="1" applyBorder="1" applyAlignment="1">
      <alignment horizontal="left"/>
    </xf>
    <xf numFmtId="0" fontId="10" fillId="4" borderId="16" xfId="10" applyFont="1" applyFill="1" applyBorder="1" applyAlignment="1">
      <alignment horizontal="left" wrapText="1"/>
    </xf>
    <xf numFmtId="0" fontId="12" fillId="4" borderId="15" xfId="10" applyFont="1" applyFill="1" applyBorder="1" applyAlignment="1">
      <alignment vertical="center"/>
    </xf>
    <xf numFmtId="49" fontId="3" fillId="2" borderId="2" xfId="10" applyNumberFormat="1" applyFont="1" applyFill="1" applyBorder="1" applyAlignment="1">
      <alignment vertical="top" wrapText="1"/>
    </xf>
    <xf numFmtId="49" fontId="3" fillId="2" borderId="1" xfId="10" applyNumberFormat="1" applyFont="1" applyFill="1" applyBorder="1" applyAlignment="1">
      <alignment vertical="top" wrapText="1"/>
    </xf>
    <xf numFmtId="49" fontId="3" fillId="2" borderId="3" xfId="10" applyNumberFormat="1" applyFont="1" applyFill="1" applyBorder="1" applyAlignment="1">
      <alignment horizontal="right" vertical="top" wrapText="1"/>
    </xf>
    <xf numFmtId="49" fontId="3" fillId="2" borderId="2" xfId="10" applyNumberFormat="1" applyFont="1" applyFill="1" applyBorder="1" applyAlignment="1">
      <alignment horizontal="right" vertical="top" wrapText="1"/>
    </xf>
    <xf numFmtId="49" fontId="2" fillId="0" borderId="0" xfId="10" applyNumberFormat="1" applyFont="1" applyAlignment="1">
      <alignment vertical="top" wrapText="1"/>
    </xf>
    <xf numFmtId="49" fontId="2" fillId="0" borderId="0" xfId="10" applyNumberFormat="1" applyFont="1" applyBorder="1" applyAlignment="1">
      <alignment vertical="top" wrapText="1"/>
    </xf>
    <xf numFmtId="0" fontId="2" fillId="0" borderId="6" xfId="10" applyNumberFormat="1" applyFont="1" applyBorder="1" applyAlignment="1">
      <alignment horizontal="left" vertical="top"/>
    </xf>
    <xf numFmtId="164" fontId="2" fillId="0" borderId="14" xfId="12" applyNumberFormat="1" applyFont="1" applyBorder="1"/>
    <xf numFmtId="4" fontId="2" fillId="0" borderId="6" xfId="10" applyNumberFormat="1" applyFont="1" applyFill="1" applyBorder="1" applyAlignment="1">
      <alignment vertical="center"/>
    </xf>
    <xf numFmtId="4" fontId="2" fillId="0" borderId="10" xfId="10" applyNumberFormat="1" applyFont="1" applyFill="1" applyBorder="1" applyAlignment="1">
      <alignment vertical="center"/>
    </xf>
    <xf numFmtId="0" fontId="7" fillId="0" borderId="0" xfId="10" applyFont="1" applyBorder="1" applyAlignment="1">
      <alignment vertical="center"/>
    </xf>
    <xf numFmtId="0" fontId="2" fillId="0" borderId="6" xfId="10" applyFont="1" applyBorder="1" applyAlignment="1"/>
    <xf numFmtId="0" fontId="2" fillId="0" borderId="17" xfId="10" applyNumberFormat="1" applyFont="1" applyBorder="1" applyAlignment="1">
      <alignment horizontal="left" vertical="top"/>
    </xf>
    <xf numFmtId="0" fontId="2" fillId="0" borderId="0" xfId="10" applyNumberFormat="1" applyFont="1" applyBorder="1" applyAlignment="1">
      <alignment horizontal="left" vertical="top"/>
    </xf>
    <xf numFmtId="0" fontId="3" fillId="2" borderId="7" xfId="10" applyFont="1" applyFill="1" applyBorder="1" applyAlignment="1">
      <alignment vertical="center"/>
    </xf>
    <xf numFmtId="0" fontId="2" fillId="2" borderId="7" xfId="10" applyFont="1" applyFill="1" applyBorder="1" applyAlignment="1">
      <alignment vertical="center"/>
    </xf>
    <xf numFmtId="4" fontId="2" fillId="2" borderId="4" xfId="12" applyNumberFormat="1" applyFont="1" applyFill="1" applyBorder="1"/>
    <xf numFmtId="10" fontId="2" fillId="2" borderId="5" xfId="12" applyNumberFormat="1" applyFont="1" applyFill="1" applyBorder="1" applyAlignment="1">
      <alignment vertical="center"/>
    </xf>
    <xf numFmtId="4" fontId="2" fillId="2" borderId="7" xfId="10" applyNumberFormat="1" applyFont="1" applyFill="1" applyBorder="1" applyAlignment="1">
      <alignment vertical="center"/>
    </xf>
    <xf numFmtId="0" fontId="2" fillId="2" borderId="5" xfId="10" applyFont="1" applyFill="1" applyBorder="1" applyAlignment="1">
      <alignment vertical="center"/>
    </xf>
    <xf numFmtId="0" fontId="2" fillId="0" borderId="0" xfId="10" applyFont="1" applyFill="1" applyAlignment="1">
      <alignment vertical="center"/>
    </xf>
    <xf numFmtId="2" fontId="7" fillId="0" borderId="0" xfId="10" applyNumberFormat="1" applyFont="1" applyFill="1" applyAlignment="1">
      <alignment vertical="center"/>
    </xf>
    <xf numFmtId="10" fontId="2" fillId="0" borderId="0" xfId="10" applyNumberFormat="1" applyFont="1" applyFill="1" applyAlignment="1">
      <alignment vertical="center"/>
    </xf>
    <xf numFmtId="0" fontId="2" fillId="0" borderId="0" xfId="10" applyFont="1" applyBorder="1" applyAlignment="1">
      <alignment vertical="center"/>
    </xf>
    <xf numFmtId="0" fontId="2" fillId="0" borderId="12" xfId="7" applyNumberFormat="1" applyFont="1" applyBorder="1" applyAlignment="1">
      <alignment horizontal="left" vertical="top" wrapText="1"/>
    </xf>
    <xf numFmtId="4" fontId="2" fillId="0" borderId="44" xfId="2" applyNumberFormat="1" applyFont="1" applyFill="1" applyBorder="1" applyAlignment="1">
      <alignment vertical="center"/>
    </xf>
    <xf numFmtId="10" fontId="3" fillId="2" borderId="5" xfId="6" applyNumberFormat="1" applyFont="1" applyFill="1" applyBorder="1"/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49" fontId="3" fillId="2" borderId="18" xfId="2" applyNumberFormat="1" applyFont="1" applyFill="1" applyBorder="1" applyAlignment="1">
      <alignment horizontal="right" vertical="top" wrapText="1"/>
    </xf>
    <xf numFmtId="49" fontId="3" fillId="2" borderId="4" xfId="2" applyNumberFormat="1" applyFont="1" applyFill="1" applyBorder="1" applyAlignment="1">
      <alignment horizontal="right" vertical="top" wrapText="1"/>
    </xf>
    <xf numFmtId="49" fontId="3" fillId="2" borderId="5" xfId="2" applyNumberFormat="1" applyFont="1" applyFill="1" applyBorder="1" applyAlignment="1">
      <alignment horizontal="right" vertical="top" wrapText="1"/>
    </xf>
    <xf numFmtId="4" fontId="2" fillId="0" borderId="45" xfId="2" applyNumberFormat="1" applyFont="1" applyFill="1" applyBorder="1" applyAlignment="1">
      <alignment vertical="center"/>
    </xf>
    <xf numFmtId="4" fontId="2" fillId="0" borderId="19" xfId="2" applyNumberFormat="1" applyFont="1" applyFill="1" applyBorder="1" applyAlignment="1">
      <alignment vertical="center"/>
    </xf>
    <xf numFmtId="164" fontId="2" fillId="0" borderId="46" xfId="6" applyNumberFormat="1" applyFont="1" applyBorder="1"/>
    <xf numFmtId="4" fontId="2" fillId="0" borderId="44" xfId="10" applyNumberFormat="1" applyFont="1" applyFill="1" applyBorder="1" applyAlignment="1">
      <alignment vertical="center"/>
    </xf>
    <xf numFmtId="10" fontId="3" fillId="2" borderId="5" xfId="12" applyNumberFormat="1" applyFont="1" applyFill="1" applyBorder="1"/>
    <xf numFmtId="0" fontId="2" fillId="0" borderId="12" xfId="10" applyNumberFormat="1" applyFont="1" applyBorder="1" applyAlignment="1">
      <alignment horizontal="left" vertical="top"/>
    </xf>
    <xf numFmtId="4" fontId="2" fillId="0" borderId="19" xfId="10" applyNumberFormat="1" applyFont="1" applyFill="1" applyBorder="1" applyAlignment="1">
      <alignment vertical="center"/>
    </xf>
    <xf numFmtId="164" fontId="2" fillId="0" borderId="46" xfId="12" applyNumberFormat="1" applyFont="1" applyBorder="1"/>
    <xf numFmtId="49" fontId="3" fillId="2" borderId="18" xfId="10" applyNumberFormat="1" applyFont="1" applyFill="1" applyBorder="1" applyAlignment="1">
      <alignment horizontal="right" vertical="top" wrapText="1"/>
    </xf>
    <xf numFmtId="49" fontId="3" fillId="2" borderId="4" xfId="10" applyNumberFormat="1" applyFont="1" applyFill="1" applyBorder="1" applyAlignment="1">
      <alignment horizontal="right" vertical="top" wrapText="1"/>
    </xf>
    <xf numFmtId="49" fontId="3" fillId="2" borderId="5" xfId="10" applyNumberFormat="1" applyFont="1" applyFill="1" applyBorder="1" applyAlignment="1">
      <alignment horizontal="right" vertical="top" wrapText="1"/>
    </xf>
    <xf numFmtId="0" fontId="10" fillId="0" borderId="37" xfId="1" applyFont="1" applyFill="1" applyBorder="1" applyAlignment="1">
      <alignment horizontal="left"/>
    </xf>
    <xf numFmtId="0" fontId="16" fillId="2" borderId="32" xfId="1" applyFont="1" applyFill="1" applyBorder="1" applyAlignment="1">
      <alignment horizontal="left" vertical="center"/>
    </xf>
    <xf numFmtId="0" fontId="16" fillId="2" borderId="33" xfId="1" applyFont="1" applyFill="1" applyBorder="1" applyAlignment="1">
      <alignment horizontal="left" vertical="center"/>
    </xf>
    <xf numFmtId="0" fontId="16" fillId="2" borderId="32" xfId="1" applyFont="1" applyFill="1" applyBorder="1" applyAlignment="1">
      <alignment horizontal="center" vertical="center"/>
    </xf>
    <xf numFmtId="0" fontId="16" fillId="2" borderId="33" xfId="1" applyFont="1" applyFill="1" applyBorder="1" applyAlignment="1">
      <alignment horizontal="center" vertical="center"/>
    </xf>
    <xf numFmtId="0" fontId="10" fillId="4" borderId="16" xfId="10" applyFont="1" applyFill="1" applyBorder="1" applyAlignment="1">
      <alignment horizontal="center"/>
    </xf>
    <xf numFmtId="0" fontId="11" fillId="4" borderId="34" xfId="10" applyFont="1" applyFill="1" applyBorder="1" applyAlignment="1">
      <alignment horizontal="center"/>
    </xf>
    <xf numFmtId="0" fontId="11" fillId="4" borderId="35" xfId="10" applyFont="1" applyFill="1" applyBorder="1" applyAlignment="1">
      <alignment horizontal="center"/>
    </xf>
    <xf numFmtId="0" fontId="10" fillId="4" borderId="16" xfId="2" applyFont="1" applyFill="1" applyBorder="1" applyAlignment="1">
      <alignment horizontal="center"/>
    </xf>
    <xf numFmtId="0" fontId="11" fillId="4" borderId="34" xfId="2" applyFont="1" applyFill="1" applyBorder="1" applyAlignment="1">
      <alignment horizontal="center"/>
    </xf>
    <xf numFmtId="0" fontId="11" fillId="4" borderId="35" xfId="2" applyFont="1" applyFill="1" applyBorder="1" applyAlignment="1">
      <alignment horizontal="center"/>
    </xf>
    <xf numFmtId="0" fontId="10" fillId="4" borderId="16" xfId="1" applyFont="1" applyFill="1" applyBorder="1" applyAlignment="1">
      <alignment horizontal="center"/>
    </xf>
    <xf numFmtId="0" fontId="0" fillId="4" borderId="34" xfId="1" applyFont="1" applyFill="1" applyBorder="1" applyAlignment="1"/>
    <xf numFmtId="0" fontId="0" fillId="4" borderId="4" xfId="1" applyFont="1" applyFill="1" applyBorder="1" applyAlignment="1"/>
    <xf numFmtId="0" fontId="0" fillId="4" borderId="5" xfId="1" applyFont="1" applyFill="1" applyBorder="1" applyAlignment="1"/>
  </cellXfs>
  <cellStyles count="13">
    <cellStyle name="=C:\WINNT35\SYSTEM32\COMMAND.COM" xfId="1"/>
    <cellStyle name="=C:\WINNT35\SYSTEM32\COMMAND.COM 2" xfId="2"/>
    <cellStyle name="=C:\WINNT35\SYSTEM32\COMMAND.COM 2 2" xfId="10"/>
    <cellStyle name="=C:\WINNT35\SYSTEM32\COMMAND.COM 3" xfId="7"/>
    <cellStyle name="Normal" xfId="0" builtinId="0"/>
    <cellStyle name="Normal 2" xfId="3"/>
    <cellStyle name="Normal 3" xfId="8"/>
    <cellStyle name="Normal_2010-11_ETF_Securities_XTF_Exchange_Traded_Funds_Statistics" xfId="4"/>
    <cellStyle name="Percent" xfId="5" builtinId="5"/>
    <cellStyle name="Percent 2" xfId="6"/>
    <cellStyle name="Percent 2 2" xfId="12"/>
    <cellStyle name="Percent 3" xfId="11"/>
    <cellStyle name="Style 1" xfId="9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Jan 11 Feb 11 Mrz 11 Apr 11 Mai 11 Jun 11 Jul 11 Aug 11 Sep 11 Okt 11</c:v>
          </c:tx>
          <c:spPr>
            <a:solidFill>
              <a:srgbClr val="0000FF"/>
            </a:solidFill>
          </c:spPr>
          <c:invertIfNegative val="0"/>
          <c:cat>
            <c:numLit>
              <c:formatCode>mmm\-yy</c:formatCode>
              <c:ptCount val="10"/>
              <c:pt idx="0">
                <c:v>40544</c:v>
              </c:pt>
              <c:pt idx="1">
                <c:v>40575</c:v>
              </c:pt>
              <c:pt idx="2">
                <c:v>40603</c:v>
              </c:pt>
              <c:pt idx="3">
                <c:v>40634</c:v>
              </c:pt>
              <c:pt idx="4">
                <c:v>40664</c:v>
              </c:pt>
              <c:pt idx="5">
                <c:v>40695</c:v>
              </c:pt>
              <c:pt idx="6">
                <c:v>40725</c:v>
              </c:pt>
              <c:pt idx="7">
                <c:v>40756</c:v>
              </c:pt>
              <c:pt idx="8">
                <c:v>40787</c:v>
              </c:pt>
              <c:pt idx="9">
                <c:v>40817</c:v>
              </c:pt>
            </c:numLit>
          </c:cat>
          <c:val>
            <c:numLit>
              <c:formatCode>#,##0.00</c:formatCode>
              <c:ptCount val="10"/>
              <c:pt idx="0">
                <c:v>14101.994355966033</c:v>
              </c:pt>
              <c:pt idx="1">
                <c:v>12403.915906520015</c:v>
              </c:pt>
              <c:pt idx="2">
                <c:v>19757.701161310972</c:v>
              </c:pt>
              <c:pt idx="3">
                <c:v>13146.188870746568</c:v>
              </c:pt>
              <c:pt idx="4">
                <c:v>13410.215571734978</c:v>
              </c:pt>
              <c:pt idx="5">
                <c:v>11606.117298184288</c:v>
              </c:pt>
              <c:pt idx="6">
                <c:v>18620.521018142616</c:v>
              </c:pt>
              <c:pt idx="7">
                <c:v>26990.474891344427</c:v>
              </c:pt>
              <c:pt idx="8">
                <c:v>18293.855342339481</c:v>
              </c:pt>
              <c:pt idx="9">
                <c:v>15420.473990226154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94528"/>
        <c:axId val="150296064"/>
      </c:barChart>
      <c:dateAx>
        <c:axId val="1502945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96064"/>
        <c:crosses val="autoZero"/>
        <c:auto val="1"/>
        <c:lblOffset val="100"/>
        <c:baseTimeUnit val="months"/>
        <c:majorUnit val="1"/>
        <c:minorUnit val="1"/>
      </c:dateAx>
      <c:valAx>
        <c:axId val="150296064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94528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13216"/>
        <c:axId val="150335488"/>
        <c:axId val="0"/>
      </c:bar3DChart>
      <c:catAx>
        <c:axId val="1503132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3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3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13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47776"/>
        <c:axId val="150349312"/>
        <c:axId val="0"/>
      </c:bar3DChart>
      <c:catAx>
        <c:axId val="1503477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4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4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47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519168"/>
        <c:axId val="150525056"/>
        <c:axId val="0"/>
      </c:bar3DChart>
      <c:catAx>
        <c:axId val="1505191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2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52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19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663744"/>
        <c:axId val="151665280"/>
        <c:axId val="0"/>
      </c:bar3DChart>
      <c:catAx>
        <c:axId val="1516637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6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66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63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755392"/>
        <c:axId val="151761280"/>
        <c:axId val="0"/>
      </c:bar3DChart>
      <c:catAx>
        <c:axId val="1517553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6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6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55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785856"/>
        <c:axId val="151787392"/>
        <c:axId val="0"/>
      </c:bar3DChart>
      <c:catAx>
        <c:axId val="1517858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8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8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85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72"/>
  <sheetViews>
    <sheetView showGridLines="0" tabSelected="1" zoomScaleNormal="100" workbookViewId="0">
      <selection activeCell="I44" sqref="I44"/>
    </sheetView>
  </sheetViews>
  <sheetFormatPr defaultRowHeight="12" x14ac:dyDescent="0.2"/>
  <cols>
    <col min="1" max="1" width="46.7109375" style="15" customWidth="1"/>
    <col min="2" max="2" width="12.7109375" style="15" customWidth="1"/>
    <col min="3" max="3" width="16" style="15" customWidth="1"/>
    <col min="4" max="4" width="6.42578125" style="15" customWidth="1"/>
    <col min="5" max="5" width="46.7109375" style="13" customWidth="1"/>
    <col min="6" max="7" width="12.7109375" style="13" customWidth="1"/>
    <col min="8" max="8" width="14.85546875" style="13" bestFit="1" customWidth="1"/>
    <col min="9" max="16384" width="9.140625" style="13"/>
  </cols>
  <sheetData>
    <row r="1" spans="1:8" ht="32.25" customHeight="1" x14ac:dyDescent="0.2">
      <c r="A1" s="40" t="s">
        <v>627</v>
      </c>
      <c r="B1" s="10"/>
      <c r="C1" s="10"/>
      <c r="D1" s="10"/>
      <c r="E1" s="11"/>
      <c r="F1" s="12"/>
      <c r="G1" s="12"/>
      <c r="H1" s="86"/>
    </row>
    <row r="2" spans="1:8" ht="24.75" customHeight="1" x14ac:dyDescent="0.2">
      <c r="A2" s="14" t="s">
        <v>2705</v>
      </c>
      <c r="B2" s="10"/>
      <c r="C2" s="10"/>
      <c r="D2" s="10"/>
      <c r="E2" s="11"/>
      <c r="F2" s="12"/>
      <c r="G2" s="12"/>
    </row>
    <row r="3" spans="1:8" ht="24.75" customHeight="1" x14ac:dyDescent="0.2">
      <c r="A3" s="10"/>
      <c r="B3" s="10"/>
      <c r="C3" s="10"/>
      <c r="D3" s="10"/>
      <c r="E3" s="11"/>
      <c r="F3" s="12"/>
      <c r="G3" s="12"/>
    </row>
    <row r="4" spans="1:8" ht="24.75" customHeight="1" x14ac:dyDescent="0.2">
      <c r="D4" s="13"/>
    </row>
    <row r="5" spans="1:8" ht="24.75" customHeight="1" x14ac:dyDescent="0.2"/>
    <row r="6" spans="1:8" ht="24.75" customHeight="1" x14ac:dyDescent="0.2">
      <c r="F6" s="85">
        <v>40756</v>
      </c>
    </row>
    <row r="7" spans="1:8" x14ac:dyDescent="0.2">
      <c r="F7" s="13" t="e">
        <v>#N/A</v>
      </c>
    </row>
    <row r="8" spans="1:8" x14ac:dyDescent="0.2">
      <c r="F8" s="13" t="e">
        <v>#N/A</v>
      </c>
    </row>
    <row r="9" spans="1:8" x14ac:dyDescent="0.2">
      <c r="F9" s="13" t="e">
        <v>#N/A</v>
      </c>
    </row>
    <row r="10" spans="1:8" x14ac:dyDescent="0.2">
      <c r="F10" s="13" t="e">
        <v>#N/A</v>
      </c>
    </row>
    <row r="11" spans="1:8" x14ac:dyDescent="0.2">
      <c r="F11" s="13" t="e">
        <v>#N/A</v>
      </c>
    </row>
    <row r="12" spans="1:8" x14ac:dyDescent="0.2">
      <c r="F12" s="13" t="e">
        <v>#N/A</v>
      </c>
    </row>
    <row r="13" spans="1:8" x14ac:dyDescent="0.2">
      <c r="F13" s="13" t="e">
        <v>#N/A</v>
      </c>
    </row>
    <row r="14" spans="1:8" x14ac:dyDescent="0.2">
      <c r="F14" s="13" t="e">
        <v>#N/A</v>
      </c>
    </row>
    <row r="15" spans="1:8" x14ac:dyDescent="0.2">
      <c r="F15" s="13" t="e">
        <v>#N/A</v>
      </c>
    </row>
    <row r="16" spans="1:8" x14ac:dyDescent="0.2">
      <c r="F16" s="13" t="e">
        <v>#N/A</v>
      </c>
    </row>
    <row r="17" spans="1:8" x14ac:dyDescent="0.2">
      <c r="F17" s="13" t="e">
        <v>#N/A</v>
      </c>
    </row>
    <row r="18" spans="1:8" x14ac:dyDescent="0.2">
      <c r="F18" s="13" t="e">
        <v>#N/A</v>
      </c>
    </row>
    <row r="19" spans="1:8" x14ac:dyDescent="0.2">
      <c r="F19" s="13" t="e">
        <v>#N/A</v>
      </c>
    </row>
    <row r="20" spans="1:8" x14ac:dyDescent="0.2">
      <c r="F20" s="13" t="e">
        <v>#N/A</v>
      </c>
    </row>
    <row r="21" spans="1:8" x14ac:dyDescent="0.2">
      <c r="F21" s="13" t="e">
        <v>#N/A</v>
      </c>
    </row>
    <row r="22" spans="1:8" x14ac:dyDescent="0.2">
      <c r="F22" s="13" t="e">
        <v>#N/A</v>
      </c>
    </row>
    <row r="23" spans="1:8" x14ac:dyDescent="0.2">
      <c r="F23" s="13" t="e">
        <v>#N/A</v>
      </c>
    </row>
    <row r="24" spans="1:8" x14ac:dyDescent="0.2">
      <c r="F24" s="13" t="e">
        <v>#N/A</v>
      </c>
    </row>
    <row r="25" spans="1:8" x14ac:dyDescent="0.2">
      <c r="F25" s="13" t="e">
        <v>#N/A</v>
      </c>
    </row>
    <row r="26" spans="1:8" x14ac:dyDescent="0.2">
      <c r="F26" s="13" t="e">
        <v>#N/A</v>
      </c>
    </row>
    <row r="27" spans="1:8" ht="12.75" thickBot="1" x14ac:dyDescent="0.25"/>
    <row r="28" spans="1:8" ht="12.75" customHeight="1" x14ac:dyDescent="0.2">
      <c r="A28" s="221" t="s">
        <v>1410</v>
      </c>
      <c r="B28" s="70"/>
      <c r="C28" s="74" t="s">
        <v>1407</v>
      </c>
      <c r="D28" s="9"/>
      <c r="E28" s="221" t="s">
        <v>1413</v>
      </c>
      <c r="F28" s="97"/>
      <c r="G28" s="98" t="s">
        <v>2289</v>
      </c>
      <c r="H28" s="16"/>
    </row>
    <row r="29" spans="1:8" ht="12.75" customHeight="1" thickBot="1" x14ac:dyDescent="0.25">
      <c r="A29" s="222"/>
      <c r="B29" s="72"/>
      <c r="C29" s="73" t="s">
        <v>1406</v>
      </c>
      <c r="D29" s="9"/>
      <c r="E29" s="222"/>
      <c r="F29" s="99"/>
      <c r="G29" s="100" t="s">
        <v>2290</v>
      </c>
      <c r="H29" s="16"/>
    </row>
    <row r="30" spans="1:8" ht="17.25" customHeight="1" x14ac:dyDescent="0.2">
      <c r="A30" s="77" t="s">
        <v>1309</v>
      </c>
      <c r="B30" s="71" t="s">
        <v>1310</v>
      </c>
      <c r="C30" s="49">
        <v>7.1574761904999997</v>
      </c>
      <c r="D30"/>
      <c r="E30" s="77" t="s">
        <v>1309</v>
      </c>
      <c r="F30" s="71" t="s">
        <v>1310</v>
      </c>
      <c r="G30" s="49">
        <v>2769.2085063140003</v>
      </c>
    </row>
    <row r="31" spans="1:8" ht="17.25" customHeight="1" x14ac:dyDescent="0.2">
      <c r="A31" s="29" t="s">
        <v>754</v>
      </c>
      <c r="B31" s="29" t="s">
        <v>755</v>
      </c>
      <c r="C31" s="30">
        <v>9.6909047619000006</v>
      </c>
      <c r="D31"/>
      <c r="E31" s="29" t="s">
        <v>754</v>
      </c>
      <c r="F31" s="29" t="s">
        <v>755</v>
      </c>
      <c r="G31" s="101">
        <v>846.94590409900002</v>
      </c>
    </row>
    <row r="32" spans="1:8" ht="17.25" customHeight="1" x14ac:dyDescent="0.2">
      <c r="A32" s="29" t="s">
        <v>1919</v>
      </c>
      <c r="B32" s="29" t="s">
        <v>1319</v>
      </c>
      <c r="C32" s="30">
        <v>10.5991904762</v>
      </c>
      <c r="D32"/>
      <c r="E32" s="29" t="s">
        <v>1883</v>
      </c>
      <c r="F32" s="29" t="s">
        <v>1318</v>
      </c>
      <c r="G32" s="101">
        <v>573.97491318200002</v>
      </c>
    </row>
    <row r="33" spans="1:8" ht="17.25" customHeight="1" x14ac:dyDescent="0.2">
      <c r="A33" s="29" t="s">
        <v>1875</v>
      </c>
      <c r="B33" s="29" t="s">
        <v>215</v>
      </c>
      <c r="C33" s="30">
        <v>12.3928095238</v>
      </c>
      <c r="D33"/>
      <c r="E33" s="29" t="s">
        <v>370</v>
      </c>
      <c r="F33" s="29" t="s">
        <v>371</v>
      </c>
      <c r="G33" s="101">
        <v>328.779811112</v>
      </c>
    </row>
    <row r="34" spans="1:8" ht="17.25" customHeight="1" x14ac:dyDescent="0.2">
      <c r="A34" s="29" t="s">
        <v>1159</v>
      </c>
      <c r="B34" s="22" t="s">
        <v>1160</v>
      </c>
      <c r="C34" s="30">
        <v>13.692428571400001</v>
      </c>
      <c r="D34"/>
      <c r="E34" s="29" t="s">
        <v>1875</v>
      </c>
      <c r="F34" s="22" t="s">
        <v>215</v>
      </c>
      <c r="G34" s="102">
        <v>245.81704810700001</v>
      </c>
    </row>
    <row r="35" spans="1:8" ht="17.25" customHeight="1" x14ac:dyDescent="0.2">
      <c r="A35" s="29" t="s">
        <v>1002</v>
      </c>
      <c r="B35" s="29" t="s">
        <v>427</v>
      </c>
      <c r="C35" s="30">
        <v>13.9157142857</v>
      </c>
      <c r="D35"/>
      <c r="E35" s="29" t="s">
        <v>362</v>
      </c>
      <c r="F35" s="29" t="s">
        <v>363</v>
      </c>
      <c r="G35" s="101">
        <v>234.44904578500001</v>
      </c>
    </row>
    <row r="36" spans="1:8" ht="17.25" customHeight="1" x14ac:dyDescent="0.2">
      <c r="A36" s="29" t="s">
        <v>471</v>
      </c>
      <c r="B36" s="29" t="s">
        <v>472</v>
      </c>
      <c r="C36" s="30">
        <v>14.2517619048</v>
      </c>
      <c r="D36"/>
      <c r="E36" s="29" t="s">
        <v>1983</v>
      </c>
      <c r="F36" s="29" t="s">
        <v>1251</v>
      </c>
      <c r="G36" s="101">
        <v>209.52657986399998</v>
      </c>
    </row>
    <row r="37" spans="1:8" ht="17.25" customHeight="1" x14ac:dyDescent="0.2">
      <c r="A37" s="29" t="s">
        <v>1889</v>
      </c>
      <c r="B37" s="29" t="s">
        <v>1890</v>
      </c>
      <c r="C37" s="30">
        <v>14.4027142857</v>
      </c>
      <c r="D37"/>
      <c r="E37" s="29" t="s">
        <v>1159</v>
      </c>
      <c r="F37" s="29" t="s">
        <v>1160</v>
      </c>
      <c r="G37" s="101">
        <v>176.914204799</v>
      </c>
    </row>
    <row r="38" spans="1:8" ht="17.25" customHeight="1" x14ac:dyDescent="0.2">
      <c r="A38" s="29" t="s">
        <v>1217</v>
      </c>
      <c r="B38" s="29" t="s">
        <v>798</v>
      </c>
      <c r="C38" s="30">
        <v>14.4285714286</v>
      </c>
      <c r="D38"/>
      <c r="E38" s="29" t="s">
        <v>2025</v>
      </c>
      <c r="F38" s="29" t="s">
        <v>2026</v>
      </c>
      <c r="G38" s="101">
        <v>135.45663378799998</v>
      </c>
    </row>
    <row r="39" spans="1:8" ht="17.25" customHeight="1" thickBot="1" x14ac:dyDescent="0.25">
      <c r="A39" s="78" t="s">
        <v>234</v>
      </c>
      <c r="B39" s="34" t="s">
        <v>235</v>
      </c>
      <c r="C39" s="33">
        <v>14.6831428571</v>
      </c>
      <c r="D39"/>
      <c r="E39" s="78" t="s">
        <v>1944</v>
      </c>
      <c r="F39" s="34" t="s">
        <v>1336</v>
      </c>
      <c r="G39" s="103">
        <v>134.98938711299999</v>
      </c>
    </row>
    <row r="40" spans="1:8" x14ac:dyDescent="0.2">
      <c r="A40" s="13"/>
      <c r="B40" s="13"/>
      <c r="C40" s="13"/>
    </row>
    <row r="41" spans="1:8" ht="12.75" thickBot="1" x14ac:dyDescent="0.25"/>
    <row r="42" spans="1:8" ht="12.75" customHeight="1" x14ac:dyDescent="0.2">
      <c r="A42" s="223" t="s">
        <v>1411</v>
      </c>
      <c r="B42" s="70"/>
      <c r="C42" s="74" t="s">
        <v>1407</v>
      </c>
      <c r="D42" s="9"/>
      <c r="E42" s="223" t="s">
        <v>1412</v>
      </c>
      <c r="F42" s="97"/>
      <c r="G42" s="98" t="s">
        <v>2289</v>
      </c>
      <c r="H42" s="16"/>
    </row>
    <row r="43" spans="1:8" ht="12.75" customHeight="1" thickBot="1" x14ac:dyDescent="0.25">
      <c r="A43" s="224"/>
      <c r="B43" s="72"/>
      <c r="C43" s="73" t="s">
        <v>1406</v>
      </c>
      <c r="D43" s="9"/>
      <c r="E43" s="224"/>
      <c r="F43" s="99"/>
      <c r="G43" s="100" t="s">
        <v>2290</v>
      </c>
      <c r="H43" s="16"/>
    </row>
    <row r="44" spans="1:8" ht="17.25" customHeight="1" x14ac:dyDescent="0.2">
      <c r="A44" s="79" t="s">
        <v>1388</v>
      </c>
      <c r="B44" s="26" t="s">
        <v>243</v>
      </c>
      <c r="C44" s="104">
        <v>0.3564285714</v>
      </c>
      <c r="E44" s="79" t="s">
        <v>1913</v>
      </c>
      <c r="F44" s="26" t="s">
        <v>1914</v>
      </c>
      <c r="G44" s="104">
        <v>199.66894086300002</v>
      </c>
    </row>
    <row r="45" spans="1:8" ht="17.25" customHeight="1" x14ac:dyDescent="0.2">
      <c r="A45" s="80" t="s">
        <v>397</v>
      </c>
      <c r="B45" s="27" t="s">
        <v>398</v>
      </c>
      <c r="C45" s="105">
        <v>1.9659047619000001</v>
      </c>
      <c r="E45" s="80" t="s">
        <v>1388</v>
      </c>
      <c r="F45" s="27" t="s">
        <v>243</v>
      </c>
      <c r="G45" s="105">
        <v>192.427569175</v>
      </c>
    </row>
    <row r="46" spans="1:8" ht="17.25" customHeight="1" x14ac:dyDescent="0.2">
      <c r="A46" s="80" t="s">
        <v>853</v>
      </c>
      <c r="B46" s="31" t="s">
        <v>854</v>
      </c>
      <c r="C46" s="106">
        <v>3.6943000000000001</v>
      </c>
      <c r="E46" s="80" t="s">
        <v>1088</v>
      </c>
      <c r="F46" s="31" t="s">
        <v>116</v>
      </c>
      <c r="G46" s="106">
        <v>133.44156570000001</v>
      </c>
    </row>
    <row r="47" spans="1:8" ht="17.25" customHeight="1" x14ac:dyDescent="0.2">
      <c r="A47" s="80" t="s">
        <v>459</v>
      </c>
      <c r="B47" s="27" t="s">
        <v>460</v>
      </c>
      <c r="C47" s="105">
        <v>3.9851999999999999</v>
      </c>
      <c r="E47" s="80" t="s">
        <v>1905</v>
      </c>
      <c r="F47" s="27" t="s">
        <v>1906</v>
      </c>
      <c r="G47" s="105">
        <v>99.011650778000003</v>
      </c>
    </row>
    <row r="48" spans="1:8" ht="17.25" customHeight="1" x14ac:dyDescent="0.2">
      <c r="A48" s="80" t="s">
        <v>455</v>
      </c>
      <c r="B48" s="27" t="s">
        <v>456</v>
      </c>
      <c r="C48" s="105">
        <v>4.0014285714</v>
      </c>
      <c r="E48" s="80" t="s">
        <v>508</v>
      </c>
      <c r="F48" s="27" t="s">
        <v>509</v>
      </c>
      <c r="G48" s="105">
        <v>96.552040233</v>
      </c>
    </row>
    <row r="49" spans="1:8" ht="17.25" customHeight="1" x14ac:dyDescent="0.2">
      <c r="A49" s="80" t="s">
        <v>855</v>
      </c>
      <c r="B49" s="27" t="s">
        <v>856</v>
      </c>
      <c r="C49" s="105">
        <v>4.2241428571000004</v>
      </c>
      <c r="E49" s="80" t="s">
        <v>1907</v>
      </c>
      <c r="F49" s="27" t="s">
        <v>1908</v>
      </c>
      <c r="G49" s="105">
        <v>69.067462515000003</v>
      </c>
    </row>
    <row r="50" spans="1:8" ht="17.25" customHeight="1" x14ac:dyDescent="0.2">
      <c r="A50" s="80" t="s">
        <v>1905</v>
      </c>
      <c r="B50" s="27" t="s">
        <v>1906</v>
      </c>
      <c r="C50" s="105">
        <v>4.2518571428999996</v>
      </c>
      <c r="E50" s="80" t="s">
        <v>1911</v>
      </c>
      <c r="F50" s="27" t="s">
        <v>1912</v>
      </c>
      <c r="G50" s="105">
        <v>60.278085644000001</v>
      </c>
    </row>
    <row r="51" spans="1:8" ht="17.25" customHeight="1" x14ac:dyDescent="0.2">
      <c r="A51" s="80" t="s">
        <v>1907</v>
      </c>
      <c r="B51" s="27" t="s">
        <v>1908</v>
      </c>
      <c r="C51" s="105">
        <v>4.5822380952000001</v>
      </c>
      <c r="D51" s="13"/>
      <c r="E51" s="80" t="s">
        <v>1915</v>
      </c>
      <c r="F51" s="27" t="s">
        <v>1916</v>
      </c>
      <c r="G51" s="105">
        <v>59.142770679999998</v>
      </c>
    </row>
    <row r="52" spans="1:8" ht="17.25" customHeight="1" x14ac:dyDescent="0.2">
      <c r="A52" s="80" t="s">
        <v>1087</v>
      </c>
      <c r="B52" s="22" t="s">
        <v>115</v>
      </c>
      <c r="C52" s="107">
        <v>4.7898571428999999</v>
      </c>
      <c r="D52" s="13"/>
      <c r="E52" s="80" t="s">
        <v>1084</v>
      </c>
      <c r="F52" s="22" t="s">
        <v>113</v>
      </c>
      <c r="G52" s="107">
        <v>56.880807056000002</v>
      </c>
    </row>
    <row r="53" spans="1:8" ht="17.25" customHeight="1" thickBot="1" x14ac:dyDescent="0.25">
      <c r="A53" s="34" t="s">
        <v>508</v>
      </c>
      <c r="B53" s="32" t="s">
        <v>509</v>
      </c>
      <c r="C53" s="108">
        <v>4.8750952381000001</v>
      </c>
      <c r="D53" s="13"/>
      <c r="E53" s="34" t="s">
        <v>283</v>
      </c>
      <c r="F53" s="32" t="s">
        <v>284</v>
      </c>
      <c r="G53" s="108">
        <v>52.902921840000005</v>
      </c>
    </row>
    <row r="54" spans="1:8" ht="17.25" customHeight="1" thickBot="1" x14ac:dyDescent="0.25">
      <c r="A54" s="36"/>
      <c r="B54" s="37"/>
      <c r="C54" s="38"/>
      <c r="D54" s="13"/>
      <c r="E54" s="36"/>
      <c r="G54" s="39"/>
    </row>
    <row r="55" spans="1:8" ht="12.75" customHeight="1" x14ac:dyDescent="0.2">
      <c r="A55" s="221" t="s">
        <v>1408</v>
      </c>
      <c r="B55" s="70"/>
      <c r="C55" s="74" t="s">
        <v>1407</v>
      </c>
      <c r="D55" s="68"/>
      <c r="E55" s="221" t="s">
        <v>1409</v>
      </c>
      <c r="F55" s="97"/>
      <c r="G55" s="98" t="s">
        <v>2289</v>
      </c>
      <c r="H55" s="16"/>
    </row>
    <row r="56" spans="1:8" ht="12.75" customHeight="1" thickBot="1" x14ac:dyDescent="0.25">
      <c r="A56" s="222"/>
      <c r="B56" s="72"/>
      <c r="C56" s="73" t="s">
        <v>1406</v>
      </c>
      <c r="D56" s="68"/>
      <c r="E56" s="222"/>
      <c r="F56" s="99"/>
      <c r="G56" s="100" t="s">
        <v>2290</v>
      </c>
      <c r="H56" s="16"/>
    </row>
    <row r="57" spans="1:8" ht="17.25" customHeight="1" x14ac:dyDescent="0.2">
      <c r="A57" s="79" t="s">
        <v>2085</v>
      </c>
      <c r="B57" s="27" t="s">
        <v>1182</v>
      </c>
      <c r="C57" s="76">
        <v>26.2598571429</v>
      </c>
      <c r="E57" s="79" t="s">
        <v>1103</v>
      </c>
      <c r="F57" s="75" t="s">
        <v>1904</v>
      </c>
      <c r="G57" s="76">
        <v>49.369122197999999</v>
      </c>
    </row>
    <row r="58" spans="1:8" ht="17.25" customHeight="1" x14ac:dyDescent="0.2">
      <c r="A58" s="80" t="s">
        <v>212</v>
      </c>
      <c r="B58" s="27" t="s">
        <v>213</v>
      </c>
      <c r="C58" s="28">
        <v>31.538809523800001</v>
      </c>
      <c r="E58" s="80" t="s">
        <v>212</v>
      </c>
      <c r="F58" s="27" t="s">
        <v>213</v>
      </c>
      <c r="G58" s="28">
        <v>39.338621246999999</v>
      </c>
    </row>
    <row r="59" spans="1:8" ht="17.25" customHeight="1" x14ac:dyDescent="0.2">
      <c r="A59" s="80" t="s">
        <v>1016</v>
      </c>
      <c r="B59" s="27" t="s">
        <v>132</v>
      </c>
      <c r="C59" s="28">
        <v>32.429523809499997</v>
      </c>
      <c r="D59" s="13"/>
      <c r="E59" s="80" t="s">
        <v>393</v>
      </c>
      <c r="F59" s="31" t="s">
        <v>767</v>
      </c>
      <c r="G59" s="28">
        <v>13.48638092</v>
      </c>
    </row>
    <row r="60" spans="1:8" ht="17.25" customHeight="1" x14ac:dyDescent="0.2">
      <c r="A60" s="80" t="s">
        <v>2087</v>
      </c>
      <c r="B60" s="22" t="s">
        <v>1183</v>
      </c>
      <c r="C60" s="28">
        <v>34.458952381000003</v>
      </c>
      <c r="D60" s="13"/>
      <c r="E60" s="80" t="s">
        <v>1017</v>
      </c>
      <c r="F60" s="31" t="s">
        <v>131</v>
      </c>
      <c r="G60" s="28">
        <v>7.0614002060000001</v>
      </c>
    </row>
    <row r="61" spans="1:8" ht="17.25" customHeight="1" thickBot="1" x14ac:dyDescent="0.25">
      <c r="A61" s="34" t="s">
        <v>1103</v>
      </c>
      <c r="B61" s="32" t="s">
        <v>1904</v>
      </c>
      <c r="C61" s="33">
        <v>38.551619047599999</v>
      </c>
      <c r="D61" s="13"/>
      <c r="E61" s="34" t="s">
        <v>2085</v>
      </c>
      <c r="F61" s="32" t="s">
        <v>1182</v>
      </c>
      <c r="G61" s="33">
        <v>6.7967552500000004</v>
      </c>
    </row>
    <row r="63" spans="1:8" x14ac:dyDescent="0.2">
      <c r="A63" s="15" t="s">
        <v>1414</v>
      </c>
    </row>
    <row r="65" spans="1:1" x14ac:dyDescent="0.2">
      <c r="A65" s="25" t="s">
        <v>133</v>
      </c>
    </row>
    <row r="861" spans="1:5" x14ac:dyDescent="0.2">
      <c r="A861" s="15" t="s">
        <v>2225</v>
      </c>
      <c r="B861" s="15" t="s">
        <v>2226</v>
      </c>
      <c r="C861" s="15" t="s">
        <v>1835</v>
      </c>
      <c r="D861" s="15" t="s">
        <v>452</v>
      </c>
      <c r="E861" s="13" t="s">
        <v>2194</v>
      </c>
    </row>
    <row r="862" spans="1:5" x14ac:dyDescent="0.2">
      <c r="A862" s="15" t="s">
        <v>2207</v>
      </c>
      <c r="B862" s="15" t="s">
        <v>2208</v>
      </c>
      <c r="C862" s="15" t="s">
        <v>1399</v>
      </c>
      <c r="D862" s="15" t="s">
        <v>452</v>
      </c>
      <c r="E862" s="13" t="s">
        <v>2194</v>
      </c>
    </row>
    <row r="863" spans="1:5" x14ac:dyDescent="0.2">
      <c r="A863" s="15" t="s">
        <v>2279</v>
      </c>
      <c r="B863" s="15" t="s">
        <v>2269</v>
      </c>
      <c r="C863" s="15" t="s">
        <v>2083</v>
      </c>
      <c r="D863" s="15" t="s">
        <v>453</v>
      </c>
      <c r="E863" s="13" t="s">
        <v>454</v>
      </c>
    </row>
    <row r="864" spans="1:5" x14ac:dyDescent="0.2">
      <c r="A864" s="15" t="s">
        <v>2280</v>
      </c>
      <c r="B864" s="15" t="s">
        <v>2270</v>
      </c>
      <c r="C864" s="15" t="s">
        <v>2083</v>
      </c>
      <c r="D864" s="15" t="s">
        <v>453</v>
      </c>
      <c r="E864" s="13" t="s">
        <v>454</v>
      </c>
    </row>
    <row r="865" spans="1:5" x14ac:dyDescent="0.2">
      <c r="A865" s="15" t="s">
        <v>2281</v>
      </c>
      <c r="B865" s="15" t="s">
        <v>2271</v>
      </c>
      <c r="C865" s="15" t="s">
        <v>2083</v>
      </c>
      <c r="D865" s="15" t="s">
        <v>453</v>
      </c>
      <c r="E865" s="13" t="s">
        <v>454</v>
      </c>
    </row>
    <row r="866" spans="1:5" x14ac:dyDescent="0.2">
      <c r="A866" s="15" t="s">
        <v>2282</v>
      </c>
      <c r="B866" s="15" t="s">
        <v>2272</v>
      </c>
      <c r="C866" s="15" t="s">
        <v>2083</v>
      </c>
      <c r="D866" s="15" t="s">
        <v>453</v>
      </c>
      <c r="E866" s="13" t="s">
        <v>454</v>
      </c>
    </row>
    <row r="867" spans="1:5" x14ac:dyDescent="0.2">
      <c r="A867" s="15" t="s">
        <v>2283</v>
      </c>
      <c r="B867" s="15" t="s">
        <v>2273</v>
      </c>
      <c r="C867" s="15" t="s">
        <v>2083</v>
      </c>
      <c r="D867" s="15" t="s">
        <v>453</v>
      </c>
      <c r="E867" s="13" t="s">
        <v>454</v>
      </c>
    </row>
    <row r="868" spans="1:5" x14ac:dyDescent="0.2">
      <c r="A868" s="15" t="s">
        <v>2284</v>
      </c>
      <c r="B868" s="15" t="s">
        <v>2274</v>
      </c>
      <c r="C868" s="15" t="s">
        <v>2083</v>
      </c>
      <c r="D868" s="15" t="s">
        <v>453</v>
      </c>
      <c r="E868" s="13" t="s">
        <v>454</v>
      </c>
    </row>
    <row r="869" spans="1:5" x14ac:dyDescent="0.2">
      <c r="A869" s="15" t="s">
        <v>2285</v>
      </c>
      <c r="B869" s="15" t="s">
        <v>2275</v>
      </c>
      <c r="C869" s="15" t="s">
        <v>2083</v>
      </c>
      <c r="D869" s="15" t="s">
        <v>453</v>
      </c>
      <c r="E869" s="13" t="s">
        <v>454</v>
      </c>
    </row>
    <row r="870" spans="1:5" x14ac:dyDescent="0.2">
      <c r="A870" s="15" t="s">
        <v>2286</v>
      </c>
      <c r="B870" s="15" t="s">
        <v>2276</v>
      </c>
      <c r="C870" s="15" t="s">
        <v>2083</v>
      </c>
      <c r="D870" s="15" t="s">
        <v>453</v>
      </c>
      <c r="E870" s="13" t="s">
        <v>454</v>
      </c>
    </row>
    <row r="871" spans="1:5" x14ac:dyDescent="0.2">
      <c r="A871" s="15" t="s">
        <v>2287</v>
      </c>
      <c r="B871" s="15" t="s">
        <v>2277</v>
      </c>
      <c r="C871" s="15" t="s">
        <v>2083</v>
      </c>
      <c r="D871" s="15" t="s">
        <v>453</v>
      </c>
      <c r="E871" s="13" t="s">
        <v>454</v>
      </c>
    </row>
    <row r="872" spans="1:5" x14ac:dyDescent="0.2">
      <c r="A872" s="15" t="s">
        <v>2288</v>
      </c>
      <c r="B872" s="15" t="s">
        <v>2278</v>
      </c>
      <c r="C872" s="15" t="s">
        <v>2083</v>
      </c>
      <c r="D872" s="15" t="s">
        <v>453</v>
      </c>
      <c r="E872" s="13" t="s">
        <v>454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900"/>
  <sheetViews>
    <sheetView showGridLines="0" tabSelected="1" zoomScaleNormal="100" workbookViewId="0">
      <pane ySplit="6" topLeftCell="A7" activePane="bottomLeft" state="frozen"/>
      <selection activeCell="I44" sqref="I44"/>
      <selection pane="bottomLeft" activeCell="I44" sqref="I44"/>
    </sheetView>
  </sheetViews>
  <sheetFormatPr defaultRowHeight="12" x14ac:dyDescent="0.2"/>
  <cols>
    <col min="1" max="1" width="56.42578125" style="168" customWidth="1"/>
    <col min="2" max="3" width="13.5703125" style="168" customWidth="1"/>
    <col min="4" max="4" width="14.42578125" style="168" bestFit="1" customWidth="1"/>
    <col min="5" max="5" width="13.85546875" style="168" customWidth="1"/>
    <col min="6" max="9" width="11.42578125" style="168" customWidth="1"/>
    <col min="10" max="11" width="11.42578125" style="169" customWidth="1"/>
    <col min="12" max="16384" width="9.140625" style="169"/>
  </cols>
  <sheetData>
    <row r="1" spans="1:244" ht="20.25" x14ac:dyDescent="0.2">
      <c r="A1" s="167" t="s">
        <v>627</v>
      </c>
    </row>
    <row r="2" spans="1:244" ht="15.75" customHeight="1" x14ac:dyDescent="0.2">
      <c r="A2" s="170" t="s">
        <v>2705</v>
      </c>
      <c r="F2" s="86"/>
      <c r="H2" s="86"/>
    </row>
    <row r="4" spans="1:244" x14ac:dyDescent="0.2">
      <c r="A4" s="169"/>
      <c r="B4" s="169"/>
      <c r="C4" s="169"/>
      <c r="D4" s="169"/>
      <c r="E4" s="169"/>
      <c r="F4" s="169"/>
      <c r="G4" s="169"/>
      <c r="H4" s="169"/>
      <c r="I4" s="169"/>
    </row>
    <row r="5" spans="1:244" s="168" customFormat="1" ht="22.5" x14ac:dyDescent="0.2">
      <c r="A5" s="171" t="s">
        <v>819</v>
      </c>
      <c r="B5" s="172" t="s">
        <v>201</v>
      </c>
      <c r="C5" s="173" t="s">
        <v>1857</v>
      </c>
      <c r="D5" s="173" t="s">
        <v>451</v>
      </c>
      <c r="E5" s="174" t="s">
        <v>233</v>
      </c>
      <c r="F5" s="225" t="s">
        <v>1385</v>
      </c>
      <c r="G5" s="226"/>
      <c r="H5" s="227"/>
      <c r="I5" s="175"/>
      <c r="J5" s="171" t="s">
        <v>624</v>
      </c>
      <c r="K5" s="171" t="s">
        <v>399</v>
      </c>
    </row>
    <row r="6" spans="1:244" s="180" customFormat="1" ht="22.5" x14ac:dyDescent="0.2">
      <c r="A6" s="176"/>
      <c r="B6" s="176"/>
      <c r="C6" s="177"/>
      <c r="D6" s="177"/>
      <c r="E6" s="177"/>
      <c r="F6" s="217" t="s">
        <v>2704</v>
      </c>
      <c r="G6" s="218" t="s">
        <v>2393</v>
      </c>
      <c r="H6" s="219" t="s">
        <v>196</v>
      </c>
      <c r="I6" s="178" t="s">
        <v>197</v>
      </c>
      <c r="J6" s="179" t="s">
        <v>625</v>
      </c>
      <c r="K6" s="179" t="s">
        <v>1887</v>
      </c>
      <c r="M6" s="168"/>
      <c r="IH6" s="181"/>
      <c r="IJ6" s="181"/>
    </row>
    <row r="7" spans="1:244" x14ac:dyDescent="0.2">
      <c r="A7" s="182" t="s">
        <v>1309</v>
      </c>
      <c r="B7" s="182" t="s">
        <v>1310</v>
      </c>
      <c r="C7" s="182" t="s">
        <v>1834</v>
      </c>
      <c r="D7" s="182" t="s">
        <v>453</v>
      </c>
      <c r="E7" s="214" t="s">
        <v>2194</v>
      </c>
      <c r="F7" s="215">
        <v>2769.2085063140003</v>
      </c>
      <c r="G7" s="215">
        <v>2825.047540092</v>
      </c>
      <c r="H7" s="216">
        <f t="shared" ref="H7:H70" si="0">IF(ISERROR(F7/G7-1),"",((F7/G7-1)))</f>
        <v>-1.9765697031838725E-2</v>
      </c>
      <c r="I7" s="183">
        <f t="shared" ref="I7:I70" si="1">F7/$F$885</f>
        <v>0.17957998619686966</v>
      </c>
      <c r="J7" s="184">
        <v>10757.744671169999</v>
      </c>
      <c r="K7" s="184">
        <v>7.1574761904999997</v>
      </c>
    </row>
    <row r="8" spans="1:244" x14ac:dyDescent="0.2">
      <c r="A8" s="182" t="s">
        <v>210</v>
      </c>
      <c r="B8" s="182" t="s">
        <v>211</v>
      </c>
      <c r="C8" s="182" t="s">
        <v>1399</v>
      </c>
      <c r="D8" s="182" t="s">
        <v>452</v>
      </c>
      <c r="E8" s="182" t="s">
        <v>2194</v>
      </c>
      <c r="F8" s="185">
        <v>1221.5402530270001</v>
      </c>
      <c r="G8" s="185">
        <v>1057.551533395</v>
      </c>
      <c r="H8" s="183">
        <f t="shared" si="0"/>
        <v>0.15506451879990757</v>
      </c>
      <c r="I8" s="183">
        <f t="shared" si="1"/>
        <v>7.9215480263527566E-2</v>
      </c>
      <c r="J8" s="184">
        <v>6132.8004055207002</v>
      </c>
      <c r="K8" s="184">
        <v>9.4899047619000001</v>
      </c>
    </row>
    <row r="9" spans="1:244" x14ac:dyDescent="0.2">
      <c r="A9" s="182" t="s">
        <v>754</v>
      </c>
      <c r="B9" s="182" t="s">
        <v>755</v>
      </c>
      <c r="C9" s="182" t="s">
        <v>1399</v>
      </c>
      <c r="D9" s="182" t="s">
        <v>452</v>
      </c>
      <c r="E9" s="182" t="s">
        <v>2194</v>
      </c>
      <c r="F9" s="185">
        <v>846.94590409900002</v>
      </c>
      <c r="G9" s="185">
        <v>1927.4598283350001</v>
      </c>
      <c r="H9" s="183">
        <f t="shared" si="0"/>
        <v>-0.56058959483964022</v>
      </c>
      <c r="I9" s="183">
        <f t="shared" si="1"/>
        <v>5.4923467633732501E-2</v>
      </c>
      <c r="J9" s="184">
        <v>509.33716068690001</v>
      </c>
      <c r="K9" s="184">
        <v>9.6909047619000006</v>
      </c>
    </row>
    <row r="10" spans="1:244" x14ac:dyDescent="0.2">
      <c r="A10" s="182" t="s">
        <v>904</v>
      </c>
      <c r="B10" s="182" t="s">
        <v>905</v>
      </c>
      <c r="C10" s="182" t="s">
        <v>1829</v>
      </c>
      <c r="D10" s="182" t="s">
        <v>452</v>
      </c>
      <c r="E10" s="182" t="s">
        <v>2194</v>
      </c>
      <c r="F10" s="185">
        <v>647.28613780900002</v>
      </c>
      <c r="G10" s="185">
        <v>465.263777893</v>
      </c>
      <c r="H10" s="183">
        <f t="shared" si="0"/>
        <v>0.39122400789571254</v>
      </c>
      <c r="I10" s="183">
        <f t="shared" si="1"/>
        <v>4.1975761459684353E-2</v>
      </c>
      <c r="J10" s="184">
        <v>613.2987273</v>
      </c>
      <c r="K10" s="184">
        <v>9.2423809523999996</v>
      </c>
    </row>
    <row r="11" spans="1:244" x14ac:dyDescent="0.2">
      <c r="A11" s="182" t="s">
        <v>1883</v>
      </c>
      <c r="B11" s="182" t="s">
        <v>1318</v>
      </c>
      <c r="C11" s="182" t="s">
        <v>1834</v>
      </c>
      <c r="D11" s="182" t="s">
        <v>453</v>
      </c>
      <c r="E11" s="182" t="s">
        <v>454</v>
      </c>
      <c r="F11" s="185">
        <v>573.97491318200002</v>
      </c>
      <c r="G11" s="185">
        <v>392.10189571399997</v>
      </c>
      <c r="H11" s="183">
        <f t="shared" si="0"/>
        <v>0.46384120927754613</v>
      </c>
      <c r="I11" s="183">
        <f t="shared" si="1"/>
        <v>3.7221612872976428E-2</v>
      </c>
      <c r="J11" s="184">
        <v>3285.3259131199998</v>
      </c>
      <c r="K11" s="184">
        <v>11.576238095200001</v>
      </c>
    </row>
    <row r="12" spans="1:244" x14ac:dyDescent="0.2">
      <c r="A12" s="182" t="s">
        <v>1919</v>
      </c>
      <c r="B12" s="182" t="s">
        <v>1319</v>
      </c>
      <c r="C12" s="182" t="s">
        <v>1834</v>
      </c>
      <c r="D12" s="182" t="s">
        <v>453</v>
      </c>
      <c r="E12" s="182" t="s">
        <v>454</v>
      </c>
      <c r="F12" s="185">
        <v>543.19805513799997</v>
      </c>
      <c r="G12" s="185">
        <v>603.80657282899995</v>
      </c>
      <c r="H12" s="183">
        <f t="shared" si="0"/>
        <v>-0.10037737318266082</v>
      </c>
      <c r="I12" s="183">
        <f t="shared" si="1"/>
        <v>3.5225769031632312E-2</v>
      </c>
      <c r="J12" s="184">
        <v>3017.8178895999999</v>
      </c>
      <c r="K12" s="184">
        <v>10.5991904762</v>
      </c>
    </row>
    <row r="13" spans="1:244" x14ac:dyDescent="0.2">
      <c r="A13" s="182" t="s">
        <v>370</v>
      </c>
      <c r="B13" s="182" t="s">
        <v>371</v>
      </c>
      <c r="C13" s="182" t="s">
        <v>1835</v>
      </c>
      <c r="D13" s="182" t="s">
        <v>452</v>
      </c>
      <c r="E13" s="182" t="s">
        <v>2194</v>
      </c>
      <c r="F13" s="185">
        <v>328.779811112</v>
      </c>
      <c r="G13" s="185">
        <v>295.01403877899997</v>
      </c>
      <c r="H13" s="183">
        <f t="shared" si="0"/>
        <v>0.11445479839789785</v>
      </c>
      <c r="I13" s="183">
        <f t="shared" si="1"/>
        <v>2.1320992553172366E-2</v>
      </c>
      <c r="J13" s="184">
        <v>317.21615200000002</v>
      </c>
      <c r="K13" s="184">
        <v>26.474095238099999</v>
      </c>
    </row>
    <row r="14" spans="1:244" x14ac:dyDescent="0.2">
      <c r="A14" s="182" t="s">
        <v>774</v>
      </c>
      <c r="B14" s="182" t="s">
        <v>775</v>
      </c>
      <c r="C14" s="182" t="s">
        <v>1832</v>
      </c>
      <c r="D14" s="182" t="s">
        <v>453</v>
      </c>
      <c r="E14" s="182" t="s">
        <v>2194</v>
      </c>
      <c r="F14" s="185">
        <v>271.32586290699999</v>
      </c>
      <c r="G14" s="185">
        <v>511.02473771799998</v>
      </c>
      <c r="H14" s="183">
        <f t="shared" si="0"/>
        <v>-0.46905532573899311</v>
      </c>
      <c r="I14" s="183">
        <f t="shared" si="1"/>
        <v>1.7595170101708447E-2</v>
      </c>
      <c r="J14" s="184">
        <v>577.62307196000006</v>
      </c>
      <c r="K14" s="184">
        <v>13.027095238099999</v>
      </c>
    </row>
    <row r="15" spans="1:244" x14ac:dyDescent="0.2">
      <c r="A15" s="182" t="s">
        <v>1875</v>
      </c>
      <c r="B15" s="182" t="s">
        <v>215</v>
      </c>
      <c r="C15" s="182" t="s">
        <v>1399</v>
      </c>
      <c r="D15" s="182" t="s">
        <v>452</v>
      </c>
      <c r="E15" s="182" t="s">
        <v>2194</v>
      </c>
      <c r="F15" s="185">
        <v>245.81704810700001</v>
      </c>
      <c r="G15" s="185">
        <v>414.298746161</v>
      </c>
      <c r="H15" s="183">
        <f t="shared" si="0"/>
        <v>-0.40666716859559737</v>
      </c>
      <c r="I15" s="183">
        <f t="shared" si="1"/>
        <v>1.5940952804875157E-2</v>
      </c>
      <c r="J15" s="184">
        <v>294.54938375720002</v>
      </c>
      <c r="K15" s="184">
        <v>12.3928095238</v>
      </c>
    </row>
    <row r="16" spans="1:244" x14ac:dyDescent="0.2">
      <c r="A16" s="182" t="s">
        <v>362</v>
      </c>
      <c r="B16" s="182" t="s">
        <v>363</v>
      </c>
      <c r="C16" s="182" t="s">
        <v>1399</v>
      </c>
      <c r="D16" s="182" t="s">
        <v>452</v>
      </c>
      <c r="E16" s="182" t="s">
        <v>2194</v>
      </c>
      <c r="F16" s="185">
        <v>234.44904578500001</v>
      </c>
      <c r="G16" s="185">
        <v>349.49690552999999</v>
      </c>
      <c r="H16" s="183">
        <f t="shared" si="0"/>
        <v>-0.32918134016246547</v>
      </c>
      <c r="I16" s="183">
        <f t="shared" si="1"/>
        <v>1.5203750930976515E-2</v>
      </c>
      <c r="J16" s="184">
        <v>2863.8983835778454</v>
      </c>
      <c r="K16" s="184">
        <v>26.553190476200001</v>
      </c>
    </row>
    <row r="17" spans="1:244" x14ac:dyDescent="0.2">
      <c r="A17" s="182" t="s">
        <v>1983</v>
      </c>
      <c r="B17" s="182" t="s">
        <v>1251</v>
      </c>
      <c r="C17" s="182" t="s">
        <v>1833</v>
      </c>
      <c r="D17" s="182" t="s">
        <v>452</v>
      </c>
      <c r="E17" s="182" t="s">
        <v>2194</v>
      </c>
      <c r="F17" s="185">
        <v>209.52657986399998</v>
      </c>
      <c r="G17" s="185">
        <v>231.716052695</v>
      </c>
      <c r="H17" s="183">
        <f t="shared" si="0"/>
        <v>-9.5761482956932986E-2</v>
      </c>
      <c r="I17" s="183">
        <f t="shared" si="1"/>
        <v>1.3587557684465646E-2</v>
      </c>
      <c r="J17" s="184">
        <v>68.449200302199998</v>
      </c>
      <c r="K17" s="184">
        <v>23.534190476199999</v>
      </c>
    </row>
    <row r="18" spans="1:244" x14ac:dyDescent="0.2">
      <c r="A18" s="182" t="s">
        <v>1913</v>
      </c>
      <c r="B18" s="182" t="s">
        <v>1914</v>
      </c>
      <c r="C18" s="182" t="s">
        <v>1834</v>
      </c>
      <c r="D18" s="182" t="s">
        <v>453</v>
      </c>
      <c r="E18" s="182" t="s">
        <v>454</v>
      </c>
      <c r="F18" s="185">
        <v>199.66894086300002</v>
      </c>
      <c r="G18" s="185">
        <v>131.753691425</v>
      </c>
      <c r="H18" s="183">
        <f t="shared" si="0"/>
        <v>0.51547132155048847</v>
      </c>
      <c r="I18" s="183">
        <f t="shared" si="1"/>
        <v>1.2948301134553628E-2</v>
      </c>
      <c r="J18" s="184">
        <v>803.04164866999997</v>
      </c>
      <c r="K18" s="184">
        <v>5.1720476189999998</v>
      </c>
      <c r="M18" s="168"/>
    </row>
    <row r="19" spans="1:244" x14ac:dyDescent="0.2">
      <c r="A19" s="182" t="s">
        <v>1388</v>
      </c>
      <c r="B19" s="182" t="s">
        <v>243</v>
      </c>
      <c r="C19" s="182" t="s">
        <v>1399</v>
      </c>
      <c r="D19" s="182" t="s">
        <v>452</v>
      </c>
      <c r="E19" s="182" t="s">
        <v>2194</v>
      </c>
      <c r="F19" s="185">
        <v>192.427569175</v>
      </c>
      <c r="G19" s="185">
        <v>189.92467655599998</v>
      </c>
      <c r="H19" s="183">
        <f t="shared" si="0"/>
        <v>1.3178343459029351E-2</v>
      </c>
      <c r="I19" s="183">
        <f t="shared" si="1"/>
        <v>1.2478706510381261E-2</v>
      </c>
      <c r="J19" s="184">
        <v>1611.8312212599999</v>
      </c>
      <c r="K19" s="184">
        <v>0.3564285714</v>
      </c>
    </row>
    <row r="20" spans="1:244" x14ac:dyDescent="0.2">
      <c r="A20" s="182" t="s">
        <v>1159</v>
      </c>
      <c r="B20" s="182" t="s">
        <v>1160</v>
      </c>
      <c r="C20" s="182" t="s">
        <v>1834</v>
      </c>
      <c r="D20" s="182" t="s">
        <v>453</v>
      </c>
      <c r="E20" s="182" t="s">
        <v>454</v>
      </c>
      <c r="F20" s="185">
        <v>176.914204799</v>
      </c>
      <c r="G20" s="185">
        <v>198.065682493</v>
      </c>
      <c r="H20" s="183">
        <f t="shared" si="0"/>
        <v>-0.10679021942505118</v>
      </c>
      <c r="I20" s="183">
        <f t="shared" si="1"/>
        <v>1.147268267571621E-2</v>
      </c>
      <c r="J20" s="184">
        <v>6715.1430818900008</v>
      </c>
      <c r="K20" s="184">
        <v>13.692428571400001</v>
      </c>
    </row>
    <row r="21" spans="1:244" x14ac:dyDescent="0.2">
      <c r="A21" s="182" t="s">
        <v>1873</v>
      </c>
      <c r="B21" s="182" t="s">
        <v>214</v>
      </c>
      <c r="C21" s="182" t="s">
        <v>1399</v>
      </c>
      <c r="D21" s="182" t="s">
        <v>452</v>
      </c>
      <c r="E21" s="182" t="s">
        <v>454</v>
      </c>
      <c r="F21" s="185">
        <v>165.29548871599999</v>
      </c>
      <c r="G21" s="185">
        <v>183.24625284400003</v>
      </c>
      <c r="H21" s="183">
        <f t="shared" si="0"/>
        <v>-9.7959788259800118E-2</v>
      </c>
      <c r="I21" s="183">
        <f t="shared" si="1"/>
        <v>1.0719222302814298E-2</v>
      </c>
      <c r="J21" s="184">
        <v>1097.5728462036</v>
      </c>
      <c r="K21" s="184">
        <v>15.1276666667</v>
      </c>
    </row>
    <row r="22" spans="1:244" x14ac:dyDescent="0.2">
      <c r="A22" s="182" t="s">
        <v>1184</v>
      </c>
      <c r="B22" s="182" t="s">
        <v>1185</v>
      </c>
      <c r="C22" s="182" t="s">
        <v>1835</v>
      </c>
      <c r="D22" s="182" t="s">
        <v>452</v>
      </c>
      <c r="E22" s="182" t="s">
        <v>2194</v>
      </c>
      <c r="F22" s="185">
        <v>161.03082304399999</v>
      </c>
      <c r="G22" s="185">
        <v>419.776873034</v>
      </c>
      <c r="H22" s="183">
        <f t="shared" si="0"/>
        <v>-0.61638948358415824</v>
      </c>
      <c r="I22" s="183">
        <f t="shared" si="1"/>
        <v>1.0442663639656277E-2</v>
      </c>
      <c r="J22" s="184">
        <v>973.69958399999996</v>
      </c>
      <c r="K22" s="184">
        <v>11.9591428571</v>
      </c>
    </row>
    <row r="23" spans="1:244" x14ac:dyDescent="0.2">
      <c r="A23" s="182" t="s">
        <v>534</v>
      </c>
      <c r="B23" s="182" t="s">
        <v>906</v>
      </c>
      <c r="C23" s="182" t="s">
        <v>1829</v>
      </c>
      <c r="D23" s="182" t="s">
        <v>452</v>
      </c>
      <c r="E23" s="182" t="s">
        <v>2194</v>
      </c>
      <c r="F23" s="185">
        <v>143.80974476699998</v>
      </c>
      <c r="G23" s="185">
        <v>162.08043999099999</v>
      </c>
      <c r="H23" s="183">
        <f t="shared" si="0"/>
        <v>-0.11272609591271188</v>
      </c>
      <c r="I23" s="183">
        <f t="shared" si="1"/>
        <v>9.3258965229051881E-3</v>
      </c>
      <c r="J23" s="184">
        <v>198.80506147</v>
      </c>
      <c r="K23" s="184">
        <v>12.577999999999999</v>
      </c>
    </row>
    <row r="24" spans="1:244" x14ac:dyDescent="0.2">
      <c r="A24" s="182" t="s">
        <v>2025</v>
      </c>
      <c r="B24" s="182" t="s">
        <v>2026</v>
      </c>
      <c r="C24" s="182" t="s">
        <v>1834</v>
      </c>
      <c r="D24" s="182" t="s">
        <v>453</v>
      </c>
      <c r="E24" s="182" t="s">
        <v>2194</v>
      </c>
      <c r="F24" s="185">
        <v>135.45663378799998</v>
      </c>
      <c r="G24" s="185">
        <v>247.465363524</v>
      </c>
      <c r="H24" s="183">
        <f t="shared" si="0"/>
        <v>-0.45262386679474453</v>
      </c>
      <c r="I24" s="183">
        <f t="shared" si="1"/>
        <v>8.7842068845520229E-3</v>
      </c>
      <c r="J24" s="184">
        <v>732.40574348999996</v>
      </c>
      <c r="K24" s="184">
        <v>23.97</v>
      </c>
    </row>
    <row r="25" spans="1:244" x14ac:dyDescent="0.2">
      <c r="A25" s="182" t="s">
        <v>1944</v>
      </c>
      <c r="B25" s="182" t="s">
        <v>1336</v>
      </c>
      <c r="C25" s="182" t="s">
        <v>1834</v>
      </c>
      <c r="D25" s="182" t="s">
        <v>453</v>
      </c>
      <c r="E25" s="182" t="s">
        <v>454</v>
      </c>
      <c r="F25" s="185">
        <v>134.98938711299999</v>
      </c>
      <c r="G25" s="185">
        <v>98.964977961999992</v>
      </c>
      <c r="H25" s="183">
        <f t="shared" si="0"/>
        <v>0.36401169275086831</v>
      </c>
      <c r="I25" s="183">
        <f t="shared" si="1"/>
        <v>8.7539064751550009E-3</v>
      </c>
      <c r="J25" s="184">
        <v>1195.74816721</v>
      </c>
      <c r="K25" s="184">
        <v>17.328285714300002</v>
      </c>
    </row>
    <row r="26" spans="1:244" x14ac:dyDescent="0.2">
      <c r="A26" s="182" t="s">
        <v>1088</v>
      </c>
      <c r="B26" s="182" t="s">
        <v>116</v>
      </c>
      <c r="C26" s="182" t="s">
        <v>1832</v>
      </c>
      <c r="D26" s="182" t="s">
        <v>453</v>
      </c>
      <c r="E26" s="182" t="s">
        <v>454</v>
      </c>
      <c r="F26" s="185">
        <v>133.44156570000001</v>
      </c>
      <c r="G26" s="185">
        <v>171.48164213999999</v>
      </c>
      <c r="H26" s="183">
        <f t="shared" si="0"/>
        <v>-0.2218317714087642</v>
      </c>
      <c r="I26" s="183">
        <f t="shared" si="1"/>
        <v>8.6535320369904526E-3</v>
      </c>
      <c r="J26" s="184">
        <v>308.61290300000002</v>
      </c>
      <c r="K26" s="184">
        <v>5.8035238094999997</v>
      </c>
    </row>
    <row r="27" spans="1:244" x14ac:dyDescent="0.2">
      <c r="A27" s="182" t="s">
        <v>2030</v>
      </c>
      <c r="B27" s="182" t="s">
        <v>2031</v>
      </c>
      <c r="C27" s="182" t="s">
        <v>1834</v>
      </c>
      <c r="D27" s="182" t="s">
        <v>1695</v>
      </c>
      <c r="E27" s="182" t="s">
        <v>454</v>
      </c>
      <c r="F27" s="185">
        <v>126.70812844699999</v>
      </c>
      <c r="G27" s="185">
        <v>197.76205012700001</v>
      </c>
      <c r="H27" s="183">
        <f t="shared" si="0"/>
        <v>-0.35928997314889377</v>
      </c>
      <c r="I27" s="183">
        <f t="shared" si="1"/>
        <v>8.2168763766477266E-3</v>
      </c>
      <c r="J27" s="184">
        <v>3814.8887830799999</v>
      </c>
      <c r="K27" s="184">
        <v>26.535380952400001</v>
      </c>
    </row>
    <row r="28" spans="1:244" x14ac:dyDescent="0.2">
      <c r="A28" s="182" t="s">
        <v>1982</v>
      </c>
      <c r="B28" s="182" t="s">
        <v>1249</v>
      </c>
      <c r="C28" s="182" t="s">
        <v>1833</v>
      </c>
      <c r="D28" s="182" t="s">
        <v>452</v>
      </c>
      <c r="E28" s="182" t="s">
        <v>2194</v>
      </c>
      <c r="F28" s="185">
        <v>116.705474989</v>
      </c>
      <c r="G28" s="185">
        <v>128.64970477899999</v>
      </c>
      <c r="H28" s="183">
        <f t="shared" si="0"/>
        <v>-9.2843040802295662E-2</v>
      </c>
      <c r="I28" s="183">
        <f t="shared" si="1"/>
        <v>7.5682158060102808E-3</v>
      </c>
      <c r="J28" s="184">
        <v>44.740963130700003</v>
      </c>
      <c r="K28" s="184">
        <v>20.6559047619</v>
      </c>
    </row>
    <row r="29" spans="1:244" x14ac:dyDescent="0.2">
      <c r="A29" s="182" t="s">
        <v>742</v>
      </c>
      <c r="B29" s="182" t="s">
        <v>743</v>
      </c>
      <c r="C29" s="182" t="s">
        <v>1399</v>
      </c>
      <c r="D29" s="182" t="s">
        <v>452</v>
      </c>
      <c r="E29" s="182" t="s">
        <v>2194</v>
      </c>
      <c r="F29" s="185">
        <v>115.899061966</v>
      </c>
      <c r="G29" s="185">
        <v>86.422513598000009</v>
      </c>
      <c r="H29" s="183">
        <f t="shared" si="0"/>
        <v>0.34107487899637001</v>
      </c>
      <c r="I29" s="183">
        <f t="shared" si="1"/>
        <v>7.5159208490905962E-3</v>
      </c>
      <c r="J29" s="184">
        <v>1601.5343270254766</v>
      </c>
      <c r="K29" s="184">
        <v>18.037523809500001</v>
      </c>
    </row>
    <row r="30" spans="1:244" x14ac:dyDescent="0.2">
      <c r="A30" s="182" t="s">
        <v>1064</v>
      </c>
      <c r="B30" s="182" t="s">
        <v>496</v>
      </c>
      <c r="C30" s="182" t="s">
        <v>1830</v>
      </c>
      <c r="D30" s="182" t="s">
        <v>452</v>
      </c>
      <c r="E30" s="182" t="s">
        <v>2194</v>
      </c>
      <c r="F30" s="185">
        <v>109.508815445</v>
      </c>
      <c r="G30" s="185">
        <v>85.022645620000006</v>
      </c>
      <c r="H30" s="183">
        <f t="shared" si="0"/>
        <v>0.28799585859087951</v>
      </c>
      <c r="I30" s="183">
        <f t="shared" si="1"/>
        <v>7.1015207129436599E-3</v>
      </c>
      <c r="J30" s="184">
        <v>99.543479360000006</v>
      </c>
      <c r="K30" s="184">
        <v>19.448666666699999</v>
      </c>
    </row>
    <row r="31" spans="1:244" x14ac:dyDescent="0.2">
      <c r="A31" s="182" t="s">
        <v>1905</v>
      </c>
      <c r="B31" s="182" t="s">
        <v>1906</v>
      </c>
      <c r="C31" s="182" t="s">
        <v>1834</v>
      </c>
      <c r="D31" s="182" t="s">
        <v>453</v>
      </c>
      <c r="E31" s="182" t="s">
        <v>454</v>
      </c>
      <c r="F31" s="185">
        <v>99.011650778000003</v>
      </c>
      <c r="G31" s="185">
        <v>135.66292590500001</v>
      </c>
      <c r="H31" s="183">
        <f t="shared" si="0"/>
        <v>-0.27016426840642971</v>
      </c>
      <c r="I31" s="183">
        <f t="shared" si="1"/>
        <v>6.4207916592418516E-3</v>
      </c>
      <c r="J31" s="184">
        <v>1090.9122292899999</v>
      </c>
      <c r="K31" s="184">
        <v>4.2518571428999996</v>
      </c>
    </row>
    <row r="32" spans="1:244" x14ac:dyDescent="0.2">
      <c r="A32" s="182" t="s">
        <v>508</v>
      </c>
      <c r="B32" s="182" t="s">
        <v>509</v>
      </c>
      <c r="C32" s="182" t="s">
        <v>1834</v>
      </c>
      <c r="D32" s="182" t="s">
        <v>453</v>
      </c>
      <c r="E32" s="182" t="s">
        <v>454</v>
      </c>
      <c r="F32" s="185">
        <v>96.552040233</v>
      </c>
      <c r="G32" s="185">
        <v>100.37475892</v>
      </c>
      <c r="H32" s="183">
        <f t="shared" si="0"/>
        <v>-3.8084461951702009E-2</v>
      </c>
      <c r="I32" s="183">
        <f t="shared" si="1"/>
        <v>6.2612887447037538E-3</v>
      </c>
      <c r="J32" s="184">
        <v>810.59603798000001</v>
      </c>
      <c r="K32" s="184">
        <v>4.8750952381000001</v>
      </c>
      <c r="M32" s="168"/>
      <c r="IJ32" s="186"/>
    </row>
    <row r="33" spans="1:244" x14ac:dyDescent="0.2">
      <c r="A33" s="182" t="s">
        <v>2040</v>
      </c>
      <c r="B33" s="182" t="s">
        <v>2041</v>
      </c>
      <c r="C33" s="182" t="s">
        <v>1399</v>
      </c>
      <c r="D33" s="182" t="s">
        <v>452</v>
      </c>
      <c r="E33" s="182" t="s">
        <v>2194</v>
      </c>
      <c r="F33" s="185">
        <v>86.958361752000002</v>
      </c>
      <c r="G33" s="185">
        <v>107.54303191</v>
      </c>
      <c r="H33" s="183">
        <f t="shared" si="0"/>
        <v>-0.19140868350472751</v>
      </c>
      <c r="I33" s="183">
        <f t="shared" si="1"/>
        <v>5.6391497308783236E-3</v>
      </c>
      <c r="J33" s="184">
        <v>46.124504999999999</v>
      </c>
      <c r="K33" s="184">
        <v>34.253900000000002</v>
      </c>
    </row>
    <row r="34" spans="1:244" x14ac:dyDescent="0.2">
      <c r="A34" s="182" t="s">
        <v>356</v>
      </c>
      <c r="B34" s="182" t="s">
        <v>357</v>
      </c>
      <c r="C34" s="182" t="s">
        <v>1399</v>
      </c>
      <c r="D34" s="182" t="s">
        <v>452</v>
      </c>
      <c r="E34" s="182" t="s">
        <v>2194</v>
      </c>
      <c r="F34" s="185">
        <v>79.120292483</v>
      </c>
      <c r="G34" s="185">
        <v>83.559465514999999</v>
      </c>
      <c r="H34" s="183">
        <f t="shared" si="0"/>
        <v>-5.3125914636243277E-2</v>
      </c>
      <c r="I34" s="183">
        <f t="shared" si="1"/>
        <v>5.1308599549630077E-3</v>
      </c>
      <c r="J34" s="184">
        <v>934.3732356306067</v>
      </c>
      <c r="K34" s="184">
        <v>44.9794285714</v>
      </c>
      <c r="M34" s="168"/>
      <c r="IJ34" s="186"/>
    </row>
    <row r="35" spans="1:244" x14ac:dyDescent="0.2">
      <c r="A35" s="182" t="s">
        <v>1040</v>
      </c>
      <c r="B35" s="182" t="s">
        <v>218</v>
      </c>
      <c r="C35" s="182" t="s">
        <v>1399</v>
      </c>
      <c r="D35" s="182" t="s">
        <v>452</v>
      </c>
      <c r="E35" s="182" t="s">
        <v>2194</v>
      </c>
      <c r="F35" s="185">
        <v>77.852618471</v>
      </c>
      <c r="G35" s="185">
        <v>90.969977284999999</v>
      </c>
      <c r="H35" s="183">
        <f t="shared" si="0"/>
        <v>-0.14419437275338221</v>
      </c>
      <c r="I35" s="183">
        <f t="shared" si="1"/>
        <v>5.0486527534980286E-3</v>
      </c>
      <c r="J35" s="184">
        <v>122.70127380700001</v>
      </c>
      <c r="K35" s="184">
        <v>21.9170952381</v>
      </c>
    </row>
    <row r="36" spans="1:244" x14ac:dyDescent="0.2">
      <c r="A36" s="182" t="s">
        <v>1921</v>
      </c>
      <c r="B36" s="182" t="s">
        <v>1320</v>
      </c>
      <c r="C36" s="182" t="s">
        <v>1834</v>
      </c>
      <c r="D36" s="182" t="s">
        <v>453</v>
      </c>
      <c r="E36" s="182" t="s">
        <v>454</v>
      </c>
      <c r="F36" s="185">
        <v>75.031241188999999</v>
      </c>
      <c r="G36" s="185">
        <v>79.463834302999999</v>
      </c>
      <c r="H36" s="183">
        <f t="shared" si="0"/>
        <v>-5.5781263928169844E-2</v>
      </c>
      <c r="I36" s="183">
        <f t="shared" si="1"/>
        <v>4.8656896822079857E-3</v>
      </c>
      <c r="J36" s="184">
        <v>174.78742985000002</v>
      </c>
      <c r="K36" s="184">
        <v>26.884285714299999</v>
      </c>
    </row>
    <row r="37" spans="1:244" x14ac:dyDescent="0.2">
      <c r="A37" s="182" t="s">
        <v>1311</v>
      </c>
      <c r="B37" s="182" t="s">
        <v>1312</v>
      </c>
      <c r="C37" s="182" t="s">
        <v>1834</v>
      </c>
      <c r="D37" s="182" t="s">
        <v>453</v>
      </c>
      <c r="E37" s="182" t="s">
        <v>454</v>
      </c>
      <c r="F37" s="185">
        <v>74.745607031000006</v>
      </c>
      <c r="G37" s="185">
        <v>51.520432620999998</v>
      </c>
      <c r="H37" s="183">
        <f t="shared" si="0"/>
        <v>0.4507954073454985</v>
      </c>
      <c r="I37" s="183">
        <f t="shared" si="1"/>
        <v>4.8471666356284162E-3</v>
      </c>
      <c r="J37" s="184">
        <v>241.60164896000001</v>
      </c>
      <c r="K37" s="184">
        <v>17.1268571429</v>
      </c>
      <c r="M37" s="168"/>
    </row>
    <row r="38" spans="1:244" x14ac:dyDescent="0.2">
      <c r="A38" s="182" t="s">
        <v>1723</v>
      </c>
      <c r="B38" s="182" t="s">
        <v>1724</v>
      </c>
      <c r="C38" s="182" t="s">
        <v>1829</v>
      </c>
      <c r="D38" s="182" t="s">
        <v>452</v>
      </c>
      <c r="E38" s="182" t="s">
        <v>2194</v>
      </c>
      <c r="F38" s="185">
        <v>69.592655768</v>
      </c>
      <c r="G38" s="185">
        <v>122.67365248999999</v>
      </c>
      <c r="H38" s="183">
        <f t="shared" si="0"/>
        <v>-0.43270087459348294</v>
      </c>
      <c r="I38" s="183">
        <f t="shared" si="1"/>
        <v>4.5130036736944273E-3</v>
      </c>
      <c r="J38" s="184">
        <v>29.307110350000002</v>
      </c>
      <c r="K38" s="184">
        <v>19.4051428571</v>
      </c>
      <c r="M38" s="168"/>
      <c r="IJ38" s="186"/>
    </row>
    <row r="39" spans="1:244" x14ac:dyDescent="0.2">
      <c r="A39" s="182" t="s">
        <v>1907</v>
      </c>
      <c r="B39" s="182" t="s">
        <v>1908</v>
      </c>
      <c r="C39" s="182" t="s">
        <v>1834</v>
      </c>
      <c r="D39" s="182" t="s">
        <v>453</v>
      </c>
      <c r="E39" s="182" t="s">
        <v>454</v>
      </c>
      <c r="F39" s="185">
        <v>69.067462515000003</v>
      </c>
      <c r="G39" s="185">
        <v>212.223642458</v>
      </c>
      <c r="H39" s="183">
        <f t="shared" si="0"/>
        <v>-0.6745534017084418</v>
      </c>
      <c r="I39" s="183">
        <f t="shared" si="1"/>
        <v>4.4789454953704103E-3</v>
      </c>
      <c r="J39" s="184">
        <v>1833.9531801099999</v>
      </c>
      <c r="K39" s="184">
        <v>4.5822380952000001</v>
      </c>
    </row>
    <row r="40" spans="1:244" x14ac:dyDescent="0.2">
      <c r="A40" s="182" t="s">
        <v>1154</v>
      </c>
      <c r="B40" s="182" t="s">
        <v>1155</v>
      </c>
      <c r="C40" s="182" t="s">
        <v>1834</v>
      </c>
      <c r="D40" s="182" t="s">
        <v>1695</v>
      </c>
      <c r="E40" s="182" t="s">
        <v>454</v>
      </c>
      <c r="F40" s="185">
        <v>65.539109615000001</v>
      </c>
      <c r="G40" s="185">
        <v>68.809106283000006</v>
      </c>
      <c r="H40" s="183">
        <f t="shared" si="0"/>
        <v>-4.7522731287208853E-2</v>
      </c>
      <c r="I40" s="183">
        <f t="shared" si="1"/>
        <v>4.2501358684914727E-3</v>
      </c>
      <c r="J40" s="184">
        <v>2274.85498138</v>
      </c>
      <c r="K40" s="184">
        <v>17.373000000000001</v>
      </c>
    </row>
    <row r="41" spans="1:244" x14ac:dyDescent="0.2">
      <c r="A41" s="182" t="s">
        <v>1043</v>
      </c>
      <c r="B41" s="182" t="s">
        <v>1218</v>
      </c>
      <c r="C41" s="182" t="s">
        <v>1399</v>
      </c>
      <c r="D41" s="182" t="s">
        <v>452</v>
      </c>
      <c r="E41" s="182" t="s">
        <v>2194</v>
      </c>
      <c r="F41" s="185">
        <v>65.195245960999998</v>
      </c>
      <c r="G41" s="185">
        <v>34.923310139999998</v>
      </c>
      <c r="H41" s="183">
        <f t="shared" si="0"/>
        <v>0.86681175695105517</v>
      </c>
      <c r="I41" s="183">
        <f t="shared" si="1"/>
        <v>4.2278367060780506E-3</v>
      </c>
      <c r="J41" s="184">
        <v>226.35095165759998</v>
      </c>
      <c r="K41" s="184">
        <v>14.7382380952</v>
      </c>
    </row>
    <row r="42" spans="1:244" x14ac:dyDescent="0.2">
      <c r="A42" s="182" t="s">
        <v>1876</v>
      </c>
      <c r="B42" s="182" t="s">
        <v>883</v>
      </c>
      <c r="C42" s="182" t="s">
        <v>1399</v>
      </c>
      <c r="D42" s="182" t="s">
        <v>452</v>
      </c>
      <c r="E42" s="182" t="s">
        <v>2194</v>
      </c>
      <c r="F42" s="185">
        <v>62.854629715000002</v>
      </c>
      <c r="G42" s="185">
        <v>95.018793459999998</v>
      </c>
      <c r="H42" s="183">
        <f t="shared" si="0"/>
        <v>-0.33850317998975776</v>
      </c>
      <c r="I42" s="183">
        <f t="shared" si="1"/>
        <v>4.0760504349502289E-3</v>
      </c>
      <c r="J42" s="184">
        <v>593.02534473539993</v>
      </c>
      <c r="K42" s="184">
        <v>20.810190476199999</v>
      </c>
    </row>
    <row r="43" spans="1:244" x14ac:dyDescent="0.2">
      <c r="A43" s="182" t="s">
        <v>654</v>
      </c>
      <c r="B43" s="182" t="s">
        <v>655</v>
      </c>
      <c r="C43" s="182" t="s">
        <v>1399</v>
      </c>
      <c r="D43" s="182" t="s">
        <v>452</v>
      </c>
      <c r="E43" s="182" t="s">
        <v>2194</v>
      </c>
      <c r="F43" s="185">
        <v>62.667968672000001</v>
      </c>
      <c r="G43" s="185">
        <v>70.096914317</v>
      </c>
      <c r="H43" s="183">
        <f t="shared" si="0"/>
        <v>-0.10598106517790495</v>
      </c>
      <c r="I43" s="183">
        <f t="shared" si="1"/>
        <v>4.0639456810290259E-3</v>
      </c>
      <c r="J43" s="184">
        <v>660.07797514358492</v>
      </c>
      <c r="K43" s="184">
        <v>17.964238095199999</v>
      </c>
    </row>
    <row r="44" spans="1:244" x14ac:dyDescent="0.2">
      <c r="A44" s="182" t="s">
        <v>1970</v>
      </c>
      <c r="B44" s="182" t="s">
        <v>776</v>
      </c>
      <c r="C44" s="182" t="s">
        <v>1832</v>
      </c>
      <c r="D44" s="182" t="s">
        <v>453</v>
      </c>
      <c r="E44" s="182" t="s">
        <v>454</v>
      </c>
      <c r="F44" s="185">
        <v>61.953956222999999</v>
      </c>
      <c r="G44" s="185">
        <v>76.709971724000013</v>
      </c>
      <c r="H44" s="183">
        <f t="shared" si="0"/>
        <v>-0.19236111250427357</v>
      </c>
      <c r="I44" s="183">
        <f t="shared" si="1"/>
        <v>4.0176427950442909E-3</v>
      </c>
      <c r="J44" s="184">
        <v>516.89757298999996</v>
      </c>
      <c r="K44" s="184">
        <v>18.515142857099999</v>
      </c>
    </row>
    <row r="45" spans="1:244" x14ac:dyDescent="0.2">
      <c r="A45" s="182" t="s">
        <v>740</v>
      </c>
      <c r="B45" s="182" t="s">
        <v>741</v>
      </c>
      <c r="C45" s="182" t="s">
        <v>1399</v>
      </c>
      <c r="D45" s="182" t="s">
        <v>452</v>
      </c>
      <c r="E45" s="182" t="s">
        <v>2194</v>
      </c>
      <c r="F45" s="185">
        <v>60.826613362000003</v>
      </c>
      <c r="G45" s="185">
        <v>96.777558113000012</v>
      </c>
      <c r="H45" s="183">
        <f t="shared" si="0"/>
        <v>-0.3714801804466149</v>
      </c>
      <c r="I45" s="183">
        <f t="shared" si="1"/>
        <v>3.9445359072978747E-3</v>
      </c>
      <c r="J45" s="184">
        <v>1301.5884621630194</v>
      </c>
      <c r="K45" s="184">
        <v>17.9057142857</v>
      </c>
    </row>
    <row r="46" spans="1:244" x14ac:dyDescent="0.2">
      <c r="A46" s="182" t="s">
        <v>1911</v>
      </c>
      <c r="B46" s="182" t="s">
        <v>1912</v>
      </c>
      <c r="C46" s="182" t="s">
        <v>1834</v>
      </c>
      <c r="D46" s="182" t="s">
        <v>453</v>
      </c>
      <c r="E46" s="182" t="s">
        <v>454</v>
      </c>
      <c r="F46" s="185">
        <v>60.278085644000001</v>
      </c>
      <c r="G46" s="185">
        <v>50.576637427000001</v>
      </c>
      <c r="H46" s="183">
        <f t="shared" si="0"/>
        <v>0.19181678954047943</v>
      </c>
      <c r="I46" s="183">
        <f t="shared" si="1"/>
        <v>3.9089645157603858E-3</v>
      </c>
      <c r="J46" s="184">
        <v>887.74893009000004</v>
      </c>
      <c r="K46" s="184">
        <v>5.5578095237999996</v>
      </c>
    </row>
    <row r="47" spans="1:244" x14ac:dyDescent="0.2">
      <c r="A47" s="182" t="s">
        <v>1915</v>
      </c>
      <c r="B47" s="182" t="s">
        <v>1916</v>
      </c>
      <c r="C47" s="182" t="s">
        <v>1834</v>
      </c>
      <c r="D47" s="182" t="s">
        <v>453</v>
      </c>
      <c r="E47" s="182" t="s">
        <v>454</v>
      </c>
      <c r="F47" s="185">
        <v>59.142770679999998</v>
      </c>
      <c r="G47" s="185">
        <v>31.128300940000003</v>
      </c>
      <c r="H47" s="183">
        <f t="shared" si="0"/>
        <v>0.89996783936258073</v>
      </c>
      <c r="I47" s="183">
        <f t="shared" si="1"/>
        <v>3.8353406463047784E-3</v>
      </c>
      <c r="J47" s="184">
        <v>1126.09778534</v>
      </c>
      <c r="K47" s="184">
        <v>21.228190476200002</v>
      </c>
    </row>
    <row r="48" spans="1:244" x14ac:dyDescent="0.2">
      <c r="A48" s="182" t="s">
        <v>533</v>
      </c>
      <c r="B48" s="182" t="s">
        <v>1239</v>
      </c>
      <c r="C48" s="182" t="s">
        <v>1829</v>
      </c>
      <c r="D48" s="182" t="s">
        <v>452</v>
      </c>
      <c r="E48" s="182" t="s">
        <v>2194</v>
      </c>
      <c r="F48" s="185">
        <v>57.260210715000007</v>
      </c>
      <c r="G48" s="185">
        <v>70.919054329999994</v>
      </c>
      <c r="H48" s="183">
        <f t="shared" si="0"/>
        <v>-0.19259765579279675</v>
      </c>
      <c r="I48" s="183">
        <f t="shared" si="1"/>
        <v>3.7132587980948464E-3</v>
      </c>
      <c r="J48" s="184">
        <v>28.822077839999999</v>
      </c>
      <c r="K48" s="184">
        <v>18.7964285714</v>
      </c>
    </row>
    <row r="49" spans="1:11" x14ac:dyDescent="0.2">
      <c r="A49" s="182" t="s">
        <v>1084</v>
      </c>
      <c r="B49" s="182" t="s">
        <v>113</v>
      </c>
      <c r="C49" s="182" t="s">
        <v>1832</v>
      </c>
      <c r="D49" s="182" t="s">
        <v>453</v>
      </c>
      <c r="E49" s="182" t="s">
        <v>454</v>
      </c>
      <c r="F49" s="185">
        <v>56.880807056000002</v>
      </c>
      <c r="G49" s="185">
        <v>102.881928054</v>
      </c>
      <c r="H49" s="183">
        <f t="shared" si="0"/>
        <v>-0.44712537826716492</v>
      </c>
      <c r="I49" s="183">
        <f t="shared" si="1"/>
        <v>3.6886549072390608E-3</v>
      </c>
      <c r="J49" s="184">
        <v>428.50407210000003</v>
      </c>
      <c r="K49" s="184">
        <v>6.3247619047999999</v>
      </c>
    </row>
    <row r="50" spans="1:11" x14ac:dyDescent="0.2">
      <c r="A50" s="182" t="s">
        <v>1396</v>
      </c>
      <c r="B50" s="182" t="s">
        <v>1392</v>
      </c>
      <c r="C50" s="182" t="s">
        <v>1835</v>
      </c>
      <c r="D50" s="182" t="s">
        <v>452</v>
      </c>
      <c r="E50" s="182" t="s">
        <v>454</v>
      </c>
      <c r="F50" s="185">
        <v>55.723464995999997</v>
      </c>
      <c r="G50" s="185">
        <v>130.17214496099999</v>
      </c>
      <c r="H50" s="183">
        <f t="shared" si="0"/>
        <v>-0.57192481530749195</v>
      </c>
      <c r="I50" s="183">
        <f t="shared" si="1"/>
        <v>3.6136026059457572E-3</v>
      </c>
      <c r="J50" s="184">
        <v>101.654505</v>
      </c>
      <c r="K50" s="184">
        <v>26.921285714300002</v>
      </c>
    </row>
    <row r="51" spans="1:11" x14ac:dyDescent="0.2">
      <c r="A51" s="182" t="s">
        <v>283</v>
      </c>
      <c r="B51" s="182" t="s">
        <v>284</v>
      </c>
      <c r="C51" s="182" t="s">
        <v>1399</v>
      </c>
      <c r="D51" s="182" t="s">
        <v>452</v>
      </c>
      <c r="E51" s="182" t="s">
        <v>2194</v>
      </c>
      <c r="F51" s="185">
        <v>52.902921840000005</v>
      </c>
      <c r="G51" s="185">
        <v>55.032556840000005</v>
      </c>
      <c r="H51" s="183">
        <f t="shared" si="0"/>
        <v>-3.8697729531114389E-2</v>
      </c>
      <c r="I51" s="183">
        <f t="shared" si="1"/>
        <v>3.4306936267673145E-3</v>
      </c>
      <c r="J51" s="184">
        <v>131.31519962667679</v>
      </c>
      <c r="K51" s="184">
        <v>14.637333333300001</v>
      </c>
    </row>
    <row r="52" spans="1:11" x14ac:dyDescent="0.2">
      <c r="A52" s="182" t="s">
        <v>1106</v>
      </c>
      <c r="B52" s="182" t="s">
        <v>1253</v>
      </c>
      <c r="C52" s="182" t="s">
        <v>1835</v>
      </c>
      <c r="D52" s="182" t="s">
        <v>452</v>
      </c>
      <c r="E52" s="182" t="s">
        <v>454</v>
      </c>
      <c r="F52" s="185">
        <v>52.365383181999995</v>
      </c>
      <c r="G52" s="185">
        <v>52.75249891</v>
      </c>
      <c r="H52" s="183">
        <f t="shared" si="0"/>
        <v>-7.3383391497804373E-3</v>
      </c>
      <c r="I52" s="183">
        <f t="shared" si="1"/>
        <v>3.3958348631300413E-3</v>
      </c>
      <c r="J52" s="184">
        <v>4378.1230370000003</v>
      </c>
      <c r="K52" s="184">
        <v>16.002142857100001</v>
      </c>
    </row>
    <row r="53" spans="1:11" x14ac:dyDescent="0.2">
      <c r="A53" s="182" t="s">
        <v>1965</v>
      </c>
      <c r="B53" s="182" t="s">
        <v>1277</v>
      </c>
      <c r="C53" s="182" t="s">
        <v>1835</v>
      </c>
      <c r="D53" s="182" t="s">
        <v>452</v>
      </c>
      <c r="E53" s="182" t="s">
        <v>2194</v>
      </c>
      <c r="F53" s="185">
        <v>50.72565676</v>
      </c>
      <c r="G53" s="185">
        <v>38.201574313000002</v>
      </c>
      <c r="H53" s="183">
        <f t="shared" si="0"/>
        <v>0.32784205028791313</v>
      </c>
      <c r="I53" s="183">
        <f t="shared" si="1"/>
        <v>3.2895004908507397E-3</v>
      </c>
      <c r="J53" s="184">
        <v>1296.2215349999999</v>
      </c>
      <c r="K53" s="184">
        <v>1.8588095238</v>
      </c>
    </row>
    <row r="54" spans="1:11" x14ac:dyDescent="0.2">
      <c r="A54" s="182" t="s">
        <v>1920</v>
      </c>
      <c r="B54" s="182" t="s">
        <v>1335</v>
      </c>
      <c r="C54" s="182" t="s">
        <v>1834</v>
      </c>
      <c r="D54" s="182" t="s">
        <v>453</v>
      </c>
      <c r="E54" s="182" t="s">
        <v>454</v>
      </c>
      <c r="F54" s="185">
        <v>50.369086968000005</v>
      </c>
      <c r="G54" s="185">
        <v>61.979882229999994</v>
      </c>
      <c r="H54" s="183">
        <f t="shared" si="0"/>
        <v>-0.1873316767352623</v>
      </c>
      <c r="I54" s="183">
        <f t="shared" si="1"/>
        <v>3.2663773500039672E-3</v>
      </c>
      <c r="J54" s="184">
        <v>387.87502900999999</v>
      </c>
      <c r="K54" s="184">
        <v>16.890238095200001</v>
      </c>
    </row>
    <row r="55" spans="1:11" x14ac:dyDescent="0.2">
      <c r="A55" s="182" t="s">
        <v>1103</v>
      </c>
      <c r="B55" s="182" t="s">
        <v>1904</v>
      </c>
      <c r="C55" s="182" t="s">
        <v>1834</v>
      </c>
      <c r="D55" s="182" t="s">
        <v>452</v>
      </c>
      <c r="E55" s="182" t="s">
        <v>2194</v>
      </c>
      <c r="F55" s="185">
        <v>49.369122197999999</v>
      </c>
      <c r="G55" s="185">
        <v>37.951780538999998</v>
      </c>
      <c r="H55" s="183">
        <f t="shared" si="0"/>
        <v>0.3008381028992122</v>
      </c>
      <c r="I55" s="183">
        <f t="shared" si="1"/>
        <v>3.201530784935098E-3</v>
      </c>
      <c r="J55" s="184">
        <v>341.44803130999998</v>
      </c>
      <c r="K55" s="184">
        <v>38.551619047599999</v>
      </c>
    </row>
    <row r="56" spans="1:11" x14ac:dyDescent="0.2">
      <c r="A56" s="182" t="s">
        <v>744</v>
      </c>
      <c r="B56" s="182" t="s">
        <v>745</v>
      </c>
      <c r="C56" s="182" t="s">
        <v>1399</v>
      </c>
      <c r="D56" s="182" t="s">
        <v>452</v>
      </c>
      <c r="E56" s="182" t="s">
        <v>2194</v>
      </c>
      <c r="F56" s="185">
        <v>45.720870499</v>
      </c>
      <c r="G56" s="185">
        <v>93.519353396</v>
      </c>
      <c r="H56" s="183">
        <f t="shared" si="0"/>
        <v>-0.51110792751743328</v>
      </c>
      <c r="I56" s="183">
        <f t="shared" si="1"/>
        <v>2.9649458588613376E-3</v>
      </c>
      <c r="J56" s="184">
        <v>179.32327213545585</v>
      </c>
      <c r="K56" s="184">
        <v>23.213952380999999</v>
      </c>
    </row>
    <row r="57" spans="1:11" x14ac:dyDescent="0.2">
      <c r="A57" s="182" t="s">
        <v>965</v>
      </c>
      <c r="B57" s="182" t="s">
        <v>966</v>
      </c>
      <c r="C57" s="182" t="s">
        <v>1829</v>
      </c>
      <c r="D57" s="182" t="s">
        <v>452</v>
      </c>
      <c r="E57" s="182" t="s">
        <v>2194</v>
      </c>
      <c r="F57" s="185">
        <v>45.118859456999999</v>
      </c>
      <c r="G57" s="185">
        <v>35.994969296999997</v>
      </c>
      <c r="H57" s="183">
        <f t="shared" si="0"/>
        <v>0.2534768146269939</v>
      </c>
      <c r="I57" s="183">
        <f t="shared" si="1"/>
        <v>2.9259061352846453E-3</v>
      </c>
      <c r="J57" s="184">
        <v>463.39254649000003</v>
      </c>
      <c r="K57" s="184">
        <v>3.6321428570999998</v>
      </c>
    </row>
    <row r="58" spans="1:11" x14ac:dyDescent="0.2">
      <c r="A58" s="182" t="s">
        <v>862</v>
      </c>
      <c r="B58" s="182" t="s">
        <v>293</v>
      </c>
      <c r="C58" s="182" t="s">
        <v>1399</v>
      </c>
      <c r="D58" s="182" t="s">
        <v>452</v>
      </c>
      <c r="E58" s="182" t="s">
        <v>2194</v>
      </c>
      <c r="F58" s="185">
        <v>44.424981171999995</v>
      </c>
      <c r="G58" s="185">
        <v>32.724464400999999</v>
      </c>
      <c r="H58" s="183">
        <f t="shared" si="0"/>
        <v>0.35754647127677508</v>
      </c>
      <c r="I58" s="183">
        <f t="shared" si="1"/>
        <v>2.8809089266748581E-3</v>
      </c>
      <c r="J58" s="184">
        <v>187.29031467510001</v>
      </c>
      <c r="K58" s="184">
        <v>21.186714285699999</v>
      </c>
    </row>
    <row r="59" spans="1:11" x14ac:dyDescent="0.2">
      <c r="A59" s="182" t="s">
        <v>2032</v>
      </c>
      <c r="B59" s="182" t="s">
        <v>2033</v>
      </c>
      <c r="C59" s="182" t="s">
        <v>1834</v>
      </c>
      <c r="D59" s="182" t="s">
        <v>1695</v>
      </c>
      <c r="E59" s="182" t="s">
        <v>454</v>
      </c>
      <c r="F59" s="185">
        <v>43.791663813</v>
      </c>
      <c r="G59" s="185">
        <v>31.209838019999999</v>
      </c>
      <c r="H59" s="183">
        <f t="shared" si="0"/>
        <v>0.4031365297358247</v>
      </c>
      <c r="I59" s="183">
        <f t="shared" si="1"/>
        <v>2.8398390244525657E-3</v>
      </c>
      <c r="J59" s="184">
        <v>998.97982489999993</v>
      </c>
      <c r="K59" s="184">
        <v>18.205809523799999</v>
      </c>
    </row>
    <row r="60" spans="1:11" x14ac:dyDescent="0.2">
      <c r="A60" s="182" t="s">
        <v>259</v>
      </c>
      <c r="B60" s="182" t="s">
        <v>260</v>
      </c>
      <c r="C60" s="182" t="s">
        <v>1830</v>
      </c>
      <c r="D60" s="182" t="s">
        <v>452</v>
      </c>
      <c r="E60" s="182" t="s">
        <v>2194</v>
      </c>
      <c r="F60" s="185">
        <v>42.725315090000002</v>
      </c>
      <c r="G60" s="185">
        <v>44.815012350000003</v>
      </c>
      <c r="H60" s="183">
        <f t="shared" si="0"/>
        <v>-4.6629402747447868E-2</v>
      </c>
      <c r="I60" s="183">
        <f t="shared" si="1"/>
        <v>2.7706875363935168E-3</v>
      </c>
      <c r="J60" s="184">
        <v>64.64235463</v>
      </c>
      <c r="K60" s="184">
        <v>22.804428571399999</v>
      </c>
    </row>
    <row r="61" spans="1:11" x14ac:dyDescent="0.2">
      <c r="A61" s="182" t="s">
        <v>2042</v>
      </c>
      <c r="B61" s="182" t="s">
        <v>2043</v>
      </c>
      <c r="C61" s="182" t="s">
        <v>1399</v>
      </c>
      <c r="D61" s="182" t="s">
        <v>452</v>
      </c>
      <c r="E61" s="182" t="s">
        <v>2194</v>
      </c>
      <c r="F61" s="185">
        <v>40.170544020000001</v>
      </c>
      <c r="G61" s="185">
        <v>47.091585509999994</v>
      </c>
      <c r="H61" s="183">
        <f t="shared" si="0"/>
        <v>-0.14696981244197638</v>
      </c>
      <c r="I61" s="183">
        <f t="shared" si="1"/>
        <v>2.6050135712729068E-3</v>
      </c>
      <c r="J61" s="184">
        <v>50.148732500000001</v>
      </c>
      <c r="K61" s="184">
        <v>39.314149999999998</v>
      </c>
    </row>
    <row r="62" spans="1:11" x14ac:dyDescent="0.2">
      <c r="A62" s="182" t="s">
        <v>1909</v>
      </c>
      <c r="B62" s="182" t="s">
        <v>1910</v>
      </c>
      <c r="C62" s="182" t="s">
        <v>1834</v>
      </c>
      <c r="D62" s="182" t="s">
        <v>453</v>
      </c>
      <c r="E62" s="182" t="s">
        <v>454</v>
      </c>
      <c r="F62" s="185">
        <v>40.006022910999995</v>
      </c>
      <c r="G62" s="185">
        <v>32.725978198</v>
      </c>
      <c r="H62" s="183">
        <f t="shared" si="0"/>
        <v>0.2224546098806881</v>
      </c>
      <c r="I62" s="183">
        <f t="shared" si="1"/>
        <v>2.5943445666039007E-3</v>
      </c>
      <c r="J62" s="184">
        <v>124.92038348</v>
      </c>
      <c r="K62" s="184">
        <v>17.581</v>
      </c>
    </row>
    <row r="63" spans="1:11" x14ac:dyDescent="0.2">
      <c r="A63" s="182" t="s">
        <v>212</v>
      </c>
      <c r="B63" s="182" t="s">
        <v>213</v>
      </c>
      <c r="C63" s="182" t="s">
        <v>1399</v>
      </c>
      <c r="D63" s="182" t="s">
        <v>452</v>
      </c>
      <c r="E63" s="182" t="s">
        <v>2194</v>
      </c>
      <c r="F63" s="185">
        <v>39.338621246999999</v>
      </c>
      <c r="G63" s="185">
        <v>76.617441121999988</v>
      </c>
      <c r="H63" s="183">
        <f t="shared" si="0"/>
        <v>-0.48655788197937766</v>
      </c>
      <c r="I63" s="183">
        <f t="shared" si="1"/>
        <v>2.5510643364097438E-3</v>
      </c>
      <c r="J63" s="184">
        <v>802.53533545880009</v>
      </c>
      <c r="K63" s="184">
        <v>31.538809523800001</v>
      </c>
    </row>
    <row r="64" spans="1:11" x14ac:dyDescent="0.2">
      <c r="A64" s="182" t="s">
        <v>1938</v>
      </c>
      <c r="B64" s="182" t="s">
        <v>896</v>
      </c>
      <c r="C64" s="182" t="s">
        <v>1834</v>
      </c>
      <c r="D64" s="182" t="s">
        <v>453</v>
      </c>
      <c r="E64" s="182" t="s">
        <v>2194</v>
      </c>
      <c r="F64" s="185">
        <v>38.097707665000001</v>
      </c>
      <c r="G64" s="185">
        <v>11.280813372999999</v>
      </c>
      <c r="H64" s="183">
        <f t="shared" si="0"/>
        <v>2.3772128307861871</v>
      </c>
      <c r="I64" s="183">
        <f t="shared" si="1"/>
        <v>2.4705925180475772E-3</v>
      </c>
      <c r="J64" s="184">
        <v>152.47680865999999</v>
      </c>
      <c r="K64" s="184">
        <v>19.869095238100002</v>
      </c>
    </row>
    <row r="65" spans="1:11" x14ac:dyDescent="0.2">
      <c r="A65" s="182" t="s">
        <v>258</v>
      </c>
      <c r="B65" s="182" t="s">
        <v>372</v>
      </c>
      <c r="C65" s="182" t="s">
        <v>1835</v>
      </c>
      <c r="D65" s="182" t="s">
        <v>452</v>
      </c>
      <c r="E65" s="182" t="s">
        <v>454</v>
      </c>
      <c r="F65" s="185">
        <v>37.740803248999995</v>
      </c>
      <c r="G65" s="185">
        <v>22.490245488000003</v>
      </c>
      <c r="H65" s="183">
        <f t="shared" si="0"/>
        <v>0.67809654497267036</v>
      </c>
      <c r="I65" s="183">
        <f t="shared" si="1"/>
        <v>2.4474476772193238E-3</v>
      </c>
      <c r="J65" s="184">
        <v>168.84210899999999</v>
      </c>
      <c r="K65" s="184">
        <v>33.021857142899997</v>
      </c>
    </row>
    <row r="66" spans="1:11" x14ac:dyDescent="0.2">
      <c r="A66" s="182" t="s">
        <v>354</v>
      </c>
      <c r="B66" s="182" t="s">
        <v>355</v>
      </c>
      <c r="C66" s="182" t="s">
        <v>1399</v>
      </c>
      <c r="D66" s="182" t="s">
        <v>452</v>
      </c>
      <c r="E66" s="182" t="s">
        <v>2194</v>
      </c>
      <c r="F66" s="185">
        <v>37.623062137999995</v>
      </c>
      <c r="G66" s="185">
        <v>71.976748587999992</v>
      </c>
      <c r="H66" s="183">
        <f t="shared" si="0"/>
        <v>-0.47728866785359991</v>
      </c>
      <c r="I66" s="183">
        <f t="shared" si="1"/>
        <v>2.4398123016092983E-3</v>
      </c>
      <c r="J66" s="184">
        <v>182.78342890276247</v>
      </c>
      <c r="K66" s="184">
        <v>39.773095238099998</v>
      </c>
    </row>
    <row r="67" spans="1:11" x14ac:dyDescent="0.2">
      <c r="A67" s="182" t="s">
        <v>1102</v>
      </c>
      <c r="B67" s="182" t="s">
        <v>1334</v>
      </c>
      <c r="C67" s="182" t="s">
        <v>1834</v>
      </c>
      <c r="D67" s="182" t="s">
        <v>453</v>
      </c>
      <c r="E67" s="182" t="s">
        <v>454</v>
      </c>
      <c r="F67" s="185">
        <v>37.611454369999997</v>
      </c>
      <c r="G67" s="185">
        <v>57.516401035999998</v>
      </c>
      <c r="H67" s="183">
        <f t="shared" si="0"/>
        <v>-0.34607427285899417</v>
      </c>
      <c r="I67" s="183">
        <f t="shared" si="1"/>
        <v>2.4390595512069858E-3</v>
      </c>
      <c r="J67" s="184">
        <v>562.24174447999997</v>
      </c>
      <c r="K67" s="184">
        <v>14.7852857143</v>
      </c>
    </row>
    <row r="68" spans="1:11" x14ac:dyDescent="0.2">
      <c r="A68" s="182" t="s">
        <v>1394</v>
      </c>
      <c r="B68" s="182" t="s">
        <v>242</v>
      </c>
      <c r="C68" s="182" t="s">
        <v>1399</v>
      </c>
      <c r="D68" s="182" t="s">
        <v>452</v>
      </c>
      <c r="E68" s="182" t="s">
        <v>2194</v>
      </c>
      <c r="F68" s="185">
        <v>37.253882788000006</v>
      </c>
      <c r="G68" s="185">
        <v>36.034505437</v>
      </c>
      <c r="H68" s="183">
        <f t="shared" si="0"/>
        <v>3.3839158778850909E-2</v>
      </c>
      <c r="I68" s="183">
        <f t="shared" si="1"/>
        <v>2.4158714454310783E-3</v>
      </c>
      <c r="J68" s="184">
        <v>196.66580768986293</v>
      </c>
      <c r="K68" s="184">
        <v>39.427952380999997</v>
      </c>
    </row>
    <row r="69" spans="1:11" x14ac:dyDescent="0.2">
      <c r="A69" s="182" t="s">
        <v>41</v>
      </c>
      <c r="B69" s="182" t="s">
        <v>746</v>
      </c>
      <c r="C69" s="182" t="s">
        <v>1399</v>
      </c>
      <c r="D69" s="182" t="s">
        <v>452</v>
      </c>
      <c r="E69" s="182" t="s">
        <v>2194</v>
      </c>
      <c r="F69" s="185">
        <v>36.48139398</v>
      </c>
      <c r="G69" s="185">
        <v>29.392545839</v>
      </c>
      <c r="H69" s="183">
        <f t="shared" si="0"/>
        <v>0.24117843278461581</v>
      </c>
      <c r="I69" s="183">
        <f t="shared" si="1"/>
        <v>2.3657764348309096E-3</v>
      </c>
      <c r="J69" s="184">
        <v>218.8220499778248</v>
      </c>
      <c r="K69" s="184">
        <v>43.704238095199997</v>
      </c>
    </row>
    <row r="70" spans="1:11" x14ac:dyDescent="0.2">
      <c r="A70" s="182" t="s">
        <v>1860</v>
      </c>
      <c r="B70" s="182" t="s">
        <v>1861</v>
      </c>
      <c r="C70" s="182" t="s">
        <v>1399</v>
      </c>
      <c r="D70" s="182" t="s">
        <v>452</v>
      </c>
      <c r="E70" s="182" t="s">
        <v>2194</v>
      </c>
      <c r="F70" s="185">
        <v>36.16254515</v>
      </c>
      <c r="G70" s="185">
        <v>45.717980130000001</v>
      </c>
      <c r="H70" s="183">
        <f t="shared" si="0"/>
        <v>-0.20900824911400129</v>
      </c>
      <c r="I70" s="183">
        <f t="shared" si="1"/>
        <v>2.3450994549791817E-3</v>
      </c>
      <c r="J70" s="184">
        <v>166.54538444580001</v>
      </c>
      <c r="K70" s="184">
        <v>18.9778571429</v>
      </c>
    </row>
    <row r="71" spans="1:11" x14ac:dyDescent="0.2">
      <c r="A71" s="182" t="s">
        <v>1943</v>
      </c>
      <c r="B71" s="182" t="s">
        <v>785</v>
      </c>
      <c r="C71" s="182" t="s">
        <v>1834</v>
      </c>
      <c r="D71" s="182" t="s">
        <v>1695</v>
      </c>
      <c r="E71" s="182" t="s">
        <v>454</v>
      </c>
      <c r="F71" s="185">
        <v>34.793314586000001</v>
      </c>
      <c r="G71" s="185">
        <v>31.084464671999999</v>
      </c>
      <c r="H71" s="183">
        <f t="shared" ref="H71:H134" si="2">IF(ISERROR(F71/G71-1),"",((F71/G71-1)))</f>
        <v>0.11931522556799345</v>
      </c>
      <c r="I71" s="183">
        <f t="shared" ref="I71:I134" si="3">F71/$F$885</f>
        <v>2.256306427938129E-3</v>
      </c>
      <c r="J71" s="184">
        <v>2944.4272932700001</v>
      </c>
      <c r="K71" s="184">
        <v>27.957809523800002</v>
      </c>
    </row>
    <row r="72" spans="1:11" x14ac:dyDescent="0.2">
      <c r="A72" s="182" t="s">
        <v>810</v>
      </c>
      <c r="B72" s="182" t="s">
        <v>1157</v>
      </c>
      <c r="C72" s="182" t="s">
        <v>1834</v>
      </c>
      <c r="D72" s="182" t="s">
        <v>453</v>
      </c>
      <c r="E72" s="182" t="s">
        <v>454</v>
      </c>
      <c r="F72" s="185">
        <v>34.316704868000002</v>
      </c>
      <c r="G72" s="185">
        <v>36.075956384999998</v>
      </c>
      <c r="H72" s="183">
        <f t="shared" si="2"/>
        <v>-4.8765208002398919E-2</v>
      </c>
      <c r="I72" s="183">
        <f t="shared" si="3"/>
        <v>2.2253988359729219E-3</v>
      </c>
      <c r="J72" s="184">
        <v>251.29408941222582</v>
      </c>
      <c r="K72" s="184">
        <v>18.441476190500001</v>
      </c>
    </row>
    <row r="73" spans="1:11" x14ac:dyDescent="0.2">
      <c r="A73" s="182" t="s">
        <v>360</v>
      </c>
      <c r="B73" s="182" t="s">
        <v>361</v>
      </c>
      <c r="C73" s="182" t="s">
        <v>1399</v>
      </c>
      <c r="D73" s="182" t="s">
        <v>452</v>
      </c>
      <c r="E73" s="182" t="s">
        <v>2194</v>
      </c>
      <c r="F73" s="185">
        <v>32.700012328</v>
      </c>
      <c r="G73" s="185">
        <v>26.913302085000002</v>
      </c>
      <c r="H73" s="183">
        <f t="shared" si="2"/>
        <v>0.215013015672469</v>
      </c>
      <c r="I73" s="183">
        <f t="shared" si="3"/>
        <v>2.1205581844453035E-3</v>
      </c>
      <c r="J73" s="184">
        <v>291.58309174117323</v>
      </c>
      <c r="K73" s="184">
        <v>50.051428571400002</v>
      </c>
    </row>
    <row r="74" spans="1:11" x14ac:dyDescent="0.2">
      <c r="A74" s="182" t="s">
        <v>658</v>
      </c>
      <c r="B74" s="182" t="s">
        <v>659</v>
      </c>
      <c r="C74" s="182" t="s">
        <v>1399</v>
      </c>
      <c r="D74" s="182" t="s">
        <v>452</v>
      </c>
      <c r="E74" s="182" t="s">
        <v>2194</v>
      </c>
      <c r="F74" s="185">
        <v>30.585163532999999</v>
      </c>
      <c r="G74" s="185">
        <v>66.313094934000006</v>
      </c>
      <c r="H74" s="183">
        <f t="shared" si="2"/>
        <v>-0.53877641266116816</v>
      </c>
      <c r="I74" s="183">
        <f t="shared" si="3"/>
        <v>1.9834126728131424E-3</v>
      </c>
      <c r="J74" s="184">
        <v>133.07647461414902</v>
      </c>
      <c r="K74" s="184">
        <v>41.320952380999998</v>
      </c>
    </row>
    <row r="75" spans="1:11" x14ac:dyDescent="0.2">
      <c r="A75" s="182" t="s">
        <v>1041</v>
      </c>
      <c r="B75" s="182" t="s">
        <v>219</v>
      </c>
      <c r="C75" s="182" t="s">
        <v>1399</v>
      </c>
      <c r="D75" s="182" t="s">
        <v>452</v>
      </c>
      <c r="E75" s="182" t="s">
        <v>2194</v>
      </c>
      <c r="F75" s="185">
        <v>29.556462287999999</v>
      </c>
      <c r="G75" s="185">
        <v>21.204176019999998</v>
      </c>
      <c r="H75" s="183">
        <f t="shared" si="2"/>
        <v>0.3938981764781635</v>
      </c>
      <c r="I75" s="183">
        <f t="shared" si="3"/>
        <v>1.9167025803962677E-3</v>
      </c>
      <c r="J75" s="184">
        <v>64.508635163800008</v>
      </c>
      <c r="K75" s="184">
        <v>15.5915238095</v>
      </c>
    </row>
    <row r="76" spans="1:11" x14ac:dyDescent="0.2">
      <c r="A76" s="182" t="s">
        <v>1878</v>
      </c>
      <c r="B76" s="182" t="s">
        <v>633</v>
      </c>
      <c r="C76" s="182" t="s">
        <v>1830</v>
      </c>
      <c r="D76" s="182" t="s">
        <v>452</v>
      </c>
      <c r="E76" s="182" t="s">
        <v>2194</v>
      </c>
      <c r="F76" s="185">
        <v>29.394944010000003</v>
      </c>
      <c r="G76" s="185">
        <v>34.016569400000002</v>
      </c>
      <c r="H76" s="183">
        <f t="shared" si="2"/>
        <v>-0.1358639472327271</v>
      </c>
      <c r="I76" s="183">
        <f t="shared" si="3"/>
        <v>1.9062283058634375E-3</v>
      </c>
      <c r="J76" s="184">
        <v>411.10931749000002</v>
      </c>
      <c r="K76" s="184">
        <v>17.232095238100001</v>
      </c>
    </row>
    <row r="77" spans="1:11" x14ac:dyDescent="0.2">
      <c r="A77" s="182" t="s">
        <v>1039</v>
      </c>
      <c r="B77" s="182" t="s">
        <v>217</v>
      </c>
      <c r="C77" s="182" t="s">
        <v>1399</v>
      </c>
      <c r="D77" s="182" t="s">
        <v>452</v>
      </c>
      <c r="E77" s="182" t="s">
        <v>2194</v>
      </c>
      <c r="F77" s="185">
        <v>28.892516315999998</v>
      </c>
      <c r="G77" s="185">
        <v>28.450731861000001</v>
      </c>
      <c r="H77" s="183">
        <f t="shared" si="2"/>
        <v>1.5528052394518266E-2</v>
      </c>
      <c r="I77" s="183">
        <f t="shared" si="3"/>
        <v>1.8736464478532069E-3</v>
      </c>
      <c r="J77" s="184">
        <v>103.63325295360001</v>
      </c>
      <c r="K77" s="184">
        <v>27.443857142900001</v>
      </c>
    </row>
    <row r="78" spans="1:11" x14ac:dyDescent="0.2">
      <c r="A78" s="182" t="s">
        <v>1094</v>
      </c>
      <c r="B78" s="182" t="s">
        <v>784</v>
      </c>
      <c r="C78" s="182" t="s">
        <v>1834</v>
      </c>
      <c r="D78" s="182" t="s">
        <v>453</v>
      </c>
      <c r="E78" s="182" t="s">
        <v>454</v>
      </c>
      <c r="F78" s="185">
        <v>28.263914655000001</v>
      </c>
      <c r="G78" s="185">
        <v>31.357903793000002</v>
      </c>
      <c r="H78" s="183">
        <f t="shared" si="2"/>
        <v>-9.8666963149834919E-2</v>
      </c>
      <c r="I78" s="183">
        <f t="shared" si="3"/>
        <v>1.8328823532217176E-3</v>
      </c>
      <c r="J78" s="184">
        <v>399.79241771</v>
      </c>
      <c r="K78" s="184">
        <v>17.614571428600001</v>
      </c>
    </row>
    <row r="79" spans="1:11" x14ac:dyDescent="0.2">
      <c r="A79" s="182" t="s">
        <v>2027</v>
      </c>
      <c r="B79" s="182" t="s">
        <v>2028</v>
      </c>
      <c r="C79" s="182" t="s">
        <v>1834</v>
      </c>
      <c r="D79" s="182" t="s">
        <v>453</v>
      </c>
      <c r="E79" s="182" t="s">
        <v>454</v>
      </c>
      <c r="F79" s="185">
        <v>28.065879600000002</v>
      </c>
      <c r="G79" s="185">
        <v>24.193370394000002</v>
      </c>
      <c r="H79" s="183">
        <f t="shared" si="2"/>
        <v>0.16006489145308955</v>
      </c>
      <c r="I79" s="183">
        <f t="shared" si="3"/>
        <v>1.8200400077059105E-3</v>
      </c>
      <c r="J79" s="184">
        <v>588.88824213999999</v>
      </c>
      <c r="K79" s="184">
        <v>40.335761904800002</v>
      </c>
    </row>
    <row r="80" spans="1:11" x14ac:dyDescent="0.2">
      <c r="A80" s="182" t="s">
        <v>880</v>
      </c>
      <c r="B80" s="182" t="s">
        <v>346</v>
      </c>
      <c r="C80" s="182" t="s">
        <v>1834</v>
      </c>
      <c r="D80" s="182" t="s">
        <v>1695</v>
      </c>
      <c r="E80" s="182" t="s">
        <v>454</v>
      </c>
      <c r="F80" s="185">
        <v>27.790946548999997</v>
      </c>
      <c r="G80" s="185">
        <v>6.9277869460000003</v>
      </c>
      <c r="H80" s="183">
        <f t="shared" si="2"/>
        <v>3.0115186517169192</v>
      </c>
      <c r="I80" s="183">
        <f t="shared" si="3"/>
        <v>1.8022109156057415E-3</v>
      </c>
      <c r="J80" s="184">
        <v>819.82479962000002</v>
      </c>
      <c r="K80" s="184">
        <v>58.680238095199996</v>
      </c>
    </row>
    <row r="81" spans="1:11" x14ac:dyDescent="0.2">
      <c r="A81" s="182" t="s">
        <v>861</v>
      </c>
      <c r="B81" s="182" t="s">
        <v>292</v>
      </c>
      <c r="C81" s="182" t="s">
        <v>1399</v>
      </c>
      <c r="D81" s="182" t="s">
        <v>452</v>
      </c>
      <c r="E81" s="182" t="s">
        <v>2194</v>
      </c>
      <c r="F81" s="185">
        <v>27.262045366999999</v>
      </c>
      <c r="G81" s="185">
        <v>22.256794053</v>
      </c>
      <c r="H81" s="183">
        <f t="shared" si="2"/>
        <v>0.22488644600300556</v>
      </c>
      <c r="I81" s="183">
        <f t="shared" si="3"/>
        <v>1.7679122823513274E-3</v>
      </c>
      <c r="J81" s="184">
        <v>375.63442191479999</v>
      </c>
      <c r="K81" s="184">
        <v>13.9505714286</v>
      </c>
    </row>
    <row r="82" spans="1:11" x14ac:dyDescent="0.2">
      <c r="A82" s="182" t="s">
        <v>656</v>
      </c>
      <c r="B82" s="182" t="s">
        <v>657</v>
      </c>
      <c r="C82" s="182" t="s">
        <v>1399</v>
      </c>
      <c r="D82" s="182" t="s">
        <v>452</v>
      </c>
      <c r="E82" s="182" t="s">
        <v>2194</v>
      </c>
      <c r="F82" s="185">
        <v>27.23042435</v>
      </c>
      <c r="G82" s="185">
        <v>26.169065063999998</v>
      </c>
      <c r="H82" s="183">
        <f t="shared" si="2"/>
        <v>4.0557783910288858E-2</v>
      </c>
      <c r="I82" s="183">
        <f t="shared" si="3"/>
        <v>1.7658616957727279E-3</v>
      </c>
      <c r="J82" s="184">
        <v>311.66300232348567</v>
      </c>
      <c r="K82" s="184">
        <v>23.296952381000001</v>
      </c>
    </row>
    <row r="83" spans="1:11" x14ac:dyDescent="0.2">
      <c r="A83" s="182" t="s">
        <v>1925</v>
      </c>
      <c r="B83" s="182" t="s">
        <v>886</v>
      </c>
      <c r="C83" s="182" t="s">
        <v>1834</v>
      </c>
      <c r="D83" s="182" t="s">
        <v>453</v>
      </c>
      <c r="E83" s="182" t="s">
        <v>2194</v>
      </c>
      <c r="F83" s="185">
        <v>27.081642079999998</v>
      </c>
      <c r="G83" s="185">
        <v>25.015723870000002</v>
      </c>
      <c r="H83" s="183">
        <f t="shared" si="2"/>
        <v>8.258478630224797E-2</v>
      </c>
      <c r="I83" s="183">
        <f t="shared" si="3"/>
        <v>1.756213336708389E-3</v>
      </c>
      <c r="J83" s="184">
        <v>129.79775522</v>
      </c>
      <c r="K83" s="184">
        <v>28.119047619</v>
      </c>
    </row>
    <row r="84" spans="1:11" x14ac:dyDescent="0.2">
      <c r="A84" s="182" t="s">
        <v>1869</v>
      </c>
      <c r="B84" s="182" t="s">
        <v>134</v>
      </c>
      <c r="C84" s="182" t="s">
        <v>1828</v>
      </c>
      <c r="D84" s="182" t="s">
        <v>452</v>
      </c>
      <c r="E84" s="182" t="s">
        <v>2194</v>
      </c>
      <c r="F84" s="185">
        <v>26.528313300000001</v>
      </c>
      <c r="G84" s="185">
        <v>32.485280969999998</v>
      </c>
      <c r="H84" s="183">
        <f t="shared" si="2"/>
        <v>-0.18337436193029166</v>
      </c>
      <c r="I84" s="183">
        <f t="shared" si="3"/>
        <v>1.7203306018228914E-3</v>
      </c>
      <c r="J84" s="184">
        <v>644.16334059000008</v>
      </c>
      <c r="K84" s="184">
        <v>10.898047619</v>
      </c>
    </row>
    <row r="85" spans="1:11" x14ac:dyDescent="0.2">
      <c r="A85" s="182" t="s">
        <v>1221</v>
      </c>
      <c r="B85" s="182" t="s">
        <v>1222</v>
      </c>
      <c r="C85" s="182" t="s">
        <v>1399</v>
      </c>
      <c r="D85" s="182" t="s">
        <v>452</v>
      </c>
      <c r="E85" s="182" t="s">
        <v>2194</v>
      </c>
      <c r="F85" s="185">
        <v>26.000910853999997</v>
      </c>
      <c r="G85" s="185">
        <v>32.657203234000001</v>
      </c>
      <c r="H85" s="183">
        <f t="shared" si="2"/>
        <v>-0.20382309937276011</v>
      </c>
      <c r="I85" s="183">
        <f t="shared" si="3"/>
        <v>1.6861291598740716E-3</v>
      </c>
      <c r="J85" s="184">
        <v>462.65225095752157</v>
      </c>
      <c r="K85" s="184">
        <v>41.983047618999997</v>
      </c>
    </row>
    <row r="86" spans="1:11" x14ac:dyDescent="0.2">
      <c r="A86" s="182" t="s">
        <v>804</v>
      </c>
      <c r="B86" s="182" t="s">
        <v>1386</v>
      </c>
      <c r="C86" s="182" t="s">
        <v>1399</v>
      </c>
      <c r="D86" s="182" t="s">
        <v>452</v>
      </c>
      <c r="E86" s="182" t="s">
        <v>454</v>
      </c>
      <c r="F86" s="185">
        <v>25.854325149000001</v>
      </c>
      <c r="G86" s="185">
        <v>16.409628229999999</v>
      </c>
      <c r="H86" s="183">
        <f t="shared" si="2"/>
        <v>0.57555825071851752</v>
      </c>
      <c r="I86" s="183">
        <f t="shared" si="3"/>
        <v>1.6766232455232607E-3</v>
      </c>
      <c r="J86" s="184">
        <v>179.31178623720001</v>
      </c>
      <c r="K86" s="184">
        <v>1.0664761905</v>
      </c>
    </row>
    <row r="87" spans="1:11" x14ac:dyDescent="0.2">
      <c r="A87" s="182" t="s">
        <v>1930</v>
      </c>
      <c r="B87" s="182" t="s">
        <v>887</v>
      </c>
      <c r="C87" s="182" t="s">
        <v>1834</v>
      </c>
      <c r="D87" s="182" t="s">
        <v>453</v>
      </c>
      <c r="E87" s="182" t="s">
        <v>2194</v>
      </c>
      <c r="F87" s="185">
        <v>24.856021138999999</v>
      </c>
      <c r="G87" s="185">
        <v>32.523764755000002</v>
      </c>
      <c r="H87" s="183">
        <f t="shared" si="2"/>
        <v>-0.23575818094125189</v>
      </c>
      <c r="I87" s="183">
        <f t="shared" si="3"/>
        <v>1.6118843788300093E-3</v>
      </c>
      <c r="J87" s="184">
        <v>187.73405252000001</v>
      </c>
      <c r="K87" s="184">
        <v>26.8633809524</v>
      </c>
    </row>
    <row r="88" spans="1:11" x14ac:dyDescent="0.2">
      <c r="A88" s="182" t="s">
        <v>1569</v>
      </c>
      <c r="B88" s="182" t="s">
        <v>1573</v>
      </c>
      <c r="C88" s="182" t="s">
        <v>1835</v>
      </c>
      <c r="D88" s="182" t="s">
        <v>452</v>
      </c>
      <c r="E88" s="182" t="s">
        <v>454</v>
      </c>
      <c r="F88" s="185">
        <v>24.803031999000002</v>
      </c>
      <c r="G88" s="185">
        <v>74.163699627</v>
      </c>
      <c r="H88" s="183">
        <f t="shared" si="2"/>
        <v>-0.66556371750944554</v>
      </c>
      <c r="I88" s="183">
        <f t="shared" si="3"/>
        <v>1.6084480940547435E-3</v>
      </c>
      <c r="J88" s="184">
        <v>316.91838000000001</v>
      </c>
      <c r="K88" s="184">
        <v>16.2686666667</v>
      </c>
    </row>
    <row r="89" spans="1:11" x14ac:dyDescent="0.2">
      <c r="A89" s="182" t="s">
        <v>43</v>
      </c>
      <c r="B89" s="182" t="s">
        <v>793</v>
      </c>
      <c r="C89" s="182" t="s">
        <v>1832</v>
      </c>
      <c r="D89" s="182" t="s">
        <v>453</v>
      </c>
      <c r="E89" s="182" t="s">
        <v>454</v>
      </c>
      <c r="F89" s="185">
        <v>24.749223084</v>
      </c>
      <c r="G89" s="185">
        <v>26.572665632</v>
      </c>
      <c r="H89" s="183">
        <f t="shared" si="2"/>
        <v>-6.8620987192347327E-2</v>
      </c>
      <c r="I89" s="183">
        <f t="shared" si="3"/>
        <v>1.6049586478137196E-3</v>
      </c>
      <c r="J89" s="184">
        <v>158.54253774</v>
      </c>
      <c r="K89" s="184">
        <v>17.833380952399999</v>
      </c>
    </row>
    <row r="90" spans="1:11" x14ac:dyDescent="0.2">
      <c r="A90" s="182" t="s">
        <v>813</v>
      </c>
      <c r="B90" s="182" t="s">
        <v>501</v>
      </c>
      <c r="C90" s="182" t="s">
        <v>1835</v>
      </c>
      <c r="D90" s="182" t="s">
        <v>452</v>
      </c>
      <c r="E90" s="182" t="s">
        <v>454</v>
      </c>
      <c r="F90" s="185">
        <v>24.368636281000001</v>
      </c>
      <c r="G90" s="185">
        <v>13.887136732</v>
      </c>
      <c r="H90" s="183">
        <f t="shared" si="2"/>
        <v>0.75476318490100103</v>
      </c>
      <c r="I90" s="183">
        <f t="shared" si="3"/>
        <v>1.5802780314305121E-3</v>
      </c>
      <c r="J90" s="184">
        <v>199.26323199999999</v>
      </c>
      <c r="K90" s="184">
        <v>16.8606190476</v>
      </c>
    </row>
    <row r="91" spans="1:11" x14ac:dyDescent="0.2">
      <c r="A91" s="182" t="s">
        <v>860</v>
      </c>
      <c r="B91" s="182" t="s">
        <v>289</v>
      </c>
      <c r="C91" s="182" t="s">
        <v>1399</v>
      </c>
      <c r="D91" s="182" t="s">
        <v>452</v>
      </c>
      <c r="E91" s="182" t="s">
        <v>2194</v>
      </c>
      <c r="F91" s="185">
        <v>24.254592702</v>
      </c>
      <c r="G91" s="185">
        <v>18.424827675</v>
      </c>
      <c r="H91" s="183">
        <f t="shared" si="2"/>
        <v>0.31640811679938818</v>
      </c>
      <c r="I91" s="183">
        <f t="shared" si="3"/>
        <v>1.572882436517393E-3</v>
      </c>
      <c r="J91" s="184">
        <v>656.83197531280007</v>
      </c>
      <c r="K91" s="184">
        <v>9.3693333333000002</v>
      </c>
    </row>
    <row r="92" spans="1:11" x14ac:dyDescent="0.2">
      <c r="A92" s="182" t="s">
        <v>80</v>
      </c>
      <c r="B92" s="182" t="s">
        <v>92</v>
      </c>
      <c r="C92" s="182" t="s">
        <v>1399</v>
      </c>
      <c r="D92" s="182" t="s">
        <v>452</v>
      </c>
      <c r="E92" s="182" t="s">
        <v>2194</v>
      </c>
      <c r="F92" s="185">
        <v>24.077080965</v>
      </c>
      <c r="G92" s="185">
        <v>26.891477736999999</v>
      </c>
      <c r="H92" s="183">
        <f t="shared" si="2"/>
        <v>-0.10465757216932958</v>
      </c>
      <c r="I92" s="183">
        <f t="shared" si="3"/>
        <v>1.561371004565787E-3</v>
      </c>
      <c r="J92" s="184">
        <v>161.07787884081048</v>
      </c>
      <c r="K92" s="184">
        <v>34.673857142899998</v>
      </c>
    </row>
    <row r="93" spans="1:11" x14ac:dyDescent="0.2">
      <c r="A93" s="182" t="s">
        <v>811</v>
      </c>
      <c r="B93" s="182" t="s">
        <v>1180</v>
      </c>
      <c r="C93" s="182" t="s">
        <v>1835</v>
      </c>
      <c r="D93" s="182" t="s">
        <v>452</v>
      </c>
      <c r="E93" s="182" t="s">
        <v>2194</v>
      </c>
      <c r="F93" s="185">
        <v>23.950922094999999</v>
      </c>
      <c r="G93" s="185">
        <v>23.848895333000002</v>
      </c>
      <c r="H93" s="183">
        <f t="shared" si="2"/>
        <v>4.2780498037919834E-3</v>
      </c>
      <c r="I93" s="183">
        <f t="shared" si="3"/>
        <v>1.5531897469676119E-3</v>
      </c>
      <c r="J93" s="184">
        <v>432.75277799999998</v>
      </c>
      <c r="K93" s="184">
        <v>52.265380952400001</v>
      </c>
    </row>
    <row r="94" spans="1:11" x14ac:dyDescent="0.2">
      <c r="A94" s="182" t="s">
        <v>391</v>
      </c>
      <c r="B94" s="182" t="s">
        <v>392</v>
      </c>
      <c r="C94" s="182" t="s">
        <v>1832</v>
      </c>
      <c r="D94" s="182" t="s">
        <v>453</v>
      </c>
      <c r="E94" s="182" t="s">
        <v>454</v>
      </c>
      <c r="F94" s="185">
        <v>23.902335309999998</v>
      </c>
      <c r="G94" s="185">
        <v>2.6627579449999996</v>
      </c>
      <c r="H94" s="183">
        <f t="shared" si="2"/>
        <v>7.9765332800462279</v>
      </c>
      <c r="I94" s="183">
        <f t="shared" si="3"/>
        <v>1.5500389498500397E-3</v>
      </c>
      <c r="J94" s="184">
        <v>115.09020853</v>
      </c>
      <c r="K94" s="184">
        <v>17.354333333300001</v>
      </c>
    </row>
    <row r="95" spans="1:11" x14ac:dyDescent="0.2">
      <c r="A95" s="182" t="s">
        <v>1568</v>
      </c>
      <c r="B95" s="182" t="s">
        <v>1572</v>
      </c>
      <c r="C95" s="182" t="s">
        <v>1835</v>
      </c>
      <c r="D95" s="182" t="s">
        <v>452</v>
      </c>
      <c r="E95" s="182" t="s">
        <v>454</v>
      </c>
      <c r="F95" s="185">
        <v>23.665592180000001</v>
      </c>
      <c r="G95" s="185">
        <v>30.072609320000002</v>
      </c>
      <c r="H95" s="183">
        <f t="shared" si="2"/>
        <v>-0.21305158697150262</v>
      </c>
      <c r="I95" s="183">
        <f t="shared" si="3"/>
        <v>1.5346864301966198E-3</v>
      </c>
      <c r="J95" s="184">
        <v>38.243476000000001</v>
      </c>
      <c r="K95" s="184">
        <v>30.262238095200001</v>
      </c>
    </row>
    <row r="96" spans="1:11" x14ac:dyDescent="0.2">
      <c r="A96" s="182" t="s">
        <v>257</v>
      </c>
      <c r="B96" s="182" t="s">
        <v>1181</v>
      </c>
      <c r="C96" s="182" t="s">
        <v>1835</v>
      </c>
      <c r="D96" s="182" t="s">
        <v>452</v>
      </c>
      <c r="E96" s="182" t="s">
        <v>454</v>
      </c>
      <c r="F96" s="185">
        <v>23.535317978999998</v>
      </c>
      <c r="G96" s="185">
        <v>23.401342394</v>
      </c>
      <c r="H96" s="183">
        <f t="shared" si="2"/>
        <v>5.7251239157267708E-3</v>
      </c>
      <c r="I96" s="183">
        <f t="shared" si="3"/>
        <v>1.5262382981169852E-3</v>
      </c>
      <c r="J96" s="184">
        <v>759.53706399999999</v>
      </c>
      <c r="K96" s="184">
        <v>41.804000000000002</v>
      </c>
    </row>
    <row r="97" spans="1:11" x14ac:dyDescent="0.2">
      <c r="A97" s="182" t="s">
        <v>172</v>
      </c>
      <c r="B97" s="182" t="s">
        <v>173</v>
      </c>
      <c r="C97" s="182" t="s">
        <v>1836</v>
      </c>
      <c r="D97" s="182" t="s">
        <v>453</v>
      </c>
      <c r="E97" s="182" t="s">
        <v>454</v>
      </c>
      <c r="F97" s="185">
        <v>22.862796929999998</v>
      </c>
      <c r="G97" s="185">
        <v>18.733412592999997</v>
      </c>
      <c r="H97" s="183">
        <f t="shared" si="2"/>
        <v>0.22042883625714849</v>
      </c>
      <c r="I97" s="183">
        <f t="shared" si="3"/>
        <v>1.482626081694438E-3</v>
      </c>
      <c r="J97" s="184">
        <v>754.67700000000002</v>
      </c>
      <c r="K97" s="184">
        <v>17.500476190499999</v>
      </c>
    </row>
    <row r="98" spans="1:11" x14ac:dyDescent="0.2">
      <c r="A98" s="182" t="s">
        <v>165</v>
      </c>
      <c r="B98" s="182" t="s">
        <v>166</v>
      </c>
      <c r="C98" s="182" t="s">
        <v>1830</v>
      </c>
      <c r="D98" s="182" t="s">
        <v>453</v>
      </c>
      <c r="E98" s="182" t="s">
        <v>2194</v>
      </c>
      <c r="F98" s="185">
        <v>22.602824504999997</v>
      </c>
      <c r="G98" s="185">
        <v>32.724807980000001</v>
      </c>
      <c r="H98" s="183">
        <f t="shared" si="2"/>
        <v>-0.30930612277957825</v>
      </c>
      <c r="I98" s="183">
        <f t="shared" si="3"/>
        <v>1.4657671689810689E-3</v>
      </c>
      <c r="J98" s="184">
        <v>83.196753120000011</v>
      </c>
      <c r="K98" s="184">
        <v>17.164666666700001</v>
      </c>
    </row>
    <row r="99" spans="1:11" x14ac:dyDescent="0.2">
      <c r="A99" s="182" t="s">
        <v>2037</v>
      </c>
      <c r="B99" s="182" t="s">
        <v>2038</v>
      </c>
      <c r="C99" s="182" t="s">
        <v>1834</v>
      </c>
      <c r="D99" s="182" t="s">
        <v>1695</v>
      </c>
      <c r="E99" s="182" t="s">
        <v>454</v>
      </c>
      <c r="F99" s="185">
        <v>22.585055705999999</v>
      </c>
      <c r="G99" s="185">
        <v>24.897781927</v>
      </c>
      <c r="H99" s="183">
        <f t="shared" si="2"/>
        <v>-9.2888845591984404E-2</v>
      </c>
      <c r="I99" s="183">
        <f t="shared" si="3"/>
        <v>1.464614882805478E-3</v>
      </c>
      <c r="J99" s="184">
        <v>1477.5253989800001</v>
      </c>
      <c r="K99" s="184">
        <v>26.750857142899999</v>
      </c>
    </row>
    <row r="100" spans="1:11" x14ac:dyDescent="0.2">
      <c r="A100" s="182" t="s">
        <v>1389</v>
      </c>
      <c r="B100" s="182" t="s">
        <v>1158</v>
      </c>
      <c r="C100" s="182" t="s">
        <v>1834</v>
      </c>
      <c r="D100" s="182" t="s">
        <v>453</v>
      </c>
      <c r="E100" s="182" t="s">
        <v>454</v>
      </c>
      <c r="F100" s="185">
        <v>22.096438767000002</v>
      </c>
      <c r="G100" s="185">
        <v>27.272211508000002</v>
      </c>
      <c r="H100" s="183">
        <f t="shared" si="2"/>
        <v>-0.18978192287346196</v>
      </c>
      <c r="I100" s="183">
        <f t="shared" si="3"/>
        <v>1.4329286363704012E-3</v>
      </c>
      <c r="J100" s="184">
        <v>155.41318338708001</v>
      </c>
      <c r="K100" s="184">
        <v>18.103904761900001</v>
      </c>
    </row>
    <row r="101" spans="1:11" x14ac:dyDescent="0.2">
      <c r="A101" s="182" t="s">
        <v>2095</v>
      </c>
      <c r="B101" s="182" t="s">
        <v>1340</v>
      </c>
      <c r="C101" s="182" t="s">
        <v>1829</v>
      </c>
      <c r="D101" s="182" t="s">
        <v>453</v>
      </c>
      <c r="E101" s="182" t="s">
        <v>454</v>
      </c>
      <c r="F101" s="185">
        <v>21.323262533000001</v>
      </c>
      <c r="G101" s="185">
        <v>14.326990044</v>
      </c>
      <c r="H101" s="183">
        <f t="shared" si="2"/>
        <v>0.48832814621309595</v>
      </c>
      <c r="I101" s="183">
        <f t="shared" si="3"/>
        <v>1.3827890469848832E-3</v>
      </c>
      <c r="J101" s="184">
        <v>20.905962899999999</v>
      </c>
      <c r="K101" s="184">
        <v>19.6453809524</v>
      </c>
    </row>
    <row r="102" spans="1:11" x14ac:dyDescent="0.2">
      <c r="A102" s="182" t="s">
        <v>2039</v>
      </c>
      <c r="B102" s="182" t="s">
        <v>1144</v>
      </c>
      <c r="C102" s="182" t="s">
        <v>1834</v>
      </c>
      <c r="D102" s="182" t="s">
        <v>453</v>
      </c>
      <c r="E102" s="182" t="s">
        <v>454</v>
      </c>
      <c r="F102" s="185">
        <v>21.183908914</v>
      </c>
      <c r="G102" s="185">
        <v>17.133314344999999</v>
      </c>
      <c r="H102" s="183">
        <f t="shared" si="2"/>
        <v>0.23641628744073584</v>
      </c>
      <c r="I102" s="183">
        <f t="shared" si="3"/>
        <v>1.3737521250920589E-3</v>
      </c>
      <c r="J102" s="184">
        <v>441.30293697000002</v>
      </c>
      <c r="K102" s="184">
        <v>46.894380952399999</v>
      </c>
    </row>
    <row r="103" spans="1:11" x14ac:dyDescent="0.2">
      <c r="A103" s="182" t="s">
        <v>1061</v>
      </c>
      <c r="B103" s="182" t="s">
        <v>636</v>
      </c>
      <c r="C103" s="182" t="s">
        <v>1830</v>
      </c>
      <c r="D103" s="182" t="s">
        <v>452</v>
      </c>
      <c r="E103" s="182" t="s">
        <v>2194</v>
      </c>
      <c r="F103" s="185">
        <v>20.983093610000001</v>
      </c>
      <c r="G103" s="185">
        <v>0.76207011999999996</v>
      </c>
      <c r="H103" s="183">
        <f t="shared" si="2"/>
        <v>26.534334517668796</v>
      </c>
      <c r="I103" s="183">
        <f t="shared" si="3"/>
        <v>1.3607294836267395E-3</v>
      </c>
      <c r="J103" s="184">
        <v>6.19303443</v>
      </c>
      <c r="K103" s="184">
        <v>16.606000000000002</v>
      </c>
    </row>
    <row r="104" spans="1:11" x14ac:dyDescent="0.2">
      <c r="A104" s="182" t="s">
        <v>504</v>
      </c>
      <c r="B104" s="182" t="s">
        <v>505</v>
      </c>
      <c r="C104" s="182" t="s">
        <v>1835</v>
      </c>
      <c r="D104" s="182" t="s">
        <v>452</v>
      </c>
      <c r="E104" s="182" t="s">
        <v>454</v>
      </c>
      <c r="F104" s="185">
        <v>20.605572308999999</v>
      </c>
      <c r="G104" s="185">
        <v>20.033968903999998</v>
      </c>
      <c r="H104" s="183">
        <f t="shared" si="2"/>
        <v>2.853171070290883E-2</v>
      </c>
      <c r="I104" s="183">
        <f t="shared" si="3"/>
        <v>1.3362476615219662E-3</v>
      </c>
      <c r="J104" s="184">
        <v>555.82117200000005</v>
      </c>
      <c r="K104" s="184">
        <v>16.8501428571</v>
      </c>
    </row>
    <row r="105" spans="1:11" x14ac:dyDescent="0.2">
      <c r="A105" s="182" t="s">
        <v>859</v>
      </c>
      <c r="B105" s="182" t="s">
        <v>295</v>
      </c>
      <c r="C105" s="182" t="s">
        <v>1399</v>
      </c>
      <c r="D105" s="182" t="s">
        <v>452</v>
      </c>
      <c r="E105" s="182" t="s">
        <v>2194</v>
      </c>
      <c r="F105" s="185">
        <v>20.531575245000003</v>
      </c>
      <c r="G105" s="185">
        <v>41.774387693000001</v>
      </c>
      <c r="H105" s="183">
        <f t="shared" si="2"/>
        <v>-0.5085128381560835</v>
      </c>
      <c r="I105" s="183">
        <f t="shared" si="3"/>
        <v>1.3314490370408445E-3</v>
      </c>
      <c r="J105" s="184">
        <v>559.93241253749989</v>
      </c>
      <c r="K105" s="184">
        <v>21.444333333300001</v>
      </c>
    </row>
    <row r="106" spans="1:11" x14ac:dyDescent="0.2">
      <c r="A106" s="182" t="s">
        <v>1902</v>
      </c>
      <c r="B106" s="182" t="s">
        <v>1903</v>
      </c>
      <c r="C106" s="182" t="s">
        <v>1834</v>
      </c>
      <c r="D106" s="182" t="s">
        <v>453</v>
      </c>
      <c r="E106" s="182" t="s">
        <v>454</v>
      </c>
      <c r="F106" s="185">
        <v>20.202808375</v>
      </c>
      <c r="G106" s="185">
        <v>6.7208222089999996</v>
      </c>
      <c r="H106" s="183">
        <f t="shared" si="2"/>
        <v>2.0060025018882333</v>
      </c>
      <c r="I106" s="183">
        <f t="shared" si="3"/>
        <v>1.3101288837038989E-3</v>
      </c>
      <c r="J106" s="184">
        <v>94.685678254401097</v>
      </c>
      <c r="K106" s="184">
        <v>35.925095238099999</v>
      </c>
    </row>
    <row r="107" spans="1:11" x14ac:dyDescent="0.2">
      <c r="A107" s="182" t="s">
        <v>2089</v>
      </c>
      <c r="B107" s="182" t="s">
        <v>2090</v>
      </c>
      <c r="C107" s="182" t="s">
        <v>1835</v>
      </c>
      <c r="D107" s="182" t="s">
        <v>452</v>
      </c>
      <c r="E107" s="182" t="s">
        <v>2194</v>
      </c>
      <c r="F107" s="185">
        <v>19.895498410000002</v>
      </c>
      <c r="G107" s="185">
        <v>56.425285559999999</v>
      </c>
      <c r="H107" s="183">
        <f t="shared" si="2"/>
        <v>-0.64740101512035664</v>
      </c>
      <c r="I107" s="183">
        <f t="shared" si="3"/>
        <v>1.2902001859741938E-3</v>
      </c>
      <c r="J107" s="184">
        <v>19.7</v>
      </c>
      <c r="K107" s="184">
        <v>11.1602857143</v>
      </c>
    </row>
    <row r="108" spans="1:11" x14ac:dyDescent="0.2">
      <c r="A108" s="182" t="s">
        <v>1948</v>
      </c>
      <c r="B108" s="182" t="s">
        <v>1317</v>
      </c>
      <c r="C108" s="182" t="s">
        <v>1834</v>
      </c>
      <c r="D108" s="182" t="s">
        <v>453</v>
      </c>
      <c r="E108" s="182" t="s">
        <v>454</v>
      </c>
      <c r="F108" s="185">
        <v>19.844667260000001</v>
      </c>
      <c r="G108" s="185">
        <v>57.540550770999999</v>
      </c>
      <c r="H108" s="183">
        <f t="shared" si="2"/>
        <v>-0.65511857300466503</v>
      </c>
      <c r="I108" s="183">
        <f t="shared" si="3"/>
        <v>1.2869038443680785E-3</v>
      </c>
      <c r="J108" s="184">
        <v>464.13694494999999</v>
      </c>
      <c r="K108" s="184">
        <v>19.9756666667</v>
      </c>
    </row>
    <row r="109" spans="1:11" x14ac:dyDescent="0.2">
      <c r="A109" s="182" t="s">
        <v>1991</v>
      </c>
      <c r="B109" s="182" t="s">
        <v>808</v>
      </c>
      <c r="C109" s="182" t="s">
        <v>1834</v>
      </c>
      <c r="D109" s="182" t="s">
        <v>453</v>
      </c>
      <c r="E109" s="182" t="s">
        <v>454</v>
      </c>
      <c r="F109" s="185">
        <v>19.770493365</v>
      </c>
      <c r="G109" s="185">
        <v>24.99448533</v>
      </c>
      <c r="H109" s="183">
        <f t="shared" si="2"/>
        <v>-0.20900578251674684</v>
      </c>
      <c r="I109" s="183">
        <f t="shared" si="3"/>
        <v>1.2820937526000166E-3</v>
      </c>
      <c r="J109" s="184">
        <v>579.67941409000002</v>
      </c>
      <c r="K109" s="184">
        <v>31.427714285699999</v>
      </c>
    </row>
    <row r="110" spans="1:11" x14ac:dyDescent="0.2">
      <c r="A110" s="182" t="s">
        <v>693</v>
      </c>
      <c r="B110" s="182" t="s">
        <v>694</v>
      </c>
      <c r="C110" s="182" t="s">
        <v>1828</v>
      </c>
      <c r="D110" s="182" t="s">
        <v>452</v>
      </c>
      <c r="E110" s="182" t="s">
        <v>2194</v>
      </c>
      <c r="F110" s="185">
        <v>19.13832421</v>
      </c>
      <c r="G110" s="185">
        <v>0.25522954999999997</v>
      </c>
      <c r="H110" s="183">
        <f t="shared" si="2"/>
        <v>73.984750825286497</v>
      </c>
      <c r="I110" s="183">
        <f t="shared" si="3"/>
        <v>1.2410983100863374E-3</v>
      </c>
      <c r="J110" s="184">
        <v>143.26965081</v>
      </c>
      <c r="K110" s="184">
        <v>59.173428571400002</v>
      </c>
    </row>
    <row r="111" spans="1:11" x14ac:dyDescent="0.2">
      <c r="A111" s="182" t="s">
        <v>1073</v>
      </c>
      <c r="B111" s="182" t="s">
        <v>497</v>
      </c>
      <c r="C111" s="182" t="s">
        <v>1830</v>
      </c>
      <c r="D111" s="182" t="s">
        <v>452</v>
      </c>
      <c r="E111" s="182" t="s">
        <v>2194</v>
      </c>
      <c r="F111" s="185">
        <v>18.987387725000001</v>
      </c>
      <c r="G111" s="185">
        <v>25.521564379999997</v>
      </c>
      <c r="H111" s="183">
        <f t="shared" si="2"/>
        <v>-0.2560257105603021</v>
      </c>
      <c r="I111" s="183">
        <f t="shared" si="3"/>
        <v>1.2313102526572554E-3</v>
      </c>
      <c r="J111" s="184">
        <v>49.489877219999997</v>
      </c>
      <c r="K111" s="184">
        <v>20.595285714300001</v>
      </c>
    </row>
    <row r="112" spans="1:11" x14ac:dyDescent="0.2">
      <c r="A112" s="182" t="s">
        <v>1942</v>
      </c>
      <c r="B112" s="182" t="s">
        <v>903</v>
      </c>
      <c r="C112" s="182" t="s">
        <v>1834</v>
      </c>
      <c r="D112" s="182" t="s">
        <v>453</v>
      </c>
      <c r="E112" s="182" t="s">
        <v>2194</v>
      </c>
      <c r="F112" s="185">
        <v>18.979832004000002</v>
      </c>
      <c r="G112" s="185">
        <v>8.8091606889999987</v>
      </c>
      <c r="H112" s="183">
        <f t="shared" si="2"/>
        <v>1.15455622550967</v>
      </c>
      <c r="I112" s="183">
        <f t="shared" si="3"/>
        <v>1.2308202728417979E-3</v>
      </c>
      <c r="J112" s="184">
        <v>91.883306239999996</v>
      </c>
      <c r="K112" s="184">
        <v>23.3936666667</v>
      </c>
    </row>
    <row r="113" spans="1:11" x14ac:dyDescent="0.2">
      <c r="A113" s="182" t="s">
        <v>1219</v>
      </c>
      <c r="B113" s="182" t="s">
        <v>1220</v>
      </c>
      <c r="C113" s="182" t="s">
        <v>1399</v>
      </c>
      <c r="D113" s="182" t="s">
        <v>452</v>
      </c>
      <c r="E113" s="182" t="s">
        <v>2194</v>
      </c>
      <c r="F113" s="185">
        <v>18.855276489999998</v>
      </c>
      <c r="G113" s="185">
        <v>6.1399869599999999</v>
      </c>
      <c r="H113" s="183">
        <f t="shared" si="2"/>
        <v>2.0708984583902108</v>
      </c>
      <c r="I113" s="183">
        <f t="shared" si="3"/>
        <v>1.2227429910358723E-3</v>
      </c>
      <c r="J113" s="184">
        <v>248.54335741772925</v>
      </c>
      <c r="K113" s="184">
        <v>39.409095238100001</v>
      </c>
    </row>
    <row r="114" spans="1:11" x14ac:dyDescent="0.2">
      <c r="A114" s="182" t="s">
        <v>1074</v>
      </c>
      <c r="B114" s="182" t="s">
        <v>486</v>
      </c>
      <c r="C114" s="182" t="s">
        <v>1830</v>
      </c>
      <c r="D114" s="182" t="s">
        <v>452</v>
      </c>
      <c r="E114" s="182" t="s">
        <v>2194</v>
      </c>
      <c r="F114" s="185">
        <v>18.810987760000003</v>
      </c>
      <c r="G114" s="185">
        <v>2.7034356399999999</v>
      </c>
      <c r="H114" s="183">
        <f t="shared" si="2"/>
        <v>5.9581785050373917</v>
      </c>
      <c r="I114" s="183">
        <f t="shared" si="3"/>
        <v>1.2198709178409713E-3</v>
      </c>
      <c r="J114" s="184">
        <v>26.961164100000001</v>
      </c>
      <c r="K114" s="184">
        <v>20.756285714299999</v>
      </c>
    </row>
    <row r="115" spans="1:11" x14ac:dyDescent="0.2">
      <c r="A115" s="182" t="s">
        <v>1093</v>
      </c>
      <c r="B115" s="182" t="s">
        <v>783</v>
      </c>
      <c r="C115" s="182" t="s">
        <v>1834</v>
      </c>
      <c r="D115" s="182" t="s">
        <v>453</v>
      </c>
      <c r="E115" s="182" t="s">
        <v>454</v>
      </c>
      <c r="F115" s="185">
        <v>18.359702744</v>
      </c>
      <c r="G115" s="185">
        <v>23.433180598</v>
      </c>
      <c r="H115" s="183">
        <f t="shared" si="2"/>
        <v>-0.21650828972115788</v>
      </c>
      <c r="I115" s="183">
        <f t="shared" si="3"/>
        <v>1.1906056036693033E-3</v>
      </c>
      <c r="J115" s="184">
        <v>541.79728995000005</v>
      </c>
      <c r="K115" s="184">
        <v>10.4635238095</v>
      </c>
    </row>
    <row r="116" spans="1:11" x14ac:dyDescent="0.2">
      <c r="A116" s="182" t="s">
        <v>1018</v>
      </c>
      <c r="B116" s="182" t="s">
        <v>124</v>
      </c>
      <c r="C116" s="182" t="s">
        <v>1027</v>
      </c>
      <c r="D116" s="182" t="s">
        <v>452</v>
      </c>
      <c r="E116" s="182" t="s">
        <v>2194</v>
      </c>
      <c r="F116" s="185">
        <v>18.320065270000001</v>
      </c>
      <c r="G116" s="185">
        <v>70.551742484000002</v>
      </c>
      <c r="H116" s="183">
        <f t="shared" si="2"/>
        <v>-0.7403314982028304</v>
      </c>
      <c r="I116" s="183">
        <f t="shared" si="3"/>
        <v>1.1880351590756338E-3</v>
      </c>
      <c r="J116" s="184">
        <v>202.65810370000003</v>
      </c>
      <c r="K116" s="184">
        <v>81.153666666700005</v>
      </c>
    </row>
    <row r="117" spans="1:11" x14ac:dyDescent="0.2">
      <c r="A117" s="182" t="s">
        <v>1307</v>
      </c>
      <c r="B117" s="182" t="s">
        <v>1308</v>
      </c>
      <c r="C117" s="182" t="s">
        <v>1834</v>
      </c>
      <c r="D117" s="182" t="s">
        <v>453</v>
      </c>
      <c r="E117" s="182" t="s">
        <v>454</v>
      </c>
      <c r="F117" s="185">
        <v>18.161223562</v>
      </c>
      <c r="G117" s="185">
        <v>10.358920486999999</v>
      </c>
      <c r="H117" s="183">
        <f t="shared" si="2"/>
        <v>0.7531965405846639</v>
      </c>
      <c r="I117" s="183">
        <f t="shared" si="3"/>
        <v>1.1777344570284283E-3</v>
      </c>
      <c r="J117" s="184">
        <v>41.183937669999999</v>
      </c>
      <c r="K117" s="184">
        <v>26.910952381000001</v>
      </c>
    </row>
    <row r="118" spans="1:11" x14ac:dyDescent="0.2">
      <c r="A118" s="182" t="s">
        <v>1926</v>
      </c>
      <c r="B118" s="182" t="s">
        <v>892</v>
      </c>
      <c r="C118" s="182" t="s">
        <v>1834</v>
      </c>
      <c r="D118" s="182" t="s">
        <v>453</v>
      </c>
      <c r="E118" s="182" t="s">
        <v>2194</v>
      </c>
      <c r="F118" s="185">
        <v>17.757618584999999</v>
      </c>
      <c r="G118" s="185">
        <v>28.246173467999999</v>
      </c>
      <c r="H118" s="183">
        <f t="shared" si="2"/>
        <v>-0.37132657614251541</v>
      </c>
      <c r="I118" s="183">
        <f t="shared" si="3"/>
        <v>1.1515611385392681E-3</v>
      </c>
      <c r="J118" s="184">
        <v>152.92879343000001</v>
      </c>
      <c r="K118" s="184">
        <v>21.1730952381</v>
      </c>
    </row>
    <row r="119" spans="1:11" x14ac:dyDescent="0.2">
      <c r="A119" s="182" t="s">
        <v>523</v>
      </c>
      <c r="B119" s="182" t="s">
        <v>524</v>
      </c>
      <c r="C119" s="182" t="s">
        <v>1399</v>
      </c>
      <c r="D119" s="182" t="s">
        <v>452</v>
      </c>
      <c r="E119" s="182" t="s">
        <v>2194</v>
      </c>
      <c r="F119" s="185">
        <v>17.6516755</v>
      </c>
      <c r="G119" s="185">
        <v>0.85874085</v>
      </c>
      <c r="H119" s="183">
        <f t="shared" si="2"/>
        <v>19.55529965763245</v>
      </c>
      <c r="I119" s="183">
        <f t="shared" si="3"/>
        <v>1.144690851344001E-3</v>
      </c>
      <c r="J119" s="184">
        <v>65.132632016800002</v>
      </c>
      <c r="K119" s="184">
        <v>38.0781904762</v>
      </c>
    </row>
    <row r="120" spans="1:11" x14ac:dyDescent="0.2">
      <c r="A120" s="182" t="s">
        <v>1110</v>
      </c>
      <c r="B120" s="182" t="s">
        <v>1257</v>
      </c>
      <c r="C120" s="182" t="s">
        <v>1835</v>
      </c>
      <c r="D120" s="182" t="s">
        <v>452</v>
      </c>
      <c r="E120" s="182" t="s">
        <v>454</v>
      </c>
      <c r="F120" s="185">
        <v>17.529625133</v>
      </c>
      <c r="G120" s="185">
        <v>21.445004267000002</v>
      </c>
      <c r="H120" s="183">
        <f t="shared" si="2"/>
        <v>-0.18257768034231936</v>
      </c>
      <c r="I120" s="183">
        <f t="shared" si="3"/>
        <v>1.1367760254393396E-3</v>
      </c>
      <c r="J120" s="184">
        <v>130.24507700000001</v>
      </c>
      <c r="K120" s="184">
        <v>15.8226666667</v>
      </c>
    </row>
    <row r="121" spans="1:11" x14ac:dyDescent="0.2">
      <c r="A121" s="182" t="s">
        <v>652</v>
      </c>
      <c r="B121" s="182" t="s">
        <v>653</v>
      </c>
      <c r="C121" s="182" t="s">
        <v>1399</v>
      </c>
      <c r="D121" s="182" t="s">
        <v>452</v>
      </c>
      <c r="E121" s="182" t="s">
        <v>2194</v>
      </c>
      <c r="F121" s="185">
        <v>17.392245664000001</v>
      </c>
      <c r="G121" s="185">
        <v>3.2481974660000001</v>
      </c>
      <c r="H121" s="183">
        <f t="shared" si="2"/>
        <v>4.3544299095269352</v>
      </c>
      <c r="I121" s="183">
        <f t="shared" si="3"/>
        <v>1.1278671249031387E-3</v>
      </c>
      <c r="J121" s="184">
        <v>193.73296817546512</v>
      </c>
      <c r="K121" s="184">
        <v>43.325333333300001</v>
      </c>
    </row>
    <row r="122" spans="1:11" x14ac:dyDescent="0.2">
      <c r="A122" s="182" t="s">
        <v>1964</v>
      </c>
      <c r="B122" s="182" t="s">
        <v>1305</v>
      </c>
      <c r="C122" s="182" t="s">
        <v>1834</v>
      </c>
      <c r="D122" s="182" t="s">
        <v>453</v>
      </c>
      <c r="E122" s="182" t="s">
        <v>454</v>
      </c>
      <c r="F122" s="185">
        <v>17.350480129999998</v>
      </c>
      <c r="G122" s="185">
        <v>10.442157441999999</v>
      </c>
      <c r="H122" s="183">
        <f t="shared" si="2"/>
        <v>0.66158001604281869</v>
      </c>
      <c r="I122" s="183">
        <f t="shared" si="3"/>
        <v>1.1251586780663893E-3</v>
      </c>
      <c r="J122" s="184">
        <v>330.63407271</v>
      </c>
      <c r="K122" s="184">
        <v>11.6841904762</v>
      </c>
    </row>
    <row r="123" spans="1:11" x14ac:dyDescent="0.2">
      <c r="A123" s="182" t="s">
        <v>234</v>
      </c>
      <c r="B123" s="182" t="s">
        <v>235</v>
      </c>
      <c r="C123" s="182" t="s">
        <v>1399</v>
      </c>
      <c r="D123" s="182" t="s">
        <v>452</v>
      </c>
      <c r="E123" s="182" t="s">
        <v>454</v>
      </c>
      <c r="F123" s="185">
        <v>17.066046174</v>
      </c>
      <c r="G123" s="185">
        <v>21.469429736000002</v>
      </c>
      <c r="H123" s="183">
        <f t="shared" si="2"/>
        <v>-0.20510016410060461</v>
      </c>
      <c r="I123" s="183">
        <f t="shared" si="3"/>
        <v>1.1067134632059201E-3</v>
      </c>
      <c r="J123" s="184">
        <v>395.26159526147143</v>
      </c>
      <c r="K123" s="184">
        <v>14.6831428571</v>
      </c>
    </row>
    <row r="124" spans="1:11" x14ac:dyDescent="0.2">
      <c r="A124" s="182" t="s">
        <v>1332</v>
      </c>
      <c r="B124" s="182" t="s">
        <v>1333</v>
      </c>
      <c r="C124" s="182" t="s">
        <v>1834</v>
      </c>
      <c r="D124" s="182" t="s">
        <v>453</v>
      </c>
      <c r="E124" s="182" t="s">
        <v>454</v>
      </c>
      <c r="F124" s="185">
        <v>16.816551986</v>
      </c>
      <c r="G124" s="185">
        <v>19.610097879999998</v>
      </c>
      <c r="H124" s="183">
        <f t="shared" si="2"/>
        <v>-0.14245445948788904</v>
      </c>
      <c r="I124" s="183">
        <f t="shared" si="3"/>
        <v>1.0905340521088205E-3</v>
      </c>
      <c r="J124" s="184">
        <v>137.22314894536089</v>
      </c>
      <c r="K124" s="184">
        <v>23.0235714286</v>
      </c>
    </row>
    <row r="125" spans="1:11" x14ac:dyDescent="0.2">
      <c r="A125" s="182" t="s">
        <v>967</v>
      </c>
      <c r="B125" s="182" t="s">
        <v>968</v>
      </c>
      <c r="C125" s="182" t="s">
        <v>1829</v>
      </c>
      <c r="D125" s="182" t="s">
        <v>452</v>
      </c>
      <c r="E125" s="182" t="s">
        <v>2194</v>
      </c>
      <c r="F125" s="185">
        <v>16.761896150000002</v>
      </c>
      <c r="G125" s="185">
        <v>8.9343029999999999</v>
      </c>
      <c r="H125" s="183">
        <f t="shared" si="2"/>
        <v>0.87612801468676427</v>
      </c>
      <c r="I125" s="183">
        <f t="shared" si="3"/>
        <v>1.0869896840151653E-3</v>
      </c>
      <c r="J125" s="184">
        <v>64.83398674</v>
      </c>
      <c r="K125" s="184">
        <v>22.907142857099998</v>
      </c>
    </row>
    <row r="126" spans="1:11" x14ac:dyDescent="0.2">
      <c r="A126" s="182" t="s">
        <v>2034</v>
      </c>
      <c r="B126" s="182" t="s">
        <v>2035</v>
      </c>
      <c r="C126" s="182" t="s">
        <v>1834</v>
      </c>
      <c r="D126" s="182" t="s">
        <v>1695</v>
      </c>
      <c r="E126" s="182" t="s">
        <v>454</v>
      </c>
      <c r="F126" s="185">
        <v>16.69195981</v>
      </c>
      <c r="G126" s="185">
        <v>35.90644614</v>
      </c>
      <c r="H126" s="183">
        <f t="shared" si="2"/>
        <v>-0.53512637410793329</v>
      </c>
      <c r="I126" s="183">
        <f t="shared" si="3"/>
        <v>1.0824543928143677E-3</v>
      </c>
      <c r="J126" s="184">
        <v>496.25215388999999</v>
      </c>
      <c r="K126" s="184">
        <v>30.084142857100002</v>
      </c>
    </row>
    <row r="127" spans="1:11" x14ac:dyDescent="0.2">
      <c r="A127" s="182" t="s">
        <v>867</v>
      </c>
      <c r="B127" s="182" t="s">
        <v>296</v>
      </c>
      <c r="C127" s="182" t="s">
        <v>1399</v>
      </c>
      <c r="D127" s="182" t="s">
        <v>452</v>
      </c>
      <c r="E127" s="182" t="s">
        <v>2194</v>
      </c>
      <c r="F127" s="185">
        <v>16.598183954</v>
      </c>
      <c r="G127" s="185">
        <v>29.792205431000003</v>
      </c>
      <c r="H127" s="183">
        <f t="shared" si="2"/>
        <v>-0.44286823637672312</v>
      </c>
      <c r="I127" s="183">
        <f t="shared" si="3"/>
        <v>1.076373136423712E-3</v>
      </c>
      <c r="J127" s="184">
        <v>572.9646859579999</v>
      </c>
      <c r="K127" s="184">
        <v>41.844095238100003</v>
      </c>
    </row>
    <row r="128" spans="1:11" x14ac:dyDescent="0.2">
      <c r="A128" s="182" t="s">
        <v>592</v>
      </c>
      <c r="B128" s="182" t="s">
        <v>593</v>
      </c>
      <c r="C128" s="182" t="s">
        <v>1829</v>
      </c>
      <c r="D128" s="182" t="s">
        <v>452</v>
      </c>
      <c r="E128" s="182" t="s">
        <v>2194</v>
      </c>
      <c r="F128" s="185">
        <v>16.571516079999999</v>
      </c>
      <c r="G128" s="185">
        <v>1.87046961</v>
      </c>
      <c r="H128" s="183">
        <f t="shared" si="2"/>
        <v>7.8595484211047939</v>
      </c>
      <c r="I128" s="183">
        <f t="shared" si="3"/>
        <v>1.0746437554710316E-3</v>
      </c>
      <c r="J128" s="184">
        <v>50.232021909999993</v>
      </c>
      <c r="K128" s="184">
        <v>10.593523809500001</v>
      </c>
    </row>
    <row r="129" spans="1:11" x14ac:dyDescent="0.2">
      <c r="A129" s="182" t="s">
        <v>1071</v>
      </c>
      <c r="B129" s="182" t="s">
        <v>494</v>
      </c>
      <c r="C129" s="182" t="s">
        <v>1830</v>
      </c>
      <c r="D129" s="182" t="s">
        <v>452</v>
      </c>
      <c r="E129" s="182" t="s">
        <v>2194</v>
      </c>
      <c r="F129" s="185">
        <v>16.515719400000002</v>
      </c>
      <c r="G129" s="185">
        <v>7.8726729200000003</v>
      </c>
      <c r="H129" s="183">
        <f t="shared" si="2"/>
        <v>1.0978541300811466</v>
      </c>
      <c r="I129" s="183">
        <f t="shared" si="3"/>
        <v>1.0710254049562963E-3</v>
      </c>
      <c r="J129" s="184">
        <v>30.944423090000001</v>
      </c>
      <c r="K129" s="184">
        <v>17.996190476199999</v>
      </c>
    </row>
    <row r="130" spans="1:11" x14ac:dyDescent="0.2">
      <c r="A130" s="182" t="s">
        <v>38</v>
      </c>
      <c r="B130" s="182" t="s">
        <v>299</v>
      </c>
      <c r="C130" s="182" t="s">
        <v>1399</v>
      </c>
      <c r="D130" s="182" t="s">
        <v>452</v>
      </c>
      <c r="E130" s="182" t="s">
        <v>2194</v>
      </c>
      <c r="F130" s="185">
        <v>16.383415131</v>
      </c>
      <c r="G130" s="185">
        <v>18.93139579</v>
      </c>
      <c r="H130" s="183">
        <f t="shared" si="2"/>
        <v>-0.1345902165515922</v>
      </c>
      <c r="I130" s="183">
        <f t="shared" si="3"/>
        <v>1.0624456253020614E-3</v>
      </c>
      <c r="J130" s="184">
        <v>223.499814426</v>
      </c>
      <c r="K130" s="184">
        <v>27.699238095199998</v>
      </c>
    </row>
    <row r="131" spans="1:11" x14ac:dyDescent="0.2">
      <c r="A131" s="182" t="s">
        <v>475</v>
      </c>
      <c r="B131" s="182" t="s">
        <v>476</v>
      </c>
      <c r="C131" s="182" t="s">
        <v>1835</v>
      </c>
      <c r="D131" s="182" t="s">
        <v>452</v>
      </c>
      <c r="E131" s="182" t="s">
        <v>454</v>
      </c>
      <c r="F131" s="185">
        <v>16.259092488</v>
      </c>
      <c r="G131" s="185">
        <v>23.321650511000001</v>
      </c>
      <c r="H131" s="183">
        <f t="shared" si="2"/>
        <v>-0.30283268414766962</v>
      </c>
      <c r="I131" s="183">
        <f t="shared" si="3"/>
        <v>1.0543834449126131E-3</v>
      </c>
      <c r="J131" s="184">
        <v>919.54593499999999</v>
      </c>
      <c r="K131" s="184">
        <v>42.291476190499999</v>
      </c>
    </row>
    <row r="132" spans="1:11" x14ac:dyDescent="0.2">
      <c r="A132" s="182" t="s">
        <v>621</v>
      </c>
      <c r="B132" s="182" t="s">
        <v>622</v>
      </c>
      <c r="C132" s="182" t="s">
        <v>1832</v>
      </c>
      <c r="D132" s="182" t="s">
        <v>453</v>
      </c>
      <c r="E132" s="182" t="s">
        <v>454</v>
      </c>
      <c r="F132" s="185">
        <v>16.122650987</v>
      </c>
      <c r="G132" s="185">
        <v>19.38413203</v>
      </c>
      <c r="H132" s="183">
        <f t="shared" si="2"/>
        <v>-0.16825520162328367</v>
      </c>
      <c r="I132" s="183">
        <f t="shared" si="3"/>
        <v>1.0455353705222617E-3</v>
      </c>
      <c r="J132" s="184">
        <v>46.935595734155434</v>
      </c>
      <c r="K132" s="184">
        <v>27.7166666667</v>
      </c>
    </row>
    <row r="133" spans="1:11" x14ac:dyDescent="0.2">
      <c r="A133" s="182" t="s">
        <v>1051</v>
      </c>
      <c r="B133" s="182" t="s">
        <v>226</v>
      </c>
      <c r="C133" s="182" t="s">
        <v>1399</v>
      </c>
      <c r="D133" s="182" t="s">
        <v>452</v>
      </c>
      <c r="E133" s="182" t="s">
        <v>2194</v>
      </c>
      <c r="F133" s="185">
        <v>16.048464027000001</v>
      </c>
      <c r="G133" s="185">
        <v>12.757325056999999</v>
      </c>
      <c r="H133" s="183">
        <f t="shared" si="2"/>
        <v>0.25798033328265313</v>
      </c>
      <c r="I133" s="183">
        <f t="shared" si="3"/>
        <v>1.0407244315039786E-3</v>
      </c>
      <c r="J133" s="184">
        <v>104.40794127599999</v>
      </c>
      <c r="K133" s="184">
        <v>19.319476190500001</v>
      </c>
    </row>
    <row r="134" spans="1:11" x14ac:dyDescent="0.2">
      <c r="A134" s="182" t="s">
        <v>541</v>
      </c>
      <c r="B134" s="182" t="s">
        <v>910</v>
      </c>
      <c r="C134" s="182" t="s">
        <v>1829</v>
      </c>
      <c r="D134" s="182" t="s">
        <v>452</v>
      </c>
      <c r="E134" s="182" t="s">
        <v>2194</v>
      </c>
      <c r="F134" s="185">
        <v>15.91559831</v>
      </c>
      <c r="G134" s="185">
        <v>4.3303727300000006</v>
      </c>
      <c r="H134" s="183">
        <f t="shared" si="2"/>
        <v>2.6753414318679209</v>
      </c>
      <c r="I134" s="183">
        <f t="shared" si="3"/>
        <v>1.0321082425927806E-3</v>
      </c>
      <c r="J134" s="184">
        <v>39.525761170000003</v>
      </c>
      <c r="K134" s="184">
        <v>35.456428571399996</v>
      </c>
    </row>
    <row r="135" spans="1:11" x14ac:dyDescent="0.2">
      <c r="A135" s="182" t="s">
        <v>1390</v>
      </c>
      <c r="B135" s="182" t="s">
        <v>119</v>
      </c>
      <c r="C135" s="182" t="s">
        <v>1835</v>
      </c>
      <c r="D135" s="182" t="s">
        <v>452</v>
      </c>
      <c r="E135" s="182" t="s">
        <v>454</v>
      </c>
      <c r="F135" s="185">
        <v>15.895693951</v>
      </c>
      <c r="G135" s="185">
        <v>37.275111559000003</v>
      </c>
      <c r="H135" s="183">
        <f t="shared" ref="H135:H198" si="4">IF(ISERROR(F135/G135-1),"",((F135/G135-1)))</f>
        <v>-0.57355744124763008</v>
      </c>
      <c r="I135" s="183">
        <f t="shared" ref="I135:I198" si="5">F135/$F$885</f>
        <v>1.0308174678077375E-3</v>
      </c>
      <c r="J135" s="184">
        <v>695.06952000000001</v>
      </c>
      <c r="K135" s="184">
        <v>33.412476190500001</v>
      </c>
    </row>
    <row r="136" spans="1:11" x14ac:dyDescent="0.2">
      <c r="A136" s="182" t="s">
        <v>1885</v>
      </c>
      <c r="B136" s="182" t="s">
        <v>188</v>
      </c>
      <c r="C136" s="182" t="s">
        <v>2083</v>
      </c>
      <c r="D136" s="182" t="s">
        <v>453</v>
      </c>
      <c r="E136" s="182" t="s">
        <v>454</v>
      </c>
      <c r="F136" s="185">
        <v>15.728811379000001</v>
      </c>
      <c r="G136" s="185">
        <v>8.3402678699999999</v>
      </c>
      <c r="H136" s="183">
        <f t="shared" si="4"/>
        <v>0.88588803431321939</v>
      </c>
      <c r="I136" s="183">
        <f t="shared" si="5"/>
        <v>1.0199953249795874E-3</v>
      </c>
      <c r="J136" s="184">
        <v>240.52041858000001</v>
      </c>
      <c r="K136" s="184">
        <v>22.810571428599999</v>
      </c>
    </row>
    <row r="137" spans="1:11" x14ac:dyDescent="0.2">
      <c r="A137" s="182" t="s">
        <v>1077</v>
      </c>
      <c r="B137" s="182" t="s">
        <v>484</v>
      </c>
      <c r="C137" s="182" t="s">
        <v>1830</v>
      </c>
      <c r="D137" s="182" t="s">
        <v>452</v>
      </c>
      <c r="E137" s="182" t="s">
        <v>2194</v>
      </c>
      <c r="F137" s="185">
        <v>15.626413919999999</v>
      </c>
      <c r="G137" s="185">
        <v>6.1607327500000002</v>
      </c>
      <c r="H137" s="183">
        <f t="shared" si="4"/>
        <v>1.5364537879037194</v>
      </c>
      <c r="I137" s="183">
        <f t="shared" si="5"/>
        <v>1.0133549675518647E-3</v>
      </c>
      <c r="J137" s="184">
        <v>120.63074583</v>
      </c>
      <c r="K137" s="184">
        <v>17.484238095199998</v>
      </c>
    </row>
    <row r="138" spans="1:11" x14ac:dyDescent="0.2">
      <c r="A138" s="182" t="s">
        <v>367</v>
      </c>
      <c r="B138" s="182" t="s">
        <v>368</v>
      </c>
      <c r="C138" s="182" t="s">
        <v>1835</v>
      </c>
      <c r="D138" s="182" t="s">
        <v>452</v>
      </c>
      <c r="E138" s="182" t="s">
        <v>454</v>
      </c>
      <c r="F138" s="185">
        <v>15.560224590000001</v>
      </c>
      <c r="G138" s="185">
        <v>16.344055879999999</v>
      </c>
      <c r="H138" s="183">
        <f t="shared" si="4"/>
        <v>-4.7958187108204986E-2</v>
      </c>
      <c r="I138" s="183">
        <f t="shared" si="5"/>
        <v>1.0090626656393588E-3</v>
      </c>
      <c r="J138" s="184">
        <v>106.427879</v>
      </c>
      <c r="K138" s="184">
        <v>45.561333333299999</v>
      </c>
    </row>
    <row r="139" spans="1:11" x14ac:dyDescent="0.2">
      <c r="A139" s="182" t="s">
        <v>1958</v>
      </c>
      <c r="B139" s="182" t="s">
        <v>2024</v>
      </c>
      <c r="C139" s="182" t="s">
        <v>1834</v>
      </c>
      <c r="D139" s="182" t="s">
        <v>453</v>
      </c>
      <c r="E139" s="182" t="s">
        <v>454</v>
      </c>
      <c r="F139" s="185">
        <v>15.45677575</v>
      </c>
      <c r="G139" s="185">
        <v>2.9015563199999996</v>
      </c>
      <c r="H139" s="183">
        <f t="shared" si="4"/>
        <v>4.3270638393122773</v>
      </c>
      <c r="I139" s="183">
        <f t="shared" si="5"/>
        <v>1.0023541273631962E-3</v>
      </c>
      <c r="J139" s="184">
        <v>92.264272349999999</v>
      </c>
      <c r="K139" s="184">
        <v>26.697238095199999</v>
      </c>
    </row>
    <row r="140" spans="1:11" x14ac:dyDescent="0.2">
      <c r="A140" s="182" t="s">
        <v>1063</v>
      </c>
      <c r="B140" s="182" t="s">
        <v>498</v>
      </c>
      <c r="C140" s="182" t="s">
        <v>1830</v>
      </c>
      <c r="D140" s="182" t="s">
        <v>452</v>
      </c>
      <c r="E140" s="182" t="s">
        <v>2194</v>
      </c>
      <c r="F140" s="185">
        <v>15.386400109999999</v>
      </c>
      <c r="G140" s="185">
        <v>20.02139859</v>
      </c>
      <c r="H140" s="183">
        <f t="shared" si="4"/>
        <v>-0.2315022329316706</v>
      </c>
      <c r="I140" s="183">
        <f t="shared" si="5"/>
        <v>9.9779034806272808E-4</v>
      </c>
      <c r="J140" s="184">
        <v>122.6812523</v>
      </c>
      <c r="K140" s="184">
        <v>20.317380952400001</v>
      </c>
    </row>
    <row r="141" spans="1:11" x14ac:dyDescent="0.2">
      <c r="A141" s="182" t="s">
        <v>1086</v>
      </c>
      <c r="B141" s="182" t="s">
        <v>114</v>
      </c>
      <c r="C141" s="182" t="s">
        <v>1832</v>
      </c>
      <c r="D141" s="182" t="s">
        <v>453</v>
      </c>
      <c r="E141" s="182" t="s">
        <v>454</v>
      </c>
      <c r="F141" s="185">
        <v>15.370296539999998</v>
      </c>
      <c r="G141" s="185">
        <v>15.821311</v>
      </c>
      <c r="H141" s="183">
        <f t="shared" si="4"/>
        <v>-2.8506769129309273E-2</v>
      </c>
      <c r="I141" s="183">
        <f t="shared" si="5"/>
        <v>9.9674605007226379E-4</v>
      </c>
      <c r="J141" s="184">
        <v>282.63431129000003</v>
      </c>
      <c r="K141" s="184">
        <v>6.6401428570999999</v>
      </c>
    </row>
    <row r="142" spans="1:11" x14ac:dyDescent="0.2">
      <c r="A142" s="182" t="s">
        <v>1087</v>
      </c>
      <c r="B142" s="182" t="s">
        <v>115</v>
      </c>
      <c r="C142" s="182" t="s">
        <v>1832</v>
      </c>
      <c r="D142" s="182" t="s">
        <v>453</v>
      </c>
      <c r="E142" s="182" t="s">
        <v>454</v>
      </c>
      <c r="F142" s="185">
        <v>15.364161810000001</v>
      </c>
      <c r="G142" s="185">
        <v>27.320498449999999</v>
      </c>
      <c r="H142" s="183">
        <f t="shared" si="4"/>
        <v>-0.43763244883257235</v>
      </c>
      <c r="I142" s="183">
        <f t="shared" si="5"/>
        <v>9.963482198885815E-4</v>
      </c>
      <c r="J142" s="184">
        <v>222.18407827999999</v>
      </c>
      <c r="K142" s="184">
        <v>4.7898571428999999</v>
      </c>
    </row>
    <row r="143" spans="1:11" x14ac:dyDescent="0.2">
      <c r="A143" s="182" t="s">
        <v>79</v>
      </c>
      <c r="B143" s="182" t="s">
        <v>91</v>
      </c>
      <c r="C143" s="182" t="s">
        <v>1399</v>
      </c>
      <c r="D143" s="182" t="s">
        <v>452</v>
      </c>
      <c r="E143" s="182" t="s">
        <v>2194</v>
      </c>
      <c r="F143" s="185">
        <v>15.263890370999999</v>
      </c>
      <c r="G143" s="185">
        <v>13.113820762</v>
      </c>
      <c r="H143" s="183">
        <f t="shared" si="4"/>
        <v>0.16395447581762501</v>
      </c>
      <c r="I143" s="183">
        <f t="shared" si="5"/>
        <v>9.8984573241228495E-4</v>
      </c>
      <c r="J143" s="184">
        <v>233.36211035740004</v>
      </c>
      <c r="K143" s="184">
        <v>58.5868095238</v>
      </c>
    </row>
    <row r="144" spans="1:11" x14ac:dyDescent="0.2">
      <c r="A144" s="182" t="s">
        <v>736</v>
      </c>
      <c r="B144" s="182" t="s">
        <v>737</v>
      </c>
      <c r="C144" s="182" t="s">
        <v>1399</v>
      </c>
      <c r="D144" s="182" t="s">
        <v>452</v>
      </c>
      <c r="E144" s="182" t="s">
        <v>454</v>
      </c>
      <c r="F144" s="185">
        <v>15.263328400000001</v>
      </c>
      <c r="G144" s="185">
        <v>27.481357541999998</v>
      </c>
      <c r="H144" s="183">
        <f t="shared" si="4"/>
        <v>-0.44459336200284416</v>
      </c>
      <c r="I144" s="183">
        <f t="shared" si="5"/>
        <v>9.898092892393739E-4</v>
      </c>
      <c r="J144" s="184">
        <v>253.88664428988881</v>
      </c>
      <c r="K144" s="184">
        <v>44.0003809524</v>
      </c>
    </row>
    <row r="145" spans="1:11" x14ac:dyDescent="0.2">
      <c r="A145" s="182" t="s">
        <v>1299</v>
      </c>
      <c r="B145" s="182" t="s">
        <v>1300</v>
      </c>
      <c r="C145" s="182" t="s">
        <v>1835</v>
      </c>
      <c r="D145" s="182" t="s">
        <v>452</v>
      </c>
      <c r="E145" s="182" t="s">
        <v>2194</v>
      </c>
      <c r="F145" s="185">
        <v>15.171135656999999</v>
      </c>
      <c r="G145" s="185">
        <v>3.1949428520000001</v>
      </c>
      <c r="H145" s="183">
        <f t="shared" si="4"/>
        <v>3.7484842013693704</v>
      </c>
      <c r="I145" s="183">
        <f t="shared" si="5"/>
        <v>9.8383069590570371E-4</v>
      </c>
      <c r="J145" s="184">
        <v>512.51499000000001</v>
      </c>
      <c r="K145" s="184">
        <v>28.483476190499999</v>
      </c>
    </row>
    <row r="146" spans="1:11" x14ac:dyDescent="0.2">
      <c r="A146" s="182" t="s">
        <v>463</v>
      </c>
      <c r="B146" s="182" t="s">
        <v>464</v>
      </c>
      <c r="C146" s="182" t="s">
        <v>1835</v>
      </c>
      <c r="D146" s="182" t="s">
        <v>452</v>
      </c>
      <c r="E146" s="182" t="s">
        <v>454</v>
      </c>
      <c r="F146" s="185">
        <v>14.940196263000001</v>
      </c>
      <c r="G146" s="185">
        <v>15.431091390000001</v>
      </c>
      <c r="H146" s="183">
        <f t="shared" si="4"/>
        <v>-3.1812080856323699E-2</v>
      </c>
      <c r="I146" s="183">
        <f t="shared" si="5"/>
        <v>9.6885454185581044E-4</v>
      </c>
      <c r="J146" s="184">
        <v>817.43602399999997</v>
      </c>
      <c r="K146" s="184">
        <v>43.715761904799997</v>
      </c>
    </row>
    <row r="147" spans="1:11" x14ac:dyDescent="0.2">
      <c r="A147" s="182" t="s">
        <v>1059</v>
      </c>
      <c r="B147" s="182" t="s">
        <v>232</v>
      </c>
      <c r="C147" s="182" t="s">
        <v>1399</v>
      </c>
      <c r="D147" s="182" t="s">
        <v>452</v>
      </c>
      <c r="E147" s="182" t="s">
        <v>454</v>
      </c>
      <c r="F147" s="185">
        <v>14.914268132</v>
      </c>
      <c r="G147" s="185">
        <v>13.230455538000001</v>
      </c>
      <c r="H147" s="183">
        <f t="shared" si="4"/>
        <v>0.12726792279856269</v>
      </c>
      <c r="I147" s="183">
        <f t="shared" si="5"/>
        <v>9.6717313238574906E-4</v>
      </c>
      <c r="J147" s="184">
        <v>240.9619891291</v>
      </c>
      <c r="K147" s="184">
        <v>50.198619047599998</v>
      </c>
    </row>
    <row r="148" spans="1:11" x14ac:dyDescent="0.2">
      <c r="A148" s="182" t="s">
        <v>1381</v>
      </c>
      <c r="B148" s="182" t="s">
        <v>1147</v>
      </c>
      <c r="C148" s="182" t="s">
        <v>1834</v>
      </c>
      <c r="D148" s="182" t="s">
        <v>1695</v>
      </c>
      <c r="E148" s="182" t="s">
        <v>454</v>
      </c>
      <c r="F148" s="185">
        <v>14.900482972999999</v>
      </c>
      <c r="G148" s="185">
        <v>19.649137796000002</v>
      </c>
      <c r="H148" s="183">
        <f t="shared" si="4"/>
        <v>-0.24167242717218318</v>
      </c>
      <c r="I148" s="183">
        <f t="shared" si="5"/>
        <v>9.6627918068175223E-4</v>
      </c>
      <c r="J148" s="184">
        <v>1362.2469830999999</v>
      </c>
      <c r="K148" s="184">
        <v>26.462857142899999</v>
      </c>
    </row>
    <row r="149" spans="1:11" x14ac:dyDescent="0.2">
      <c r="A149" s="182" t="s">
        <v>1245</v>
      </c>
      <c r="B149" s="182" t="s">
        <v>641</v>
      </c>
      <c r="C149" s="182" t="s">
        <v>1830</v>
      </c>
      <c r="D149" s="182" t="s">
        <v>452</v>
      </c>
      <c r="E149" s="182" t="s">
        <v>2194</v>
      </c>
      <c r="F149" s="185">
        <v>14.55063857</v>
      </c>
      <c r="G149" s="185">
        <v>12.87419109</v>
      </c>
      <c r="H149" s="183">
        <f t="shared" si="4"/>
        <v>0.13021769432195063</v>
      </c>
      <c r="I149" s="183">
        <f t="shared" si="5"/>
        <v>9.4359217357537298E-4</v>
      </c>
      <c r="J149" s="184">
        <v>223.05638927000001</v>
      </c>
      <c r="K149" s="184">
        <v>19.528142857100001</v>
      </c>
    </row>
    <row r="150" spans="1:11" x14ac:dyDescent="0.2">
      <c r="A150" s="182" t="s">
        <v>285</v>
      </c>
      <c r="B150" s="182" t="s">
        <v>286</v>
      </c>
      <c r="C150" s="182" t="s">
        <v>1399</v>
      </c>
      <c r="D150" s="182" t="s">
        <v>452</v>
      </c>
      <c r="E150" s="182" t="s">
        <v>2194</v>
      </c>
      <c r="F150" s="185">
        <v>14.48070966</v>
      </c>
      <c r="G150" s="185">
        <v>6.2366411030000002</v>
      </c>
      <c r="H150" s="183">
        <f t="shared" si="4"/>
        <v>1.3218763787825423</v>
      </c>
      <c r="I150" s="183">
        <f t="shared" si="5"/>
        <v>9.3905736420152861E-4</v>
      </c>
      <c r="J150" s="184">
        <v>271.67095685560002</v>
      </c>
      <c r="K150" s="184">
        <v>12.621428571399999</v>
      </c>
    </row>
    <row r="151" spans="1:11" x14ac:dyDescent="0.2">
      <c r="A151" s="182" t="s">
        <v>1127</v>
      </c>
      <c r="B151" s="182" t="s">
        <v>1274</v>
      </c>
      <c r="C151" s="182" t="s">
        <v>1835</v>
      </c>
      <c r="D151" s="182" t="s">
        <v>452</v>
      </c>
      <c r="E151" s="182" t="s">
        <v>454</v>
      </c>
      <c r="F151" s="185">
        <v>14.271295434000001</v>
      </c>
      <c r="G151" s="185">
        <v>11.86922423</v>
      </c>
      <c r="H151" s="183">
        <f t="shared" si="4"/>
        <v>0.2023781131313247</v>
      </c>
      <c r="I151" s="183">
        <f t="shared" si="5"/>
        <v>9.2547709253590208E-4</v>
      </c>
      <c r="J151" s="184">
        <v>480.20543300000003</v>
      </c>
      <c r="K151" s="184">
        <v>17.4328095238</v>
      </c>
    </row>
    <row r="152" spans="1:11" x14ac:dyDescent="0.2">
      <c r="A152" s="182" t="s">
        <v>1849</v>
      </c>
      <c r="B152" s="182" t="s">
        <v>1850</v>
      </c>
      <c r="C152" s="182" t="s">
        <v>1399</v>
      </c>
      <c r="D152" s="182" t="s">
        <v>452</v>
      </c>
      <c r="E152" s="182" t="s">
        <v>2194</v>
      </c>
      <c r="F152" s="185">
        <v>14.249333725</v>
      </c>
      <c r="G152" s="185">
        <v>9.6091313399999994</v>
      </c>
      <c r="H152" s="183">
        <f t="shared" si="4"/>
        <v>0.48289509434470901</v>
      </c>
      <c r="I152" s="183">
        <f t="shared" si="5"/>
        <v>9.2405290096994109E-4</v>
      </c>
      <c r="J152" s="184">
        <v>142.07585906560001</v>
      </c>
      <c r="K152" s="184">
        <v>157.9418</v>
      </c>
    </row>
    <row r="153" spans="1:11" x14ac:dyDescent="0.2">
      <c r="A153" s="182" t="s">
        <v>606</v>
      </c>
      <c r="B153" s="182" t="s">
        <v>607</v>
      </c>
      <c r="C153" s="182" t="s">
        <v>618</v>
      </c>
      <c r="D153" s="182" t="s">
        <v>453</v>
      </c>
      <c r="E153" s="182" t="s">
        <v>454</v>
      </c>
      <c r="F153" s="185">
        <v>13.90590752</v>
      </c>
      <c r="G153" s="185">
        <v>17.044160890000001</v>
      </c>
      <c r="H153" s="183">
        <f t="shared" si="4"/>
        <v>-0.18412483842729088</v>
      </c>
      <c r="I153" s="183">
        <f t="shared" si="5"/>
        <v>9.0178210662096895E-4</v>
      </c>
      <c r="J153" s="184">
        <v>45.268288170000005</v>
      </c>
      <c r="K153" s="184">
        <v>40.844999999999999</v>
      </c>
    </row>
    <row r="154" spans="1:11" x14ac:dyDescent="0.2">
      <c r="A154" s="182" t="s">
        <v>869</v>
      </c>
      <c r="B154" s="182" t="s">
        <v>1382</v>
      </c>
      <c r="C154" s="182" t="s">
        <v>1835</v>
      </c>
      <c r="D154" s="182" t="s">
        <v>452</v>
      </c>
      <c r="E154" s="182" t="s">
        <v>454</v>
      </c>
      <c r="F154" s="185">
        <v>13.810606740000001</v>
      </c>
      <c r="G154" s="185">
        <v>17.772977449999999</v>
      </c>
      <c r="H154" s="183">
        <f t="shared" si="4"/>
        <v>-0.22294355130687449</v>
      </c>
      <c r="I154" s="183">
        <f t="shared" si="5"/>
        <v>8.9560196066304292E-4</v>
      </c>
      <c r="J154" s="184">
        <v>348.68715099999997</v>
      </c>
      <c r="K154" s="184">
        <v>16.8993333333</v>
      </c>
    </row>
    <row r="155" spans="1:11" x14ac:dyDescent="0.2">
      <c r="A155" s="182" t="s">
        <v>393</v>
      </c>
      <c r="B155" s="182" t="s">
        <v>767</v>
      </c>
      <c r="C155" s="182" t="s">
        <v>1831</v>
      </c>
      <c r="D155" s="182" t="s">
        <v>452</v>
      </c>
      <c r="E155" s="182" t="s">
        <v>2194</v>
      </c>
      <c r="F155" s="185">
        <v>13.48638092</v>
      </c>
      <c r="G155" s="185">
        <v>6.5133290199999996</v>
      </c>
      <c r="H155" s="183">
        <f t="shared" si="4"/>
        <v>1.0705818604569743</v>
      </c>
      <c r="I155" s="183">
        <f t="shared" si="5"/>
        <v>8.7457628919499972E-4</v>
      </c>
      <c r="J155" s="184">
        <v>295.35612607000002</v>
      </c>
      <c r="K155" s="184">
        <v>64.121238095199999</v>
      </c>
    </row>
    <row r="156" spans="1:11" x14ac:dyDescent="0.2">
      <c r="A156" s="182" t="s">
        <v>67</v>
      </c>
      <c r="B156" s="182" t="s">
        <v>68</v>
      </c>
      <c r="C156" s="182" t="s">
        <v>1834</v>
      </c>
      <c r="D156" s="182" t="s">
        <v>1695</v>
      </c>
      <c r="E156" s="182" t="s">
        <v>454</v>
      </c>
      <c r="F156" s="185">
        <v>13.39492776</v>
      </c>
      <c r="G156" s="185">
        <v>9.0874639399999992</v>
      </c>
      <c r="H156" s="183">
        <f t="shared" si="4"/>
        <v>0.47400065061496144</v>
      </c>
      <c r="I156" s="183">
        <f t="shared" si="5"/>
        <v>8.686456569681327E-4</v>
      </c>
      <c r="J156" s="184">
        <v>310.04437751999995</v>
      </c>
      <c r="K156" s="184">
        <v>26.218285714299999</v>
      </c>
    </row>
    <row r="157" spans="1:11" x14ac:dyDescent="0.2">
      <c r="A157" s="182" t="s">
        <v>1992</v>
      </c>
      <c r="B157" s="182" t="s">
        <v>809</v>
      </c>
      <c r="C157" s="182" t="s">
        <v>1834</v>
      </c>
      <c r="D157" s="182" t="s">
        <v>453</v>
      </c>
      <c r="E157" s="182" t="s">
        <v>454</v>
      </c>
      <c r="F157" s="185">
        <v>13.385169085000001</v>
      </c>
      <c r="G157" s="185">
        <v>5.6333242600000002</v>
      </c>
      <c r="H157" s="183">
        <f t="shared" si="4"/>
        <v>1.3760693450655368</v>
      </c>
      <c r="I157" s="183">
        <f t="shared" si="5"/>
        <v>8.6801281811984675E-4</v>
      </c>
      <c r="J157" s="184">
        <v>220.91974321999999</v>
      </c>
      <c r="K157" s="184">
        <v>33.478428571400002</v>
      </c>
    </row>
    <row r="158" spans="1:11" x14ac:dyDescent="0.2">
      <c r="A158" s="182" t="s">
        <v>812</v>
      </c>
      <c r="B158" s="182" t="s">
        <v>369</v>
      </c>
      <c r="C158" s="182" t="s">
        <v>1835</v>
      </c>
      <c r="D158" s="182" t="s">
        <v>452</v>
      </c>
      <c r="E158" s="182" t="s">
        <v>454</v>
      </c>
      <c r="F158" s="185">
        <v>13.25565754</v>
      </c>
      <c r="G158" s="185">
        <v>6.4980760679999996</v>
      </c>
      <c r="H158" s="183">
        <f t="shared" si="4"/>
        <v>1.0399357288656472</v>
      </c>
      <c r="I158" s="183">
        <f t="shared" si="5"/>
        <v>8.5961414340452412E-4</v>
      </c>
      <c r="J158" s="184">
        <v>402.06282399999998</v>
      </c>
      <c r="K158" s="184">
        <v>25.091095238099999</v>
      </c>
    </row>
    <row r="159" spans="1:11" x14ac:dyDescent="0.2">
      <c r="A159" s="182" t="s">
        <v>471</v>
      </c>
      <c r="B159" s="182" t="s">
        <v>472</v>
      </c>
      <c r="C159" s="182" t="s">
        <v>1835</v>
      </c>
      <c r="D159" s="182" t="s">
        <v>452</v>
      </c>
      <c r="E159" s="182" t="s">
        <v>454</v>
      </c>
      <c r="F159" s="185">
        <v>12.959759105</v>
      </c>
      <c r="G159" s="185">
        <v>32.343797547000001</v>
      </c>
      <c r="H159" s="183">
        <f t="shared" si="4"/>
        <v>-0.5993123848191394</v>
      </c>
      <c r="I159" s="183">
        <f t="shared" si="5"/>
        <v>8.4042547026856563E-4</v>
      </c>
      <c r="J159" s="184">
        <v>745.28974400000004</v>
      </c>
      <c r="K159" s="184">
        <v>14.2517619048</v>
      </c>
    </row>
    <row r="160" spans="1:11" x14ac:dyDescent="0.2">
      <c r="A160" s="182" t="s">
        <v>281</v>
      </c>
      <c r="B160" s="182" t="s">
        <v>36</v>
      </c>
      <c r="C160" s="182" t="s">
        <v>1848</v>
      </c>
      <c r="D160" s="182" t="s">
        <v>1695</v>
      </c>
      <c r="E160" s="182" t="s">
        <v>454</v>
      </c>
      <c r="F160" s="185">
        <v>12.83462641</v>
      </c>
      <c r="G160" s="185">
        <v>10.119409869999998</v>
      </c>
      <c r="H160" s="183">
        <f t="shared" si="4"/>
        <v>0.26831767611760959</v>
      </c>
      <c r="I160" s="183">
        <f t="shared" si="5"/>
        <v>8.3231075893872508E-4</v>
      </c>
      <c r="J160" s="184">
        <v>842.62187059730309</v>
      </c>
      <c r="K160" s="184">
        <v>42.794476190499999</v>
      </c>
    </row>
    <row r="161" spans="1:11" x14ac:dyDescent="0.2">
      <c r="A161" s="182" t="s">
        <v>881</v>
      </c>
      <c r="B161" s="182" t="s">
        <v>2016</v>
      </c>
      <c r="C161" s="182" t="s">
        <v>1834</v>
      </c>
      <c r="D161" s="182" t="s">
        <v>453</v>
      </c>
      <c r="E161" s="182" t="s">
        <v>454</v>
      </c>
      <c r="F161" s="185">
        <v>12.733876128</v>
      </c>
      <c r="G161" s="185">
        <v>9.9599608920000016</v>
      </c>
      <c r="H161" s="183">
        <f t="shared" si="4"/>
        <v>0.27850663934112951</v>
      </c>
      <c r="I161" s="183">
        <f t="shared" si="5"/>
        <v>8.2577721904469469E-4</v>
      </c>
      <c r="J161" s="184">
        <v>640.26707771000008</v>
      </c>
      <c r="K161" s="184">
        <v>40.215142857099998</v>
      </c>
    </row>
    <row r="162" spans="1:11" x14ac:dyDescent="0.2">
      <c r="A162" s="182" t="s">
        <v>1297</v>
      </c>
      <c r="B162" s="182" t="s">
        <v>1298</v>
      </c>
      <c r="C162" s="182" t="s">
        <v>1399</v>
      </c>
      <c r="D162" s="182" t="s">
        <v>452</v>
      </c>
      <c r="E162" s="182" t="s">
        <v>2194</v>
      </c>
      <c r="F162" s="185">
        <v>12.733232429999999</v>
      </c>
      <c r="G162" s="185">
        <v>7.8187960700000003</v>
      </c>
      <c r="H162" s="183">
        <f t="shared" si="4"/>
        <v>0.62854131454537332</v>
      </c>
      <c r="I162" s="183">
        <f t="shared" si="5"/>
        <v>8.2573547596984445E-4</v>
      </c>
      <c r="J162" s="184">
        <v>10.697472564266304</v>
      </c>
      <c r="K162" s="184">
        <v>85.752761904799996</v>
      </c>
    </row>
    <row r="163" spans="1:11" x14ac:dyDescent="0.2">
      <c r="A163" s="182" t="s">
        <v>1177</v>
      </c>
      <c r="B163" s="182" t="s">
        <v>1178</v>
      </c>
      <c r="C163" s="182" t="s">
        <v>1834</v>
      </c>
      <c r="D163" s="182" t="s">
        <v>453</v>
      </c>
      <c r="E163" s="182" t="s">
        <v>2194</v>
      </c>
      <c r="F163" s="185">
        <v>12.473620566999999</v>
      </c>
      <c r="G163" s="185">
        <v>14.783584715</v>
      </c>
      <c r="H163" s="183">
        <f t="shared" si="4"/>
        <v>-0.15625196408934705</v>
      </c>
      <c r="I163" s="183">
        <f t="shared" si="5"/>
        <v>8.0889994528741873E-4</v>
      </c>
      <c r="J163" s="184">
        <v>70.975969400000011</v>
      </c>
      <c r="K163" s="184">
        <v>44.229857142900002</v>
      </c>
    </row>
    <row r="164" spans="1:11" x14ac:dyDescent="0.2">
      <c r="A164" s="182" t="s">
        <v>1636</v>
      </c>
      <c r="B164" s="182" t="s">
        <v>1637</v>
      </c>
      <c r="C164" s="182" t="s">
        <v>1834</v>
      </c>
      <c r="D164" s="182" t="s">
        <v>1695</v>
      </c>
      <c r="E164" s="182" t="s">
        <v>2194</v>
      </c>
      <c r="F164" s="185">
        <v>12.4175697</v>
      </c>
      <c r="G164" s="185">
        <v>11.61657082</v>
      </c>
      <c r="H164" s="183">
        <f t="shared" si="4"/>
        <v>6.8953126736931436E-2</v>
      </c>
      <c r="I164" s="183">
        <f t="shared" si="5"/>
        <v>8.0526511103812617E-4</v>
      </c>
      <c r="J164" s="184">
        <v>258.69459446000002</v>
      </c>
      <c r="K164" s="184">
        <v>36.625285714299999</v>
      </c>
    </row>
    <row r="165" spans="1:11" x14ac:dyDescent="0.2">
      <c r="A165" s="182" t="s">
        <v>1062</v>
      </c>
      <c r="B165" s="182" t="s">
        <v>492</v>
      </c>
      <c r="C165" s="182" t="s">
        <v>1830</v>
      </c>
      <c r="D165" s="182" t="s">
        <v>452</v>
      </c>
      <c r="E165" s="182" t="s">
        <v>2194</v>
      </c>
      <c r="F165" s="185">
        <v>12.288975539999999</v>
      </c>
      <c r="G165" s="185">
        <v>35.013086710000003</v>
      </c>
      <c r="H165" s="183">
        <f t="shared" si="4"/>
        <v>-0.6490176475503322</v>
      </c>
      <c r="I165" s="183">
        <f t="shared" si="5"/>
        <v>7.9692592768477999E-4</v>
      </c>
      <c r="J165" s="184">
        <v>139.27181374</v>
      </c>
      <c r="K165" s="184">
        <v>26.531904761900002</v>
      </c>
    </row>
    <row r="166" spans="1:11" x14ac:dyDescent="0.2">
      <c r="A166" s="182" t="s">
        <v>825</v>
      </c>
      <c r="B166" s="182" t="s">
        <v>826</v>
      </c>
      <c r="C166" s="182" t="s">
        <v>1834</v>
      </c>
      <c r="D166" s="182" t="s">
        <v>453</v>
      </c>
      <c r="E166" s="182" t="s">
        <v>2194</v>
      </c>
      <c r="F166" s="185">
        <v>12.101021039999999</v>
      </c>
      <c r="G166" s="185">
        <v>3.9857647900000002</v>
      </c>
      <c r="H166" s="183">
        <f t="shared" si="4"/>
        <v>2.0360599979107143</v>
      </c>
      <c r="I166" s="183">
        <f t="shared" si="5"/>
        <v>7.8473729456499856E-4</v>
      </c>
      <c r="J166" s="184">
        <v>70.402862220000003</v>
      </c>
      <c r="K166" s="184">
        <v>20.465904761899999</v>
      </c>
    </row>
    <row r="167" spans="1:11" x14ac:dyDescent="0.2">
      <c r="A167" s="182" t="s">
        <v>254</v>
      </c>
      <c r="B167" s="182" t="s">
        <v>1248</v>
      </c>
      <c r="C167" s="182" t="s">
        <v>1833</v>
      </c>
      <c r="D167" s="182" t="s">
        <v>452</v>
      </c>
      <c r="E167" s="182" t="s">
        <v>2194</v>
      </c>
      <c r="F167" s="185">
        <v>12.053626439999999</v>
      </c>
      <c r="G167" s="185">
        <v>24.474865125000001</v>
      </c>
      <c r="H167" s="183">
        <f t="shared" si="4"/>
        <v>-0.50750999531810503</v>
      </c>
      <c r="I167" s="183">
        <f t="shared" si="5"/>
        <v>7.816638092732987E-4</v>
      </c>
      <c r="J167" s="184">
        <v>25.313191539999998</v>
      </c>
      <c r="K167" s="184">
        <v>41.758095238099997</v>
      </c>
    </row>
    <row r="168" spans="1:11" x14ac:dyDescent="0.2">
      <c r="A168" s="182" t="s">
        <v>1889</v>
      </c>
      <c r="B168" s="182" t="s">
        <v>1890</v>
      </c>
      <c r="C168" s="182" t="s">
        <v>1835</v>
      </c>
      <c r="D168" s="182" t="s">
        <v>452</v>
      </c>
      <c r="E168" s="182" t="s">
        <v>454</v>
      </c>
      <c r="F168" s="185">
        <v>11.884451039999998</v>
      </c>
      <c r="G168" s="185">
        <v>18.085246755</v>
      </c>
      <c r="H168" s="183">
        <f t="shared" si="4"/>
        <v>-0.34286486654021886</v>
      </c>
      <c r="I168" s="183">
        <f t="shared" si="5"/>
        <v>7.7069297918680273E-4</v>
      </c>
      <c r="J168" s="184">
        <v>44.779795</v>
      </c>
      <c r="K168" s="184">
        <v>14.4027142857</v>
      </c>
    </row>
    <row r="169" spans="1:11" x14ac:dyDescent="0.2">
      <c r="A169" s="182" t="s">
        <v>1045</v>
      </c>
      <c r="B169" s="182" t="s">
        <v>221</v>
      </c>
      <c r="C169" s="182" t="s">
        <v>1399</v>
      </c>
      <c r="D169" s="182" t="s">
        <v>452</v>
      </c>
      <c r="E169" s="182" t="s">
        <v>2194</v>
      </c>
      <c r="F169" s="185">
        <v>11.774901018</v>
      </c>
      <c r="G169" s="185">
        <v>7.8559319829999996</v>
      </c>
      <c r="H169" s="183">
        <f t="shared" si="4"/>
        <v>0.49885475631414966</v>
      </c>
      <c r="I169" s="183">
        <f t="shared" si="5"/>
        <v>7.635887862761676E-4</v>
      </c>
      <c r="J169" s="184">
        <v>167.8245737572</v>
      </c>
      <c r="K169" s="184">
        <v>23.2867142857</v>
      </c>
    </row>
    <row r="170" spans="1:11" x14ac:dyDescent="0.2">
      <c r="A170" s="182" t="s">
        <v>1928</v>
      </c>
      <c r="B170" s="182" t="s">
        <v>901</v>
      </c>
      <c r="C170" s="182" t="s">
        <v>1834</v>
      </c>
      <c r="D170" s="182" t="s">
        <v>453</v>
      </c>
      <c r="E170" s="182" t="s">
        <v>2194</v>
      </c>
      <c r="F170" s="185">
        <v>11.759833754000001</v>
      </c>
      <c r="G170" s="185">
        <v>21.445412076</v>
      </c>
      <c r="H170" s="183">
        <f t="shared" si="4"/>
        <v>-0.45163871357078411</v>
      </c>
      <c r="I170" s="183">
        <f t="shared" si="5"/>
        <v>7.6261169153773415E-4</v>
      </c>
      <c r="J170" s="184">
        <v>140.64532704000001</v>
      </c>
      <c r="K170" s="184">
        <v>25.2225238095</v>
      </c>
    </row>
    <row r="171" spans="1:11" x14ac:dyDescent="0.2">
      <c r="A171" s="182" t="s">
        <v>543</v>
      </c>
      <c r="B171" s="182" t="s">
        <v>912</v>
      </c>
      <c r="C171" s="182" t="s">
        <v>1829</v>
      </c>
      <c r="D171" s="182" t="s">
        <v>452</v>
      </c>
      <c r="E171" s="182" t="s">
        <v>2194</v>
      </c>
      <c r="F171" s="185">
        <v>11.726787980000001</v>
      </c>
      <c r="G171" s="185">
        <v>22.765765127000002</v>
      </c>
      <c r="H171" s="183">
        <f t="shared" si="4"/>
        <v>-0.48489374661552087</v>
      </c>
      <c r="I171" s="183">
        <f t="shared" si="5"/>
        <v>7.6046871110659151E-4</v>
      </c>
      <c r="J171" s="184">
        <v>27.115509600000003</v>
      </c>
      <c r="K171" s="184">
        <v>26.5220952381</v>
      </c>
    </row>
    <row r="172" spans="1:11" x14ac:dyDescent="0.2">
      <c r="A172" s="182" t="s">
        <v>1877</v>
      </c>
      <c r="B172" s="182" t="s">
        <v>216</v>
      </c>
      <c r="C172" s="182" t="s">
        <v>1399</v>
      </c>
      <c r="D172" s="182" t="s">
        <v>452</v>
      </c>
      <c r="E172" s="182" t="s">
        <v>454</v>
      </c>
      <c r="F172" s="185">
        <v>11.683413825999999</v>
      </c>
      <c r="G172" s="185">
        <v>12.360277507999999</v>
      </c>
      <c r="H172" s="183">
        <f t="shared" si="4"/>
        <v>-5.4761204314539902E-2</v>
      </c>
      <c r="I172" s="183">
        <f t="shared" si="5"/>
        <v>7.5765594711324773E-4</v>
      </c>
      <c r="J172" s="184">
        <v>90.140810760000008</v>
      </c>
      <c r="K172" s="184">
        <v>33.165619047600003</v>
      </c>
    </row>
    <row r="173" spans="1:11" x14ac:dyDescent="0.2">
      <c r="A173" s="182" t="s">
        <v>1175</v>
      </c>
      <c r="B173" s="182" t="s">
        <v>1176</v>
      </c>
      <c r="C173" s="182" t="s">
        <v>1834</v>
      </c>
      <c r="D173" s="182" t="s">
        <v>453</v>
      </c>
      <c r="E173" s="182" t="s">
        <v>454</v>
      </c>
      <c r="F173" s="185">
        <v>11.539855905</v>
      </c>
      <c r="G173" s="185">
        <v>28.280846004999997</v>
      </c>
      <c r="H173" s="183">
        <f t="shared" si="4"/>
        <v>-0.59195506729325653</v>
      </c>
      <c r="I173" s="183">
        <f t="shared" si="5"/>
        <v>7.4834638107195816E-4</v>
      </c>
      <c r="J173" s="184">
        <v>99.496397327112007</v>
      </c>
      <c r="K173" s="184">
        <v>25.6452380952</v>
      </c>
    </row>
    <row r="174" spans="1:11" x14ac:dyDescent="0.2">
      <c r="A174" s="182" t="s">
        <v>1068</v>
      </c>
      <c r="B174" s="182" t="s">
        <v>488</v>
      </c>
      <c r="C174" s="182" t="s">
        <v>1830</v>
      </c>
      <c r="D174" s="182" t="s">
        <v>452</v>
      </c>
      <c r="E174" s="182" t="s">
        <v>2194</v>
      </c>
      <c r="F174" s="185">
        <v>11.49221797</v>
      </c>
      <c r="G174" s="185">
        <v>10.09537899</v>
      </c>
      <c r="H174" s="183">
        <f t="shared" si="4"/>
        <v>0.13836419428964897</v>
      </c>
      <c r="I174" s="183">
        <f t="shared" si="5"/>
        <v>7.4525711578541807E-4</v>
      </c>
      <c r="J174" s="184">
        <v>68.461137700000009</v>
      </c>
      <c r="K174" s="184">
        <v>21.933285714299998</v>
      </c>
    </row>
    <row r="175" spans="1:11" x14ac:dyDescent="0.2">
      <c r="A175" s="182" t="s">
        <v>540</v>
      </c>
      <c r="B175" s="182" t="s">
        <v>909</v>
      </c>
      <c r="C175" s="182" t="s">
        <v>1829</v>
      </c>
      <c r="D175" s="182" t="s">
        <v>452</v>
      </c>
      <c r="E175" s="182" t="s">
        <v>2194</v>
      </c>
      <c r="F175" s="185">
        <v>11.482032557</v>
      </c>
      <c r="G175" s="185">
        <v>17.471998394</v>
      </c>
      <c r="H175" s="183">
        <f t="shared" si="4"/>
        <v>-0.34283232529697316</v>
      </c>
      <c r="I175" s="183">
        <f t="shared" si="5"/>
        <v>7.4459660346871135E-4</v>
      </c>
      <c r="J175" s="184">
        <v>17.97493811</v>
      </c>
      <c r="K175" s="184">
        <v>33.028095238100001</v>
      </c>
    </row>
    <row r="176" spans="1:11" x14ac:dyDescent="0.2">
      <c r="A176" s="182" t="s">
        <v>863</v>
      </c>
      <c r="B176" s="182" t="s">
        <v>294</v>
      </c>
      <c r="C176" s="182" t="s">
        <v>1399</v>
      </c>
      <c r="D176" s="182" t="s">
        <v>452</v>
      </c>
      <c r="E176" s="182" t="s">
        <v>2194</v>
      </c>
      <c r="F176" s="185">
        <v>11.453598045</v>
      </c>
      <c r="G176" s="185">
        <v>5.3161142899999998</v>
      </c>
      <c r="H176" s="183">
        <f t="shared" si="4"/>
        <v>1.1545056069515014</v>
      </c>
      <c r="I176" s="183">
        <f t="shared" si="5"/>
        <v>7.4275265807390554E-4</v>
      </c>
      <c r="J176" s="184">
        <v>137.98237762400001</v>
      </c>
      <c r="K176" s="184">
        <v>28.743857142900001</v>
      </c>
    </row>
    <row r="177" spans="1:11" x14ac:dyDescent="0.2">
      <c r="A177" s="182" t="s">
        <v>1929</v>
      </c>
      <c r="B177" s="182" t="s">
        <v>885</v>
      </c>
      <c r="C177" s="182" t="s">
        <v>1834</v>
      </c>
      <c r="D177" s="182" t="s">
        <v>453</v>
      </c>
      <c r="E177" s="182" t="s">
        <v>2194</v>
      </c>
      <c r="F177" s="185">
        <v>11.254138098999999</v>
      </c>
      <c r="G177" s="185">
        <v>14.704455080000001</v>
      </c>
      <c r="H177" s="183">
        <f t="shared" si="4"/>
        <v>-0.23464432801001167</v>
      </c>
      <c r="I177" s="183">
        <f t="shared" si="5"/>
        <v>7.2981791001580924E-4</v>
      </c>
      <c r="J177" s="184">
        <v>17.189799359999999</v>
      </c>
      <c r="K177" s="184">
        <v>31.589571428599999</v>
      </c>
    </row>
    <row r="178" spans="1:11" x14ac:dyDescent="0.2">
      <c r="A178" s="182" t="s">
        <v>156</v>
      </c>
      <c r="B178" s="182" t="s">
        <v>157</v>
      </c>
      <c r="C178" s="182" t="s">
        <v>1828</v>
      </c>
      <c r="D178" s="182" t="s">
        <v>452</v>
      </c>
      <c r="E178" s="182" t="s">
        <v>2194</v>
      </c>
      <c r="F178" s="185">
        <v>11.241543999999999</v>
      </c>
      <c r="G178" s="185">
        <v>10.620219000000001</v>
      </c>
      <c r="H178" s="183">
        <f t="shared" si="4"/>
        <v>5.8503972469870824E-2</v>
      </c>
      <c r="I178" s="183">
        <f t="shared" si="5"/>
        <v>7.2900119718272898E-4</v>
      </c>
      <c r="J178" s="184">
        <v>314.38093907999996</v>
      </c>
      <c r="K178" s="184">
        <v>27.62</v>
      </c>
    </row>
    <row r="179" spans="1:11" x14ac:dyDescent="0.2">
      <c r="A179" s="182" t="s">
        <v>882</v>
      </c>
      <c r="B179" s="182" t="s">
        <v>879</v>
      </c>
      <c r="C179" s="182" t="s">
        <v>1836</v>
      </c>
      <c r="D179" s="182" t="s">
        <v>453</v>
      </c>
      <c r="E179" s="182" t="s">
        <v>2194</v>
      </c>
      <c r="F179" s="185">
        <v>11.075166289999999</v>
      </c>
      <c r="G179" s="185">
        <v>1.4205290700000002</v>
      </c>
      <c r="H179" s="183">
        <f t="shared" si="4"/>
        <v>6.7965080221835921</v>
      </c>
      <c r="I179" s="183">
        <f t="shared" si="5"/>
        <v>7.1821179407453297E-4</v>
      </c>
      <c r="J179" s="184">
        <v>62.846952189999996</v>
      </c>
      <c r="K179" s="184">
        <v>7.5760476189999997</v>
      </c>
    </row>
    <row r="180" spans="1:11" x14ac:dyDescent="0.2">
      <c r="A180" s="182" t="s">
        <v>304</v>
      </c>
      <c r="B180" s="182" t="s">
        <v>312</v>
      </c>
      <c r="C180" s="182" t="s">
        <v>1399</v>
      </c>
      <c r="D180" s="182" t="s">
        <v>452</v>
      </c>
      <c r="E180" s="182" t="s">
        <v>2194</v>
      </c>
      <c r="F180" s="185">
        <v>11.074857103999999</v>
      </c>
      <c r="G180" s="185">
        <v>23.947757370000001</v>
      </c>
      <c r="H180" s="183">
        <f t="shared" si="4"/>
        <v>-0.53754095079175257</v>
      </c>
      <c r="I180" s="183">
        <f t="shared" si="5"/>
        <v>7.1819174371809164E-4</v>
      </c>
      <c r="J180" s="184">
        <v>101.39075608589999</v>
      </c>
      <c r="K180" s="184">
        <v>127.2268</v>
      </c>
    </row>
    <row r="181" spans="1:11" x14ac:dyDescent="0.2">
      <c r="A181" s="182" t="s">
        <v>1949</v>
      </c>
      <c r="B181" s="182" t="s">
        <v>1325</v>
      </c>
      <c r="C181" s="182" t="s">
        <v>1834</v>
      </c>
      <c r="D181" s="182" t="s">
        <v>453</v>
      </c>
      <c r="E181" s="182" t="s">
        <v>454</v>
      </c>
      <c r="F181" s="185">
        <v>10.931579158</v>
      </c>
      <c r="G181" s="185">
        <v>14.759588190999999</v>
      </c>
      <c r="H181" s="183">
        <f t="shared" si="4"/>
        <v>-0.259357441648285</v>
      </c>
      <c r="I181" s="183">
        <f t="shared" si="5"/>
        <v>7.0890033373349499E-4</v>
      </c>
      <c r="J181" s="184">
        <v>274.07883108999999</v>
      </c>
      <c r="K181" s="184">
        <v>19.651809523800001</v>
      </c>
    </row>
    <row r="182" spans="1:11" x14ac:dyDescent="0.2">
      <c r="A182" s="182" t="s">
        <v>2096</v>
      </c>
      <c r="B182" s="182" t="s">
        <v>1342</v>
      </c>
      <c r="C182" s="182" t="s">
        <v>1829</v>
      </c>
      <c r="D182" s="182" t="s">
        <v>453</v>
      </c>
      <c r="E182" s="182" t="s">
        <v>454</v>
      </c>
      <c r="F182" s="185">
        <v>10.901807310000001</v>
      </c>
      <c r="G182" s="185">
        <v>2.3605286469999998</v>
      </c>
      <c r="H182" s="183">
        <f t="shared" si="4"/>
        <v>3.6183753473422691</v>
      </c>
      <c r="I182" s="183">
        <f t="shared" si="5"/>
        <v>7.0696966363743515E-4</v>
      </c>
      <c r="J182" s="184">
        <v>11.96931987</v>
      </c>
      <c r="K182" s="184">
        <v>25.101666666700002</v>
      </c>
    </row>
    <row r="183" spans="1:11" x14ac:dyDescent="0.2">
      <c r="A183" s="182" t="s">
        <v>76</v>
      </c>
      <c r="B183" s="182" t="s">
        <v>88</v>
      </c>
      <c r="C183" s="182" t="s">
        <v>1832</v>
      </c>
      <c r="D183" s="182" t="s">
        <v>453</v>
      </c>
      <c r="E183" s="182" t="s">
        <v>454</v>
      </c>
      <c r="F183" s="185">
        <v>10.84984259</v>
      </c>
      <c r="G183" s="185">
        <v>8.6127407389999995</v>
      </c>
      <c r="H183" s="183">
        <f t="shared" si="4"/>
        <v>0.25974331734728895</v>
      </c>
      <c r="I183" s="183">
        <f t="shared" si="5"/>
        <v>7.0359981132077235E-4</v>
      </c>
      <c r="J183" s="184">
        <v>64.936637410000003</v>
      </c>
      <c r="K183" s="184">
        <v>16.545238095199998</v>
      </c>
    </row>
    <row r="184" spans="1:11" x14ac:dyDescent="0.2">
      <c r="A184" s="182" t="s">
        <v>1099</v>
      </c>
      <c r="B184" s="182" t="s">
        <v>1324</v>
      </c>
      <c r="C184" s="182" t="s">
        <v>1834</v>
      </c>
      <c r="D184" s="182" t="s">
        <v>453</v>
      </c>
      <c r="E184" s="182" t="s">
        <v>454</v>
      </c>
      <c r="F184" s="185">
        <v>10.701083049000001</v>
      </c>
      <c r="G184" s="185">
        <v>7.4234458119999998</v>
      </c>
      <c r="H184" s="183">
        <f t="shared" si="4"/>
        <v>0.44152504376090418</v>
      </c>
      <c r="I184" s="183">
        <f t="shared" si="5"/>
        <v>6.9395292620593829E-4</v>
      </c>
      <c r="J184" s="184">
        <v>330.52066151999998</v>
      </c>
      <c r="K184" s="184">
        <v>26.216238095200001</v>
      </c>
    </row>
    <row r="185" spans="1:11" x14ac:dyDescent="0.2">
      <c r="A185" s="182" t="s">
        <v>1075</v>
      </c>
      <c r="B185" s="182" t="s">
        <v>485</v>
      </c>
      <c r="C185" s="182" t="s">
        <v>1830</v>
      </c>
      <c r="D185" s="182" t="s">
        <v>452</v>
      </c>
      <c r="E185" s="182" t="s">
        <v>2194</v>
      </c>
      <c r="F185" s="185">
        <v>10.652539990000001</v>
      </c>
      <c r="G185" s="185">
        <v>5.2234591300000002</v>
      </c>
      <c r="H185" s="183">
        <f t="shared" si="4"/>
        <v>1.0393650500334251</v>
      </c>
      <c r="I185" s="183">
        <f t="shared" si="5"/>
        <v>6.9080496466916795E-4</v>
      </c>
      <c r="J185" s="184">
        <v>47.879880239999999</v>
      </c>
      <c r="K185" s="184">
        <v>22.0770952381</v>
      </c>
    </row>
    <row r="186" spans="1:11" x14ac:dyDescent="0.2">
      <c r="A186" s="182" t="s">
        <v>1275</v>
      </c>
      <c r="B186" s="182" t="s">
        <v>1276</v>
      </c>
      <c r="C186" s="182" t="s">
        <v>1835</v>
      </c>
      <c r="D186" s="182" t="s">
        <v>452</v>
      </c>
      <c r="E186" s="182" t="s">
        <v>454</v>
      </c>
      <c r="F186" s="185">
        <v>10.577331223</v>
      </c>
      <c r="G186" s="185">
        <v>12.585952928999999</v>
      </c>
      <c r="H186" s="183">
        <f t="shared" si="4"/>
        <v>-0.15959234213976936</v>
      </c>
      <c r="I186" s="183">
        <f t="shared" si="5"/>
        <v>6.8592776264232551E-4</v>
      </c>
      <c r="J186" s="184">
        <v>325.72819700000002</v>
      </c>
      <c r="K186" s="184">
        <v>64.469809523799995</v>
      </c>
    </row>
    <row r="187" spans="1:11" x14ac:dyDescent="0.2">
      <c r="A187" s="182" t="s">
        <v>1936</v>
      </c>
      <c r="B187" s="182" t="s">
        <v>894</v>
      </c>
      <c r="C187" s="182" t="s">
        <v>1834</v>
      </c>
      <c r="D187" s="182" t="s">
        <v>453</v>
      </c>
      <c r="E187" s="182" t="s">
        <v>2194</v>
      </c>
      <c r="F187" s="185">
        <v>10.559188142000002</v>
      </c>
      <c r="G187" s="185">
        <v>7.0927124900000003</v>
      </c>
      <c r="H187" s="183">
        <f t="shared" si="4"/>
        <v>0.48873765246897816</v>
      </c>
      <c r="I187" s="183">
        <f t="shared" si="5"/>
        <v>6.8475120470957345E-4</v>
      </c>
      <c r="J187" s="184">
        <v>40.282401149999998</v>
      </c>
      <c r="K187" s="184">
        <v>36.2313333333</v>
      </c>
    </row>
    <row r="188" spans="1:11" x14ac:dyDescent="0.2">
      <c r="A188" s="182" t="s">
        <v>255</v>
      </c>
      <c r="B188" s="182" t="s">
        <v>1250</v>
      </c>
      <c r="C188" s="182" t="s">
        <v>1833</v>
      </c>
      <c r="D188" s="182" t="s">
        <v>452</v>
      </c>
      <c r="E188" s="182" t="s">
        <v>2194</v>
      </c>
      <c r="F188" s="185">
        <v>10.39299623</v>
      </c>
      <c r="G188" s="185">
        <v>13.197627970000001</v>
      </c>
      <c r="H188" s="183">
        <f t="shared" si="4"/>
        <v>-0.21251028945317374</v>
      </c>
      <c r="I188" s="183">
        <f t="shared" si="5"/>
        <v>6.7397385038795278E-4</v>
      </c>
      <c r="J188" s="184">
        <v>8.592869685600002</v>
      </c>
      <c r="K188" s="184">
        <v>41.767714285700002</v>
      </c>
    </row>
    <row r="189" spans="1:11" x14ac:dyDescent="0.2">
      <c r="A189" s="182" t="s">
        <v>1057</v>
      </c>
      <c r="B189" s="182" t="s">
        <v>231</v>
      </c>
      <c r="C189" s="182" t="s">
        <v>1399</v>
      </c>
      <c r="D189" s="182" t="s">
        <v>452</v>
      </c>
      <c r="E189" s="182" t="s">
        <v>2194</v>
      </c>
      <c r="F189" s="185">
        <v>10.389885525</v>
      </c>
      <c r="G189" s="185">
        <v>12.905042835000001</v>
      </c>
      <c r="H189" s="183">
        <f t="shared" si="4"/>
        <v>-0.19489724615083004</v>
      </c>
      <c r="I189" s="183">
        <f t="shared" si="5"/>
        <v>6.7377212474696601E-4</v>
      </c>
      <c r="J189" s="184">
        <v>48.1740840828</v>
      </c>
      <c r="K189" s="184">
        <v>18.485333333300002</v>
      </c>
    </row>
    <row r="190" spans="1:11" x14ac:dyDescent="0.2">
      <c r="A190" s="182" t="s">
        <v>1109</v>
      </c>
      <c r="B190" s="182" t="s">
        <v>1256</v>
      </c>
      <c r="C190" s="182" t="s">
        <v>1835</v>
      </c>
      <c r="D190" s="182" t="s">
        <v>452</v>
      </c>
      <c r="E190" s="182" t="s">
        <v>454</v>
      </c>
      <c r="F190" s="185">
        <v>10.242910915</v>
      </c>
      <c r="G190" s="185">
        <v>13.291441800000001</v>
      </c>
      <c r="H190" s="183">
        <f t="shared" si="4"/>
        <v>-0.22936043590094202</v>
      </c>
      <c r="I190" s="183">
        <f t="shared" si="5"/>
        <v>6.6424099035426471E-4</v>
      </c>
      <c r="J190" s="184">
        <v>331.60977200000002</v>
      </c>
      <c r="K190" s="184">
        <v>22.963571428600002</v>
      </c>
    </row>
    <row r="191" spans="1:11" x14ac:dyDescent="0.2">
      <c r="A191" s="182" t="s">
        <v>1024</v>
      </c>
      <c r="B191" s="182" t="s">
        <v>725</v>
      </c>
      <c r="C191" s="182" t="s">
        <v>1834</v>
      </c>
      <c r="D191" s="182" t="s">
        <v>453</v>
      </c>
      <c r="E191" s="182" t="s">
        <v>2194</v>
      </c>
      <c r="F191" s="185">
        <v>10.05323076</v>
      </c>
      <c r="G191" s="185">
        <v>4.5052998200000003</v>
      </c>
      <c r="H191" s="183">
        <f t="shared" si="4"/>
        <v>1.2314232485419803</v>
      </c>
      <c r="I191" s="183">
        <f t="shared" si="5"/>
        <v>6.5194045049276478E-4</v>
      </c>
      <c r="J191" s="184">
        <v>70.592396900000011</v>
      </c>
      <c r="K191" s="184">
        <v>47.835523809500003</v>
      </c>
    </row>
    <row r="192" spans="1:11" x14ac:dyDescent="0.2">
      <c r="A192" s="182" t="s">
        <v>518</v>
      </c>
      <c r="B192" s="182" t="s">
        <v>817</v>
      </c>
      <c r="C192" s="182" t="s">
        <v>1399</v>
      </c>
      <c r="D192" s="182" t="s">
        <v>452</v>
      </c>
      <c r="E192" s="182" t="s">
        <v>2194</v>
      </c>
      <c r="F192" s="185">
        <v>9.9965394449999998</v>
      </c>
      <c r="G192" s="185">
        <v>2.8726357899999999</v>
      </c>
      <c r="H192" s="183">
        <f t="shared" si="4"/>
        <v>2.4799188535487819</v>
      </c>
      <c r="I192" s="183">
        <f t="shared" si="5"/>
        <v>6.4826408392738334E-4</v>
      </c>
      <c r="J192" s="184">
        <v>80.31662598167145</v>
      </c>
      <c r="K192" s="184">
        <v>16.168476190500002</v>
      </c>
    </row>
    <row r="193" spans="1:244" x14ac:dyDescent="0.2">
      <c r="A193" s="182" t="s">
        <v>590</v>
      </c>
      <c r="B193" s="182" t="s">
        <v>591</v>
      </c>
      <c r="C193" s="182" t="s">
        <v>1829</v>
      </c>
      <c r="D193" s="182" t="s">
        <v>452</v>
      </c>
      <c r="E193" s="182" t="s">
        <v>2194</v>
      </c>
      <c r="F193" s="185">
        <v>9.9475681319999989</v>
      </c>
      <c r="G193" s="185">
        <v>6.4667515149999995</v>
      </c>
      <c r="H193" s="183">
        <f t="shared" si="4"/>
        <v>0.53826354838685964</v>
      </c>
      <c r="I193" s="183">
        <f t="shared" si="5"/>
        <v>6.4508835061133612E-4</v>
      </c>
      <c r="J193" s="184">
        <v>44.386760760000001</v>
      </c>
      <c r="K193" s="184">
        <v>18.934142857099999</v>
      </c>
    </row>
    <row r="194" spans="1:244" x14ac:dyDescent="0.2">
      <c r="A194" s="182" t="s">
        <v>1986</v>
      </c>
      <c r="B194" s="182" t="s">
        <v>61</v>
      </c>
      <c r="C194" s="182" t="s">
        <v>1834</v>
      </c>
      <c r="D194" s="182" t="s">
        <v>453</v>
      </c>
      <c r="E194" s="182" t="s">
        <v>454</v>
      </c>
      <c r="F194" s="185">
        <v>9.675015277</v>
      </c>
      <c r="G194" s="185">
        <v>15.024922707</v>
      </c>
      <c r="H194" s="183">
        <f t="shared" si="4"/>
        <v>-0.356068881972186</v>
      </c>
      <c r="I194" s="183">
        <f t="shared" si="5"/>
        <v>6.274136114838133E-4</v>
      </c>
      <c r="J194" s="184">
        <v>89.806953579999998</v>
      </c>
      <c r="K194" s="184">
        <v>73.181142857099999</v>
      </c>
    </row>
    <row r="195" spans="1:244" x14ac:dyDescent="0.2">
      <c r="A195" s="182" t="s">
        <v>993</v>
      </c>
      <c r="B195" s="182" t="s">
        <v>426</v>
      </c>
      <c r="C195" s="182" t="s">
        <v>1828</v>
      </c>
      <c r="D195" s="182" t="s">
        <v>452</v>
      </c>
      <c r="E195" s="182" t="s">
        <v>2194</v>
      </c>
      <c r="F195" s="185">
        <v>9.5320591999999991</v>
      </c>
      <c r="G195" s="185">
        <v>31.183215440000001</v>
      </c>
      <c r="H195" s="183">
        <f t="shared" si="4"/>
        <v>-0.69432083685081325</v>
      </c>
      <c r="I195" s="183">
        <f t="shared" si="5"/>
        <v>6.1814307433361872E-4</v>
      </c>
      <c r="J195" s="184">
        <v>155.22011940000002</v>
      </c>
      <c r="K195" s="184">
        <v>6.9641904761999998</v>
      </c>
    </row>
    <row r="196" spans="1:244" x14ac:dyDescent="0.2">
      <c r="A196" s="182" t="s">
        <v>1397</v>
      </c>
      <c r="B196" s="182" t="s">
        <v>1393</v>
      </c>
      <c r="C196" s="182" t="s">
        <v>1835</v>
      </c>
      <c r="D196" s="182" t="s">
        <v>452</v>
      </c>
      <c r="E196" s="182" t="s">
        <v>454</v>
      </c>
      <c r="F196" s="185">
        <v>8.9866728400000007</v>
      </c>
      <c r="G196" s="185">
        <v>8.32376893</v>
      </c>
      <c r="H196" s="183">
        <f t="shared" si="4"/>
        <v>7.9639874145329026E-2</v>
      </c>
      <c r="I196" s="183">
        <f t="shared" si="5"/>
        <v>5.827753962489063E-4</v>
      </c>
      <c r="J196" s="184">
        <v>43.647686</v>
      </c>
      <c r="K196" s="184">
        <v>23.494095238100002</v>
      </c>
    </row>
    <row r="197" spans="1:244" x14ac:dyDescent="0.2">
      <c r="A197" s="182" t="s">
        <v>63</v>
      </c>
      <c r="B197" s="182" t="s">
        <v>2036</v>
      </c>
      <c r="C197" s="182" t="s">
        <v>1834</v>
      </c>
      <c r="D197" s="182" t="s">
        <v>1695</v>
      </c>
      <c r="E197" s="182" t="s">
        <v>454</v>
      </c>
      <c r="F197" s="185">
        <v>8.9390943630000006</v>
      </c>
      <c r="G197" s="185">
        <v>22.479987050000002</v>
      </c>
      <c r="H197" s="183">
        <f t="shared" si="4"/>
        <v>-0.60235322453177309</v>
      </c>
      <c r="I197" s="183">
        <f t="shared" si="5"/>
        <v>5.7968998674527131E-4</v>
      </c>
      <c r="J197" s="184">
        <v>1371.6988053299999</v>
      </c>
      <c r="K197" s="184">
        <v>48.259238095199997</v>
      </c>
    </row>
    <row r="198" spans="1:244" x14ac:dyDescent="0.2">
      <c r="A198" s="182" t="s">
        <v>60</v>
      </c>
      <c r="B198" s="182" t="s">
        <v>2029</v>
      </c>
      <c r="C198" s="182" t="s">
        <v>1834</v>
      </c>
      <c r="D198" s="182" t="s">
        <v>1695</v>
      </c>
      <c r="E198" s="182" t="s">
        <v>454</v>
      </c>
      <c r="F198" s="185">
        <v>8.9032471190000013</v>
      </c>
      <c r="G198" s="185">
        <v>11.636419144</v>
      </c>
      <c r="H198" s="183">
        <f t="shared" si="4"/>
        <v>-0.23488085047274043</v>
      </c>
      <c r="I198" s="183">
        <f t="shared" si="5"/>
        <v>5.7736533420717684E-4</v>
      </c>
      <c r="J198" s="184">
        <v>263.07078000000001</v>
      </c>
      <c r="K198" s="184">
        <v>45.823761904800001</v>
      </c>
    </row>
    <row r="199" spans="1:244" x14ac:dyDescent="0.2">
      <c r="A199" s="182" t="s">
        <v>532</v>
      </c>
      <c r="B199" s="182" t="s">
        <v>1240</v>
      </c>
      <c r="C199" s="182" t="s">
        <v>1829</v>
      </c>
      <c r="D199" s="182" t="s">
        <v>452</v>
      </c>
      <c r="E199" s="182" t="s">
        <v>2194</v>
      </c>
      <c r="F199" s="185">
        <v>8.8740114999999999</v>
      </c>
      <c r="G199" s="185">
        <v>19.972554644999999</v>
      </c>
      <c r="H199" s="183">
        <f t="shared" ref="H199:H262" si="6">IF(ISERROR(F199/G199-1),"",((F199/G199-1)))</f>
        <v>-0.55568971232122522</v>
      </c>
      <c r="I199" s="183">
        <f t="shared" ref="I199:I262" si="7">F199/$F$885</f>
        <v>5.7546943794493932E-4</v>
      </c>
      <c r="J199" s="184">
        <v>19.400550800000001</v>
      </c>
      <c r="K199" s="184">
        <v>40.568904761900001</v>
      </c>
    </row>
    <row r="200" spans="1:244" x14ac:dyDescent="0.2">
      <c r="A200" s="182" t="s">
        <v>738</v>
      </c>
      <c r="B200" s="182" t="s">
        <v>739</v>
      </c>
      <c r="C200" s="182" t="s">
        <v>1399</v>
      </c>
      <c r="D200" s="182" t="s">
        <v>452</v>
      </c>
      <c r="E200" s="182" t="s">
        <v>2194</v>
      </c>
      <c r="F200" s="185">
        <v>8.7857204410000005</v>
      </c>
      <c r="G200" s="185">
        <v>9.2535628900000013</v>
      </c>
      <c r="H200" s="183">
        <f t="shared" si="6"/>
        <v>-5.0558088226274611E-2</v>
      </c>
      <c r="I200" s="183">
        <f t="shared" si="7"/>
        <v>5.6974386433053807E-4</v>
      </c>
      <c r="J200" s="184">
        <v>79.783544032722105</v>
      </c>
      <c r="K200" s="184">
        <v>49.316142857099997</v>
      </c>
    </row>
    <row r="201" spans="1:244" x14ac:dyDescent="0.2">
      <c r="A201" s="182" t="s">
        <v>596</v>
      </c>
      <c r="B201" s="182" t="s">
        <v>597</v>
      </c>
      <c r="C201" s="182" t="s">
        <v>1399</v>
      </c>
      <c r="D201" s="182" t="s">
        <v>452</v>
      </c>
      <c r="E201" s="182" t="s">
        <v>2194</v>
      </c>
      <c r="F201" s="185">
        <v>8.6719765590000009</v>
      </c>
      <c r="G201" s="185">
        <v>3.75557892</v>
      </c>
      <c r="H201" s="183">
        <f t="shared" si="6"/>
        <v>1.3090918187920813</v>
      </c>
      <c r="I201" s="183">
        <f t="shared" si="7"/>
        <v>5.6236770442312576E-4</v>
      </c>
      <c r="J201" s="184">
        <v>23.371073294600002</v>
      </c>
      <c r="K201" s="184">
        <v>10.236190476200001</v>
      </c>
    </row>
    <row r="202" spans="1:244" x14ac:dyDescent="0.2">
      <c r="A202" s="182" t="s">
        <v>1089</v>
      </c>
      <c r="B202" s="182" t="s">
        <v>118</v>
      </c>
      <c r="C202" s="182" t="s">
        <v>1832</v>
      </c>
      <c r="D202" s="182" t="s">
        <v>453</v>
      </c>
      <c r="E202" s="182" t="s">
        <v>454</v>
      </c>
      <c r="F202" s="185">
        <v>8.5895057799999996</v>
      </c>
      <c r="G202" s="185">
        <v>7.4319153600000005</v>
      </c>
      <c r="H202" s="183">
        <f t="shared" si="6"/>
        <v>0.15575936537576496</v>
      </c>
      <c r="I202" s="183">
        <f t="shared" si="7"/>
        <v>5.5701956927162058E-4</v>
      </c>
      <c r="J202" s="184">
        <v>214.40233656999999</v>
      </c>
      <c r="K202" s="184">
        <v>5.3492857142999997</v>
      </c>
    </row>
    <row r="203" spans="1:244" x14ac:dyDescent="0.2">
      <c r="A203" s="182" t="s">
        <v>1947</v>
      </c>
      <c r="B203" s="182" t="s">
        <v>1901</v>
      </c>
      <c r="C203" s="182" t="s">
        <v>1834</v>
      </c>
      <c r="D203" s="182" t="s">
        <v>453</v>
      </c>
      <c r="E203" s="182" t="s">
        <v>454</v>
      </c>
      <c r="F203" s="185">
        <v>8.5558667670000013</v>
      </c>
      <c r="G203" s="185">
        <v>3.852364525</v>
      </c>
      <c r="H203" s="183">
        <f t="shared" si="6"/>
        <v>1.2209390392514843</v>
      </c>
      <c r="I203" s="183">
        <f t="shared" si="7"/>
        <v>5.5483811797373439E-4</v>
      </c>
      <c r="J203" s="184">
        <v>113.67748887</v>
      </c>
      <c r="K203" s="184">
        <v>32.982047618999999</v>
      </c>
    </row>
    <row r="204" spans="1:244" x14ac:dyDescent="0.2">
      <c r="A204" s="182" t="s">
        <v>1872</v>
      </c>
      <c r="B204" s="182" t="s">
        <v>2044</v>
      </c>
      <c r="C204" s="182" t="s">
        <v>1399</v>
      </c>
      <c r="D204" s="182" t="s">
        <v>452</v>
      </c>
      <c r="E204" s="182" t="s">
        <v>2194</v>
      </c>
      <c r="F204" s="185">
        <v>8.5443812599999998</v>
      </c>
      <c r="G204" s="185">
        <v>15.785550681</v>
      </c>
      <c r="H204" s="183">
        <f t="shared" si="6"/>
        <v>-0.45872136913891171</v>
      </c>
      <c r="I204" s="183">
        <f t="shared" si="7"/>
        <v>5.5409329605663371E-4</v>
      </c>
      <c r="J204" s="184">
        <v>13.791321</v>
      </c>
      <c r="K204" s="184">
        <v>62.328850000000003</v>
      </c>
    </row>
    <row r="205" spans="1:244" x14ac:dyDescent="0.2">
      <c r="A205" s="182" t="s">
        <v>1884</v>
      </c>
      <c r="B205" s="182" t="s">
        <v>1570</v>
      </c>
      <c r="C205" s="182" t="s">
        <v>1834</v>
      </c>
      <c r="D205" s="182" t="s">
        <v>453</v>
      </c>
      <c r="E205" s="182" t="s">
        <v>2194</v>
      </c>
      <c r="F205" s="185">
        <v>8.42634477</v>
      </c>
      <c r="G205" s="185">
        <v>4.6002095800000005</v>
      </c>
      <c r="H205" s="183">
        <f t="shared" si="6"/>
        <v>0.83173062519468943</v>
      </c>
      <c r="I205" s="183">
        <f t="shared" si="7"/>
        <v>5.4643876545823488E-4</v>
      </c>
      <c r="J205" s="184">
        <v>28.992099719999999</v>
      </c>
      <c r="K205" s="184">
        <v>29.686952381000001</v>
      </c>
    </row>
    <row r="206" spans="1:244" x14ac:dyDescent="0.2">
      <c r="A206" s="182" t="s">
        <v>240</v>
      </c>
      <c r="B206" s="182" t="s">
        <v>241</v>
      </c>
      <c r="C206" s="182" t="s">
        <v>1399</v>
      </c>
      <c r="D206" s="182" t="s">
        <v>452</v>
      </c>
      <c r="E206" s="182" t="s">
        <v>2194</v>
      </c>
      <c r="F206" s="185">
        <v>8.4246065189999992</v>
      </c>
      <c r="G206" s="185">
        <v>13.084687755999999</v>
      </c>
      <c r="H206" s="183">
        <f t="shared" si="6"/>
        <v>-0.35614768375830097</v>
      </c>
      <c r="I206" s="183">
        <f t="shared" si="7"/>
        <v>5.4632604188040558E-4</v>
      </c>
      <c r="J206" s="184">
        <v>182.11443916259546</v>
      </c>
      <c r="K206" s="184">
        <v>121.3188</v>
      </c>
    </row>
    <row r="207" spans="1:244" x14ac:dyDescent="0.2">
      <c r="A207" s="182" t="s">
        <v>1060</v>
      </c>
      <c r="B207" s="182" t="s">
        <v>789</v>
      </c>
      <c r="C207" s="182" t="s">
        <v>1399</v>
      </c>
      <c r="D207" s="182" t="s">
        <v>452</v>
      </c>
      <c r="E207" s="182" t="s">
        <v>2194</v>
      </c>
      <c r="F207" s="185">
        <v>8.404320448</v>
      </c>
      <c r="G207" s="185">
        <v>16.147541638</v>
      </c>
      <c r="H207" s="183">
        <f t="shared" si="6"/>
        <v>-0.47952941466816734</v>
      </c>
      <c r="I207" s="183">
        <f t="shared" si="7"/>
        <v>5.4501051351124802E-4</v>
      </c>
      <c r="J207" s="184">
        <v>357.40144592689995</v>
      </c>
      <c r="K207" s="184">
        <v>97.186857142899996</v>
      </c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  <c r="AA207" s="168"/>
      <c r="AB207" s="168"/>
      <c r="AC207" s="168"/>
      <c r="AD207" s="168"/>
      <c r="AE207" s="168"/>
      <c r="AF207" s="168"/>
      <c r="AG207" s="168"/>
      <c r="AH207" s="168"/>
      <c r="AI207" s="168"/>
      <c r="AJ207" s="168"/>
      <c r="AK207" s="168"/>
      <c r="AL207" s="168"/>
      <c r="AM207" s="168"/>
      <c r="AN207" s="168"/>
      <c r="AO207" s="168"/>
      <c r="AP207" s="168"/>
      <c r="AQ207" s="168"/>
      <c r="AR207" s="168"/>
      <c r="AS207" s="168"/>
      <c r="AT207" s="168"/>
      <c r="AU207" s="168"/>
      <c r="AV207" s="168"/>
      <c r="AW207" s="168"/>
      <c r="AX207" s="168"/>
      <c r="AY207" s="168"/>
      <c r="AZ207" s="168"/>
      <c r="BA207" s="168"/>
      <c r="BB207" s="168"/>
      <c r="BC207" s="168"/>
      <c r="BD207" s="168"/>
      <c r="BE207" s="168"/>
      <c r="BF207" s="168"/>
      <c r="BG207" s="168"/>
      <c r="BH207" s="168"/>
      <c r="BI207" s="168"/>
      <c r="BJ207" s="168"/>
      <c r="BK207" s="168"/>
      <c r="BL207" s="168"/>
      <c r="BM207" s="168"/>
      <c r="BN207" s="168"/>
      <c r="BO207" s="168"/>
      <c r="BP207" s="168"/>
      <c r="BQ207" s="168"/>
      <c r="BR207" s="168"/>
      <c r="BS207" s="168"/>
      <c r="BT207" s="168"/>
      <c r="BU207" s="168"/>
      <c r="BV207" s="168"/>
      <c r="BW207" s="168"/>
      <c r="BX207" s="168"/>
      <c r="BY207" s="168"/>
      <c r="BZ207" s="168"/>
      <c r="CA207" s="168"/>
      <c r="CB207" s="168"/>
      <c r="CC207" s="168"/>
      <c r="CD207" s="168"/>
      <c r="CE207" s="168"/>
      <c r="CF207" s="168"/>
      <c r="CG207" s="168"/>
      <c r="CH207" s="168"/>
      <c r="CI207" s="168"/>
      <c r="CJ207" s="168"/>
      <c r="CK207" s="168"/>
      <c r="CL207" s="168"/>
      <c r="CM207" s="168"/>
      <c r="CN207" s="168"/>
      <c r="CO207" s="168"/>
      <c r="CP207" s="168"/>
      <c r="CQ207" s="168"/>
      <c r="CR207" s="168"/>
      <c r="CS207" s="168"/>
      <c r="CT207" s="168"/>
      <c r="CU207" s="168"/>
      <c r="CV207" s="168"/>
      <c r="CW207" s="168"/>
      <c r="CX207" s="168"/>
      <c r="CY207" s="168"/>
      <c r="CZ207" s="168"/>
      <c r="DA207" s="168"/>
      <c r="DB207" s="168"/>
      <c r="DC207" s="168"/>
      <c r="DD207" s="168"/>
      <c r="DE207" s="168"/>
      <c r="DF207" s="168"/>
      <c r="DG207" s="168"/>
      <c r="DH207" s="168"/>
      <c r="DI207" s="168"/>
      <c r="DJ207" s="168"/>
      <c r="DK207" s="168"/>
      <c r="DL207" s="168"/>
      <c r="DM207" s="168"/>
      <c r="DN207" s="168"/>
      <c r="DO207" s="168"/>
      <c r="DP207" s="168"/>
      <c r="DQ207" s="168"/>
      <c r="DR207" s="168"/>
      <c r="DS207" s="168"/>
      <c r="DT207" s="168"/>
      <c r="DU207" s="168"/>
      <c r="DV207" s="168"/>
      <c r="DW207" s="168"/>
      <c r="DX207" s="168"/>
      <c r="DY207" s="168"/>
      <c r="DZ207" s="168"/>
      <c r="EA207" s="168"/>
      <c r="EB207" s="168"/>
      <c r="EC207" s="168"/>
      <c r="ED207" s="168"/>
      <c r="EE207" s="168"/>
      <c r="EF207" s="168"/>
      <c r="EG207" s="168"/>
      <c r="EH207" s="168"/>
      <c r="EI207" s="168"/>
      <c r="EJ207" s="168"/>
      <c r="EK207" s="168"/>
      <c r="EL207" s="168"/>
      <c r="EM207" s="168"/>
      <c r="EN207" s="168"/>
      <c r="EO207" s="168"/>
      <c r="EP207" s="168"/>
      <c r="EQ207" s="168"/>
      <c r="ER207" s="168"/>
      <c r="ES207" s="168"/>
      <c r="ET207" s="168"/>
      <c r="EU207" s="168"/>
      <c r="EV207" s="168"/>
      <c r="EW207" s="168"/>
      <c r="EX207" s="168"/>
      <c r="EY207" s="168"/>
      <c r="EZ207" s="168"/>
      <c r="FA207" s="168"/>
      <c r="FB207" s="168"/>
      <c r="FC207" s="168"/>
      <c r="FD207" s="168"/>
      <c r="FE207" s="168"/>
      <c r="FF207" s="168"/>
      <c r="FG207" s="168"/>
      <c r="FH207" s="168"/>
      <c r="FI207" s="168"/>
      <c r="FJ207" s="168"/>
      <c r="FK207" s="168"/>
      <c r="FL207" s="168"/>
      <c r="FM207" s="168"/>
      <c r="FN207" s="168"/>
      <c r="FO207" s="168"/>
      <c r="FP207" s="168"/>
      <c r="FQ207" s="168"/>
      <c r="FR207" s="168"/>
      <c r="FS207" s="168"/>
      <c r="FT207" s="168"/>
      <c r="FU207" s="168"/>
      <c r="FV207" s="168"/>
      <c r="FW207" s="168"/>
      <c r="FX207" s="168"/>
      <c r="FY207" s="168"/>
      <c r="FZ207" s="168"/>
      <c r="GA207" s="168"/>
      <c r="GB207" s="168"/>
      <c r="GC207" s="168"/>
      <c r="GD207" s="168"/>
      <c r="GE207" s="168"/>
      <c r="GF207" s="168"/>
      <c r="GG207" s="168"/>
      <c r="GH207" s="168"/>
      <c r="GI207" s="168"/>
      <c r="GJ207" s="168"/>
      <c r="GK207" s="168"/>
      <c r="GL207" s="168"/>
      <c r="GM207" s="168"/>
      <c r="GN207" s="168"/>
      <c r="GO207" s="168"/>
      <c r="GP207" s="168"/>
      <c r="GQ207" s="168"/>
      <c r="GR207" s="168"/>
      <c r="GS207" s="168"/>
      <c r="GT207" s="168"/>
      <c r="GU207" s="168"/>
      <c r="GV207" s="168"/>
      <c r="GW207" s="168"/>
      <c r="GX207" s="168"/>
      <c r="GY207" s="168"/>
      <c r="GZ207" s="168"/>
      <c r="HA207" s="168"/>
      <c r="HB207" s="168"/>
      <c r="HC207" s="168"/>
      <c r="HD207" s="168"/>
      <c r="HE207" s="168"/>
      <c r="HF207" s="168"/>
      <c r="HG207" s="168"/>
      <c r="HH207" s="168"/>
      <c r="HI207" s="168"/>
      <c r="HJ207" s="168"/>
      <c r="HK207" s="168"/>
      <c r="HL207" s="168"/>
      <c r="HM207" s="168"/>
      <c r="HN207" s="168"/>
      <c r="HO207" s="168"/>
      <c r="HP207" s="168"/>
      <c r="HQ207" s="168"/>
      <c r="HR207" s="168"/>
      <c r="HS207" s="168"/>
      <c r="HT207" s="168"/>
      <c r="HU207" s="168"/>
      <c r="HV207" s="168"/>
      <c r="HW207" s="168"/>
      <c r="HX207" s="168"/>
      <c r="HY207" s="168"/>
      <c r="HZ207" s="168"/>
      <c r="IA207" s="168"/>
      <c r="IB207" s="168"/>
      <c r="IC207" s="168"/>
      <c r="ID207" s="168"/>
      <c r="IE207" s="168"/>
      <c r="IF207" s="168"/>
      <c r="IG207" s="168"/>
      <c r="IH207" s="168"/>
      <c r="II207" s="168"/>
      <c r="IJ207" s="168"/>
    </row>
    <row r="208" spans="1:244" x14ac:dyDescent="0.2">
      <c r="A208" s="182" t="s">
        <v>1165</v>
      </c>
      <c r="B208" s="182" t="s">
        <v>1166</v>
      </c>
      <c r="C208" s="182" t="s">
        <v>1399</v>
      </c>
      <c r="D208" s="182" t="s">
        <v>452</v>
      </c>
      <c r="E208" s="182" t="s">
        <v>2194</v>
      </c>
      <c r="F208" s="185">
        <v>8.2161773179999997</v>
      </c>
      <c r="G208" s="185">
        <v>16.93535722</v>
      </c>
      <c r="H208" s="183">
        <f t="shared" si="6"/>
        <v>-0.51485066353976805</v>
      </c>
      <c r="I208" s="183">
        <f t="shared" si="7"/>
        <v>5.3280964795294876E-4</v>
      </c>
      <c r="J208" s="184">
        <v>105.85960500000002</v>
      </c>
      <c r="K208" s="184">
        <v>54.364047618999997</v>
      </c>
    </row>
    <row r="209" spans="1:244" x14ac:dyDescent="0.2">
      <c r="A209" s="182" t="s">
        <v>865</v>
      </c>
      <c r="B209" s="182" t="s">
        <v>290</v>
      </c>
      <c r="C209" s="182" t="s">
        <v>1399</v>
      </c>
      <c r="D209" s="182" t="s">
        <v>452</v>
      </c>
      <c r="E209" s="182" t="s">
        <v>2194</v>
      </c>
      <c r="F209" s="185">
        <v>8.1977018499999996</v>
      </c>
      <c r="G209" s="185">
        <v>0.65714093000000007</v>
      </c>
      <c r="H209" s="183">
        <f t="shared" si="6"/>
        <v>11.47480026849035</v>
      </c>
      <c r="I209" s="183">
        <f t="shared" si="7"/>
        <v>5.3161153510559328E-4</v>
      </c>
      <c r="J209" s="184">
        <v>16.264021787999997</v>
      </c>
      <c r="K209" s="184">
        <v>52.585000000000001</v>
      </c>
    </row>
    <row r="210" spans="1:244" x14ac:dyDescent="0.2">
      <c r="A210" s="182" t="s">
        <v>792</v>
      </c>
      <c r="B210" s="182" t="s">
        <v>191</v>
      </c>
      <c r="C210" s="182" t="s">
        <v>2083</v>
      </c>
      <c r="D210" s="182" t="s">
        <v>453</v>
      </c>
      <c r="E210" s="182" t="s">
        <v>454</v>
      </c>
      <c r="F210" s="185">
        <v>8.1224237889999991</v>
      </c>
      <c r="G210" s="185">
        <v>7.9260105410000001</v>
      </c>
      <c r="H210" s="183">
        <f t="shared" si="6"/>
        <v>2.4780846175258553E-2</v>
      </c>
      <c r="I210" s="183">
        <f t="shared" si="7"/>
        <v>5.2672983944256025E-4</v>
      </c>
      <c r="J210" s="184">
        <v>798.50066578048143</v>
      </c>
      <c r="K210" s="184">
        <v>24.5112380952</v>
      </c>
    </row>
    <row r="211" spans="1:244" x14ac:dyDescent="0.2">
      <c r="A211" s="182" t="s">
        <v>1145</v>
      </c>
      <c r="B211" s="182" t="s">
        <v>1146</v>
      </c>
      <c r="C211" s="182" t="s">
        <v>1834</v>
      </c>
      <c r="D211" s="182" t="s">
        <v>1695</v>
      </c>
      <c r="E211" s="182" t="s">
        <v>454</v>
      </c>
      <c r="F211" s="185">
        <v>8.0397606279999998</v>
      </c>
      <c r="G211" s="185">
        <v>9.1527362920000002</v>
      </c>
      <c r="H211" s="183">
        <f t="shared" si="6"/>
        <v>-0.12160032022039169</v>
      </c>
      <c r="I211" s="183">
        <f t="shared" si="7"/>
        <v>5.2136922853965339E-4</v>
      </c>
      <c r="J211" s="184">
        <v>212.61610919999998</v>
      </c>
      <c r="K211" s="184">
        <v>60.181952381000002</v>
      </c>
    </row>
    <row r="212" spans="1:244" x14ac:dyDescent="0.2">
      <c r="A212" s="182" t="s">
        <v>1100</v>
      </c>
      <c r="B212" s="182" t="s">
        <v>1326</v>
      </c>
      <c r="C212" s="182" t="s">
        <v>1834</v>
      </c>
      <c r="D212" s="182" t="s">
        <v>453</v>
      </c>
      <c r="E212" s="182" t="s">
        <v>454</v>
      </c>
      <c r="F212" s="185">
        <v>7.999003246</v>
      </c>
      <c r="G212" s="185">
        <v>7.9652068720000004</v>
      </c>
      <c r="H212" s="183">
        <f t="shared" si="6"/>
        <v>4.2430001559412567E-3</v>
      </c>
      <c r="I212" s="183">
        <f t="shared" si="7"/>
        <v>5.1872615920042081E-4</v>
      </c>
      <c r="J212" s="184">
        <v>188.15085959000001</v>
      </c>
      <c r="K212" s="184">
        <v>35.240238095199999</v>
      </c>
    </row>
    <row r="213" spans="1:244" x14ac:dyDescent="0.2">
      <c r="A213" s="182" t="s">
        <v>2001</v>
      </c>
      <c r="B213" s="182" t="s">
        <v>2002</v>
      </c>
      <c r="C213" s="182" t="s">
        <v>1834</v>
      </c>
      <c r="D213" s="182" t="s">
        <v>453</v>
      </c>
      <c r="E213" s="182" t="s">
        <v>454</v>
      </c>
      <c r="F213" s="185">
        <v>7.9036459099999998</v>
      </c>
      <c r="G213" s="185">
        <v>13.37482484</v>
      </c>
      <c r="H213" s="183">
        <f t="shared" si="6"/>
        <v>-0.40906546406778965</v>
      </c>
      <c r="I213" s="183">
        <f t="shared" si="7"/>
        <v>5.1254234565095149E-4</v>
      </c>
      <c r="J213" s="184">
        <v>725.5572920599999</v>
      </c>
      <c r="K213" s="184">
        <v>44.888761904799999</v>
      </c>
    </row>
    <row r="214" spans="1:244" x14ac:dyDescent="0.2">
      <c r="A214" s="182" t="s">
        <v>519</v>
      </c>
      <c r="B214" s="182" t="s">
        <v>520</v>
      </c>
      <c r="C214" s="182" t="s">
        <v>1832</v>
      </c>
      <c r="D214" s="182" t="s">
        <v>453</v>
      </c>
      <c r="E214" s="182" t="s">
        <v>454</v>
      </c>
      <c r="F214" s="185">
        <v>7.8974635400000004</v>
      </c>
      <c r="G214" s="185">
        <v>4.8531302099999998</v>
      </c>
      <c r="H214" s="183">
        <f t="shared" si="6"/>
        <v>0.62729273649552475</v>
      </c>
      <c r="I214" s="183">
        <f t="shared" si="7"/>
        <v>5.1214142606806974E-4</v>
      </c>
      <c r="J214" s="184">
        <v>24.580061334843698</v>
      </c>
      <c r="K214" s="184">
        <v>15.317380952400001</v>
      </c>
    </row>
    <row r="215" spans="1:244" x14ac:dyDescent="0.2">
      <c r="A215" s="182" t="s">
        <v>39</v>
      </c>
      <c r="B215" s="182" t="s">
        <v>302</v>
      </c>
      <c r="C215" s="182" t="s">
        <v>1399</v>
      </c>
      <c r="D215" s="182" t="s">
        <v>452</v>
      </c>
      <c r="E215" s="182" t="s">
        <v>2194</v>
      </c>
      <c r="F215" s="185">
        <v>7.8535902399999999</v>
      </c>
      <c r="G215" s="185">
        <v>4.8557547400000001</v>
      </c>
      <c r="H215" s="183">
        <f t="shared" si="6"/>
        <v>0.61737786616463253</v>
      </c>
      <c r="I215" s="183">
        <f t="shared" si="7"/>
        <v>5.092962930307968E-4</v>
      </c>
      <c r="J215" s="184">
        <v>137.54059218900002</v>
      </c>
      <c r="K215" s="184">
        <v>15.612857142899999</v>
      </c>
    </row>
    <row r="216" spans="1:244" x14ac:dyDescent="0.2">
      <c r="A216" s="182" t="s">
        <v>1246</v>
      </c>
      <c r="B216" s="182" t="s">
        <v>638</v>
      </c>
      <c r="C216" s="182" t="s">
        <v>1830</v>
      </c>
      <c r="D216" s="182" t="s">
        <v>452</v>
      </c>
      <c r="E216" s="182" t="s">
        <v>2194</v>
      </c>
      <c r="F216" s="185">
        <v>7.8456094900000002</v>
      </c>
      <c r="G216" s="185">
        <v>8.519311720000001</v>
      </c>
      <c r="H216" s="183">
        <f t="shared" si="6"/>
        <v>-7.907942004497992E-2</v>
      </c>
      <c r="I216" s="183">
        <f t="shared" si="7"/>
        <v>5.0877875057360271E-4</v>
      </c>
      <c r="J216" s="184">
        <v>107.47041692000001</v>
      </c>
      <c r="K216" s="184">
        <v>25.9988571429</v>
      </c>
    </row>
    <row r="217" spans="1:244" x14ac:dyDescent="0.2">
      <c r="A217" s="182" t="s">
        <v>148</v>
      </c>
      <c r="B217" s="182" t="s">
        <v>149</v>
      </c>
      <c r="C217" s="182" t="s">
        <v>1828</v>
      </c>
      <c r="D217" s="182" t="s">
        <v>452</v>
      </c>
      <c r="E217" s="182" t="s">
        <v>2194</v>
      </c>
      <c r="F217" s="185">
        <v>7.8448752099999997</v>
      </c>
      <c r="G217" s="185">
        <v>7.1234129199999998</v>
      </c>
      <c r="H217" s="183">
        <f t="shared" si="6"/>
        <v>0.10128042528243619</v>
      </c>
      <c r="I217" s="183">
        <f t="shared" si="7"/>
        <v>5.087311333602495E-4</v>
      </c>
      <c r="J217" s="184">
        <v>113.49934453</v>
      </c>
      <c r="K217" s="184">
        <v>27.802857142899999</v>
      </c>
    </row>
    <row r="218" spans="1:244" x14ac:dyDescent="0.2">
      <c r="A218" s="182" t="s">
        <v>1931</v>
      </c>
      <c r="B218" s="182" t="s">
        <v>888</v>
      </c>
      <c r="C218" s="182" t="s">
        <v>1834</v>
      </c>
      <c r="D218" s="182" t="s">
        <v>453</v>
      </c>
      <c r="E218" s="182" t="s">
        <v>2194</v>
      </c>
      <c r="F218" s="185">
        <v>7.7828819500000002</v>
      </c>
      <c r="G218" s="185">
        <v>8.1648213399999996</v>
      </c>
      <c r="H218" s="183">
        <f t="shared" si="6"/>
        <v>-4.6778658600752587E-2</v>
      </c>
      <c r="I218" s="183">
        <f t="shared" si="7"/>
        <v>5.047109417604781E-4</v>
      </c>
      <c r="J218" s="184">
        <v>32.2854156</v>
      </c>
      <c r="K218" s="184">
        <v>22.429047618999999</v>
      </c>
    </row>
    <row r="219" spans="1:244" x14ac:dyDescent="0.2">
      <c r="A219" s="182" t="s">
        <v>1217</v>
      </c>
      <c r="B219" s="182" t="s">
        <v>798</v>
      </c>
      <c r="C219" s="182" t="s">
        <v>1399</v>
      </c>
      <c r="D219" s="182" t="s">
        <v>452</v>
      </c>
      <c r="E219" s="182" t="s">
        <v>2194</v>
      </c>
      <c r="F219" s="185">
        <v>7.7333200399999997</v>
      </c>
      <c r="G219" s="185">
        <v>23.982220239999997</v>
      </c>
      <c r="H219" s="183">
        <f t="shared" si="6"/>
        <v>-0.67753944536371247</v>
      </c>
      <c r="I219" s="183">
        <f t="shared" si="7"/>
        <v>5.0149690890834836E-4</v>
      </c>
      <c r="J219" s="184">
        <v>15.765711311</v>
      </c>
      <c r="K219" s="184">
        <v>14.4285714286</v>
      </c>
    </row>
    <row r="220" spans="1:244" x14ac:dyDescent="0.2">
      <c r="A220" s="182" t="s">
        <v>1065</v>
      </c>
      <c r="B220" s="182" t="s">
        <v>491</v>
      </c>
      <c r="C220" s="182" t="s">
        <v>1830</v>
      </c>
      <c r="D220" s="182" t="s">
        <v>452</v>
      </c>
      <c r="E220" s="182" t="s">
        <v>2194</v>
      </c>
      <c r="F220" s="185">
        <v>7.6331166900000005</v>
      </c>
      <c r="G220" s="185">
        <v>20.661664340000002</v>
      </c>
      <c r="H220" s="183">
        <f t="shared" si="6"/>
        <v>-0.63056622330164136</v>
      </c>
      <c r="I220" s="183">
        <f t="shared" si="7"/>
        <v>4.9499883692537879E-4</v>
      </c>
      <c r="J220" s="184">
        <v>43.261286490000003</v>
      </c>
      <c r="K220" s="184">
        <v>22.719238095200001</v>
      </c>
    </row>
    <row r="221" spans="1:244" x14ac:dyDescent="0.2">
      <c r="A221" s="182" t="s">
        <v>1091</v>
      </c>
      <c r="B221" s="182" t="s">
        <v>781</v>
      </c>
      <c r="C221" s="182" t="s">
        <v>1834</v>
      </c>
      <c r="D221" s="182" t="s">
        <v>1695</v>
      </c>
      <c r="E221" s="182" t="s">
        <v>454</v>
      </c>
      <c r="F221" s="185">
        <v>7.2548340379999994</v>
      </c>
      <c r="G221" s="185">
        <v>9.4279354350000002</v>
      </c>
      <c r="H221" s="183">
        <f t="shared" si="6"/>
        <v>-0.23049599904265794</v>
      </c>
      <c r="I221" s="183">
        <f t="shared" si="7"/>
        <v>4.7046764208404215E-4</v>
      </c>
      <c r="J221" s="184">
        <v>772.22899954999991</v>
      </c>
      <c r="K221" s="184">
        <v>59.3165714286</v>
      </c>
    </row>
    <row r="222" spans="1:244" s="168" customFormat="1" x14ac:dyDescent="0.2">
      <c r="A222" s="182" t="s">
        <v>1055</v>
      </c>
      <c r="B222" s="182" t="s">
        <v>229</v>
      </c>
      <c r="C222" s="182" t="s">
        <v>1399</v>
      </c>
      <c r="D222" s="182" t="s">
        <v>452</v>
      </c>
      <c r="E222" s="182" t="s">
        <v>2194</v>
      </c>
      <c r="F222" s="185">
        <v>7.2530656369999997</v>
      </c>
      <c r="G222" s="185">
        <v>5.0285517300000002</v>
      </c>
      <c r="H222" s="183">
        <f t="shared" si="6"/>
        <v>0.4423766576226511</v>
      </c>
      <c r="I222" s="183">
        <f t="shared" si="7"/>
        <v>4.7035296331339471E-4</v>
      </c>
      <c r="J222" s="184">
        <v>50.401357728000001</v>
      </c>
      <c r="K222" s="184">
        <v>23.229190476199999</v>
      </c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  <c r="AB222" s="169"/>
      <c r="AC222" s="169"/>
      <c r="AD222" s="169"/>
      <c r="AE222" s="169"/>
      <c r="AF222" s="169"/>
      <c r="AG222" s="169"/>
      <c r="AH222" s="169"/>
      <c r="AI222" s="169"/>
      <c r="AJ222" s="169"/>
      <c r="AK222" s="169"/>
      <c r="AL222" s="169"/>
      <c r="AM222" s="169"/>
      <c r="AN222" s="169"/>
      <c r="AO222" s="169"/>
      <c r="AP222" s="169"/>
      <c r="AQ222" s="169"/>
      <c r="AR222" s="169"/>
      <c r="AS222" s="169"/>
      <c r="AT222" s="169"/>
      <c r="AU222" s="169"/>
      <c r="AV222" s="169"/>
      <c r="AW222" s="169"/>
      <c r="AX222" s="169"/>
      <c r="AY222" s="169"/>
      <c r="AZ222" s="169"/>
      <c r="BA222" s="169"/>
      <c r="BB222" s="169"/>
      <c r="BC222" s="169"/>
      <c r="BD222" s="169"/>
      <c r="BE222" s="169"/>
      <c r="BF222" s="169"/>
      <c r="BG222" s="169"/>
      <c r="BH222" s="169"/>
      <c r="BI222" s="169"/>
      <c r="BJ222" s="169"/>
      <c r="BK222" s="169"/>
      <c r="BL222" s="169"/>
      <c r="BM222" s="169"/>
      <c r="BN222" s="169"/>
      <c r="BO222" s="169"/>
      <c r="BP222" s="169"/>
      <c r="BQ222" s="169"/>
      <c r="BR222" s="169"/>
      <c r="BS222" s="169"/>
      <c r="BT222" s="169"/>
      <c r="BU222" s="169"/>
      <c r="BV222" s="169"/>
      <c r="BW222" s="169"/>
      <c r="BX222" s="169"/>
      <c r="BY222" s="169"/>
      <c r="BZ222" s="169"/>
      <c r="CA222" s="169"/>
      <c r="CB222" s="169"/>
      <c r="CC222" s="169"/>
      <c r="CD222" s="169"/>
      <c r="CE222" s="169"/>
      <c r="CF222" s="169"/>
      <c r="CG222" s="169"/>
      <c r="CH222" s="169"/>
      <c r="CI222" s="169"/>
      <c r="CJ222" s="169"/>
      <c r="CK222" s="169"/>
      <c r="CL222" s="169"/>
      <c r="CM222" s="169"/>
      <c r="CN222" s="169"/>
      <c r="CO222" s="169"/>
      <c r="CP222" s="169"/>
      <c r="CQ222" s="169"/>
      <c r="CR222" s="169"/>
      <c r="CS222" s="169"/>
      <c r="CT222" s="169"/>
      <c r="CU222" s="169"/>
      <c r="CV222" s="169"/>
      <c r="CW222" s="169"/>
      <c r="CX222" s="169"/>
      <c r="CY222" s="169"/>
      <c r="CZ222" s="169"/>
      <c r="DA222" s="169"/>
      <c r="DB222" s="169"/>
      <c r="DC222" s="169"/>
      <c r="DD222" s="169"/>
      <c r="DE222" s="169"/>
      <c r="DF222" s="169"/>
      <c r="DG222" s="169"/>
      <c r="DH222" s="169"/>
      <c r="DI222" s="169"/>
      <c r="DJ222" s="169"/>
      <c r="DK222" s="169"/>
      <c r="DL222" s="169"/>
      <c r="DM222" s="169"/>
      <c r="DN222" s="169"/>
      <c r="DO222" s="169"/>
      <c r="DP222" s="169"/>
      <c r="DQ222" s="169"/>
      <c r="DR222" s="169"/>
      <c r="DS222" s="169"/>
      <c r="DT222" s="169"/>
      <c r="DU222" s="169"/>
      <c r="DV222" s="169"/>
      <c r="DW222" s="169"/>
      <c r="DX222" s="169"/>
      <c r="DY222" s="169"/>
      <c r="DZ222" s="169"/>
      <c r="EA222" s="169"/>
      <c r="EB222" s="169"/>
      <c r="EC222" s="169"/>
      <c r="ED222" s="169"/>
      <c r="EE222" s="169"/>
      <c r="EF222" s="169"/>
      <c r="EG222" s="169"/>
      <c r="EH222" s="169"/>
      <c r="EI222" s="169"/>
      <c r="EJ222" s="169"/>
      <c r="EK222" s="169"/>
      <c r="EL222" s="169"/>
      <c r="EM222" s="169"/>
      <c r="EN222" s="169"/>
      <c r="EO222" s="169"/>
      <c r="EP222" s="169"/>
      <c r="EQ222" s="169"/>
      <c r="ER222" s="169"/>
      <c r="ES222" s="169"/>
      <c r="ET222" s="169"/>
      <c r="EU222" s="169"/>
      <c r="EV222" s="169"/>
      <c r="EW222" s="169"/>
      <c r="EX222" s="169"/>
      <c r="EY222" s="169"/>
      <c r="EZ222" s="169"/>
      <c r="FA222" s="169"/>
      <c r="FB222" s="169"/>
      <c r="FC222" s="169"/>
      <c r="FD222" s="169"/>
      <c r="FE222" s="169"/>
      <c r="FF222" s="169"/>
      <c r="FG222" s="169"/>
      <c r="FH222" s="169"/>
      <c r="FI222" s="169"/>
      <c r="FJ222" s="169"/>
      <c r="FK222" s="169"/>
      <c r="FL222" s="169"/>
      <c r="FM222" s="169"/>
      <c r="FN222" s="169"/>
      <c r="FO222" s="169"/>
      <c r="FP222" s="169"/>
      <c r="FQ222" s="169"/>
      <c r="FR222" s="169"/>
      <c r="FS222" s="169"/>
      <c r="FT222" s="169"/>
      <c r="FU222" s="169"/>
      <c r="FV222" s="169"/>
      <c r="FW222" s="169"/>
      <c r="FX222" s="169"/>
      <c r="FY222" s="169"/>
      <c r="FZ222" s="169"/>
      <c r="GA222" s="169"/>
      <c r="GB222" s="169"/>
      <c r="GC222" s="169"/>
      <c r="GD222" s="169"/>
      <c r="GE222" s="169"/>
      <c r="GF222" s="169"/>
      <c r="GG222" s="169"/>
      <c r="GH222" s="169"/>
      <c r="GI222" s="169"/>
      <c r="GJ222" s="169"/>
      <c r="GK222" s="169"/>
      <c r="GL222" s="169"/>
      <c r="GM222" s="169"/>
      <c r="GN222" s="169"/>
      <c r="GO222" s="169"/>
      <c r="GP222" s="169"/>
      <c r="GQ222" s="169"/>
      <c r="GR222" s="169"/>
      <c r="GS222" s="169"/>
      <c r="GT222" s="169"/>
      <c r="GU222" s="169"/>
      <c r="GV222" s="169"/>
      <c r="GW222" s="169"/>
      <c r="GX222" s="169"/>
      <c r="GY222" s="169"/>
      <c r="GZ222" s="169"/>
      <c r="HA222" s="169"/>
      <c r="HB222" s="169"/>
      <c r="HC222" s="169"/>
      <c r="HD222" s="169"/>
      <c r="HE222" s="169"/>
      <c r="HF222" s="169"/>
      <c r="HG222" s="169"/>
      <c r="HH222" s="169"/>
      <c r="HI222" s="169"/>
      <c r="HJ222" s="169"/>
      <c r="HK222" s="169"/>
      <c r="HL222" s="169"/>
      <c r="HM222" s="169"/>
      <c r="HN222" s="169"/>
      <c r="HO222" s="169"/>
      <c r="HP222" s="169"/>
      <c r="HQ222" s="169"/>
      <c r="HR222" s="169"/>
      <c r="HS222" s="169"/>
      <c r="HT222" s="169"/>
      <c r="HU222" s="169"/>
      <c r="HV222" s="169"/>
      <c r="HW222" s="169"/>
      <c r="HX222" s="169"/>
      <c r="HY222" s="169"/>
      <c r="HZ222" s="169"/>
      <c r="IA222" s="169"/>
      <c r="IB222" s="169"/>
      <c r="IC222" s="169"/>
      <c r="ID222" s="169"/>
      <c r="IE222" s="169"/>
      <c r="IF222" s="169"/>
      <c r="IG222" s="169"/>
      <c r="IH222" s="169"/>
      <c r="II222" s="169"/>
      <c r="IJ222" s="169"/>
    </row>
    <row r="223" spans="1:244" x14ac:dyDescent="0.2">
      <c r="A223" s="182" t="s">
        <v>297</v>
      </c>
      <c r="B223" s="182" t="s">
        <v>298</v>
      </c>
      <c r="C223" s="182" t="s">
        <v>1399</v>
      </c>
      <c r="D223" s="182" t="s">
        <v>452</v>
      </c>
      <c r="E223" s="182" t="s">
        <v>2194</v>
      </c>
      <c r="F223" s="185">
        <v>7.1943279800000006</v>
      </c>
      <c r="G223" s="185">
        <v>16.769296000000001</v>
      </c>
      <c r="H223" s="183">
        <f t="shared" si="6"/>
        <v>-0.57098211039986413</v>
      </c>
      <c r="I223" s="183">
        <f t="shared" si="7"/>
        <v>4.6654389382323324E-4</v>
      </c>
      <c r="J223" s="184">
        <v>80.701431920199994</v>
      </c>
      <c r="K223" s="184">
        <v>30.279399999999999</v>
      </c>
    </row>
    <row r="224" spans="1:244" x14ac:dyDescent="0.2">
      <c r="A224" s="182" t="s">
        <v>461</v>
      </c>
      <c r="B224" s="182" t="s">
        <v>462</v>
      </c>
      <c r="C224" s="182" t="s">
        <v>1835</v>
      </c>
      <c r="D224" s="182" t="s">
        <v>452</v>
      </c>
      <c r="E224" s="182" t="s">
        <v>454</v>
      </c>
      <c r="F224" s="185">
        <v>7.1370259230000004</v>
      </c>
      <c r="G224" s="185">
        <v>11.68719301</v>
      </c>
      <c r="H224" s="183">
        <f t="shared" si="6"/>
        <v>-0.38932933537648484</v>
      </c>
      <c r="I224" s="183">
        <f t="shared" si="7"/>
        <v>4.6282792134169219E-4</v>
      </c>
      <c r="J224" s="184">
        <v>101.31205199999999</v>
      </c>
      <c r="K224" s="184">
        <v>56.519333333299997</v>
      </c>
    </row>
    <row r="225" spans="1:11" x14ac:dyDescent="0.2">
      <c r="A225" s="182" t="s">
        <v>502</v>
      </c>
      <c r="B225" s="182" t="s">
        <v>503</v>
      </c>
      <c r="C225" s="182" t="s">
        <v>1835</v>
      </c>
      <c r="D225" s="182" t="s">
        <v>452</v>
      </c>
      <c r="E225" s="182" t="s">
        <v>454</v>
      </c>
      <c r="F225" s="185">
        <v>7.1212321859999994</v>
      </c>
      <c r="G225" s="185">
        <v>6.2535685999999995</v>
      </c>
      <c r="H225" s="183">
        <f t="shared" si="6"/>
        <v>0.13874695258000358</v>
      </c>
      <c r="I225" s="183">
        <f t="shared" si="7"/>
        <v>4.6180371566487501E-4</v>
      </c>
      <c r="J225" s="184">
        <v>298.29499199999998</v>
      </c>
      <c r="K225" s="184">
        <v>17.8881428571</v>
      </c>
    </row>
    <row r="226" spans="1:11" x14ac:dyDescent="0.2">
      <c r="A226" s="182" t="s">
        <v>1934</v>
      </c>
      <c r="B226" s="182" t="s">
        <v>891</v>
      </c>
      <c r="C226" s="182" t="s">
        <v>1834</v>
      </c>
      <c r="D226" s="182" t="s">
        <v>453</v>
      </c>
      <c r="E226" s="182" t="s">
        <v>2194</v>
      </c>
      <c r="F226" s="185">
        <v>7.099729548</v>
      </c>
      <c r="G226" s="185">
        <v>15.73330097</v>
      </c>
      <c r="H226" s="183">
        <f t="shared" si="6"/>
        <v>-0.54874507507752845</v>
      </c>
      <c r="I226" s="183">
        <f t="shared" si="7"/>
        <v>4.6040929432519193E-4</v>
      </c>
      <c r="J226" s="184">
        <v>87.656861380000024</v>
      </c>
      <c r="K226" s="184">
        <v>25.090523809499999</v>
      </c>
    </row>
    <row r="227" spans="1:11" x14ac:dyDescent="0.2">
      <c r="A227" s="182" t="s">
        <v>162</v>
      </c>
      <c r="B227" s="182" t="s">
        <v>163</v>
      </c>
      <c r="C227" s="182" t="s">
        <v>1828</v>
      </c>
      <c r="D227" s="182" t="s">
        <v>452</v>
      </c>
      <c r="E227" s="182" t="s">
        <v>2194</v>
      </c>
      <c r="F227" s="185">
        <v>7.0687032759999999</v>
      </c>
      <c r="G227" s="185">
        <v>16.33087978</v>
      </c>
      <c r="H227" s="183">
        <f t="shared" si="6"/>
        <v>-0.56715722782695055</v>
      </c>
      <c r="I227" s="183">
        <f t="shared" si="7"/>
        <v>4.5839727627570363E-4</v>
      </c>
      <c r="J227" s="184">
        <v>9.7613395200000017</v>
      </c>
      <c r="K227" s="184">
        <v>36.181666666700004</v>
      </c>
    </row>
    <row r="228" spans="1:11" x14ac:dyDescent="0.2">
      <c r="A228" s="182" t="s">
        <v>1017</v>
      </c>
      <c r="B228" s="182" t="s">
        <v>131</v>
      </c>
      <c r="C228" s="182" t="s">
        <v>1027</v>
      </c>
      <c r="D228" s="182" t="s">
        <v>452</v>
      </c>
      <c r="E228" s="182" t="s">
        <v>2194</v>
      </c>
      <c r="F228" s="185">
        <v>7.0614002060000001</v>
      </c>
      <c r="G228" s="185">
        <v>18.849423083000001</v>
      </c>
      <c r="H228" s="183">
        <f t="shared" si="6"/>
        <v>-0.62537844394990705</v>
      </c>
      <c r="I228" s="183">
        <f t="shared" si="7"/>
        <v>4.5792368058697003E-4</v>
      </c>
      <c r="J228" s="184">
        <v>134.07975679999998</v>
      </c>
      <c r="K228" s="184">
        <v>70.2110952381</v>
      </c>
    </row>
    <row r="229" spans="1:11" x14ac:dyDescent="0.2">
      <c r="A229" s="182" t="s">
        <v>1348</v>
      </c>
      <c r="B229" s="182" t="s">
        <v>1343</v>
      </c>
      <c r="C229" s="182" t="s">
        <v>1829</v>
      </c>
      <c r="D229" s="182" t="s">
        <v>452</v>
      </c>
      <c r="E229" s="182" t="s">
        <v>2194</v>
      </c>
      <c r="F229" s="185">
        <v>7.0290989749999992</v>
      </c>
      <c r="G229" s="185">
        <v>4.7485241550000001</v>
      </c>
      <c r="H229" s="183">
        <f t="shared" si="6"/>
        <v>0.48027023672158187</v>
      </c>
      <c r="I229" s="183">
        <f t="shared" si="7"/>
        <v>4.5582898291292485E-4</v>
      </c>
      <c r="J229" s="184">
        <v>8.9450897499999993</v>
      </c>
      <c r="K229" s="184">
        <v>60.999380952400003</v>
      </c>
    </row>
    <row r="230" spans="1:11" x14ac:dyDescent="0.2">
      <c r="A230" s="182" t="s">
        <v>1148</v>
      </c>
      <c r="B230" s="182" t="s">
        <v>1149</v>
      </c>
      <c r="C230" s="182" t="s">
        <v>1834</v>
      </c>
      <c r="D230" s="182" t="s">
        <v>453</v>
      </c>
      <c r="E230" s="182" t="s">
        <v>454</v>
      </c>
      <c r="F230" s="185">
        <v>7.0275609869999993</v>
      </c>
      <c r="G230" s="185">
        <v>2.7238764100000004</v>
      </c>
      <c r="H230" s="183">
        <f t="shared" si="6"/>
        <v>1.5799852596836428</v>
      </c>
      <c r="I230" s="183">
        <f t="shared" si="7"/>
        <v>4.5572924616028192E-4</v>
      </c>
      <c r="J230" s="184">
        <v>219.02194902000002</v>
      </c>
      <c r="K230" s="184">
        <v>43.248333333300003</v>
      </c>
    </row>
    <row r="231" spans="1:11" x14ac:dyDescent="0.2">
      <c r="A231" s="182" t="s">
        <v>135</v>
      </c>
      <c r="B231" s="182" t="s">
        <v>136</v>
      </c>
      <c r="C231" s="182" t="s">
        <v>1828</v>
      </c>
      <c r="D231" s="182" t="s">
        <v>452</v>
      </c>
      <c r="E231" s="182" t="s">
        <v>2194</v>
      </c>
      <c r="F231" s="185">
        <v>6.9949500000000002</v>
      </c>
      <c r="G231" s="185">
        <v>6.1462140300000003</v>
      </c>
      <c r="H231" s="183">
        <f t="shared" si="6"/>
        <v>0.13809085818640132</v>
      </c>
      <c r="I231" s="183">
        <f t="shared" si="7"/>
        <v>4.536144611659511E-4</v>
      </c>
      <c r="J231" s="184">
        <v>131.55251948</v>
      </c>
      <c r="K231" s="184">
        <v>0.40033333329999998</v>
      </c>
    </row>
    <row r="232" spans="1:11" x14ac:dyDescent="0.2">
      <c r="A232" s="182" t="s">
        <v>542</v>
      </c>
      <c r="B232" s="182" t="s">
        <v>911</v>
      </c>
      <c r="C232" s="182" t="s">
        <v>1829</v>
      </c>
      <c r="D232" s="182" t="s">
        <v>452</v>
      </c>
      <c r="E232" s="182" t="s">
        <v>2194</v>
      </c>
      <c r="F232" s="185">
        <v>6.9266133200000004</v>
      </c>
      <c r="G232" s="185">
        <v>5.7522822609999995</v>
      </c>
      <c r="H232" s="183">
        <f t="shared" si="6"/>
        <v>0.20415045815151811</v>
      </c>
      <c r="I232" s="183">
        <f t="shared" si="7"/>
        <v>4.491829060760548E-4</v>
      </c>
      <c r="J232" s="184">
        <v>50.601998350000002</v>
      </c>
      <c r="K232" s="184">
        <v>35.563952381</v>
      </c>
    </row>
    <row r="233" spans="1:11" x14ac:dyDescent="0.2">
      <c r="A233" s="182" t="s">
        <v>1946</v>
      </c>
      <c r="B233" s="182" t="s">
        <v>1900</v>
      </c>
      <c r="C233" s="182" t="s">
        <v>1834</v>
      </c>
      <c r="D233" s="182" t="s">
        <v>453</v>
      </c>
      <c r="E233" s="182" t="s">
        <v>454</v>
      </c>
      <c r="F233" s="185">
        <v>6.9205692829999998</v>
      </c>
      <c r="G233" s="185">
        <v>3.2583177400000003</v>
      </c>
      <c r="H233" s="183">
        <f t="shared" si="6"/>
        <v>1.123970046886833</v>
      </c>
      <c r="I233" s="183">
        <f t="shared" si="7"/>
        <v>4.4879095722909776E-4</v>
      </c>
      <c r="J233" s="184">
        <v>97.615949029999996</v>
      </c>
      <c r="K233" s="184">
        <v>30.4007619048</v>
      </c>
    </row>
    <row r="234" spans="1:11" x14ac:dyDescent="0.2">
      <c r="A234" s="182" t="s">
        <v>206</v>
      </c>
      <c r="B234" s="182" t="s">
        <v>207</v>
      </c>
      <c r="C234" s="182" t="s">
        <v>1399</v>
      </c>
      <c r="D234" s="182" t="s">
        <v>452</v>
      </c>
      <c r="E234" s="182" t="s">
        <v>2194</v>
      </c>
      <c r="F234" s="185">
        <v>6.8965212019999997</v>
      </c>
      <c r="G234" s="185">
        <v>2.1018390040000003</v>
      </c>
      <c r="H234" s="183">
        <f t="shared" si="6"/>
        <v>2.2811843289972549</v>
      </c>
      <c r="I234" s="183">
        <f t="shared" si="7"/>
        <v>4.4723146683890334E-4</v>
      </c>
      <c r="J234" s="184">
        <v>69.413329727999994</v>
      </c>
      <c r="K234" s="184">
        <v>46.565857142900001</v>
      </c>
    </row>
    <row r="235" spans="1:11" x14ac:dyDescent="0.2">
      <c r="A235" s="182" t="s">
        <v>499</v>
      </c>
      <c r="B235" s="182" t="s">
        <v>500</v>
      </c>
      <c r="C235" s="182" t="s">
        <v>1835</v>
      </c>
      <c r="D235" s="182" t="s">
        <v>452</v>
      </c>
      <c r="E235" s="182" t="s">
        <v>454</v>
      </c>
      <c r="F235" s="185">
        <v>6.8323429539999996</v>
      </c>
      <c r="G235" s="185">
        <v>7.564211416</v>
      </c>
      <c r="H235" s="183">
        <f t="shared" si="6"/>
        <v>-9.6754099237884139E-2</v>
      </c>
      <c r="I235" s="183">
        <f t="shared" si="7"/>
        <v>4.4306958128073712E-4</v>
      </c>
      <c r="J235" s="184">
        <v>136.401758</v>
      </c>
      <c r="K235" s="184">
        <v>61.7817619048</v>
      </c>
    </row>
    <row r="236" spans="1:11" x14ac:dyDescent="0.2">
      <c r="A236" s="182" t="s">
        <v>397</v>
      </c>
      <c r="B236" s="182" t="s">
        <v>398</v>
      </c>
      <c r="C236" s="182" t="s">
        <v>1399</v>
      </c>
      <c r="D236" s="182" t="s">
        <v>452</v>
      </c>
      <c r="E236" s="182" t="s">
        <v>454</v>
      </c>
      <c r="F236" s="185">
        <v>6.8126643660000008</v>
      </c>
      <c r="G236" s="185">
        <v>13.898171960000001</v>
      </c>
      <c r="H236" s="183">
        <f t="shared" si="6"/>
        <v>-0.50981579551559952</v>
      </c>
      <c r="I236" s="183">
        <f t="shared" si="7"/>
        <v>4.4179344748533812E-4</v>
      </c>
      <c r="J236" s="184">
        <v>281.15895499760001</v>
      </c>
      <c r="K236" s="184">
        <v>1.9659047619000001</v>
      </c>
    </row>
    <row r="237" spans="1:11" x14ac:dyDescent="0.2">
      <c r="A237" s="182" t="s">
        <v>2085</v>
      </c>
      <c r="B237" s="182" t="s">
        <v>1182</v>
      </c>
      <c r="C237" s="182" t="s">
        <v>1835</v>
      </c>
      <c r="D237" s="182" t="s">
        <v>452</v>
      </c>
      <c r="E237" s="182" t="s">
        <v>2194</v>
      </c>
      <c r="F237" s="185">
        <v>6.7967552500000004</v>
      </c>
      <c r="G237" s="185">
        <v>13.886914390000001</v>
      </c>
      <c r="H237" s="183">
        <f t="shared" si="6"/>
        <v>-0.51056404186560267</v>
      </c>
      <c r="I237" s="183">
        <f t="shared" si="7"/>
        <v>4.4076175961309217E-4</v>
      </c>
      <c r="J237" s="184">
        <v>521.46421099999998</v>
      </c>
      <c r="K237" s="184">
        <v>26.2598571429</v>
      </c>
    </row>
    <row r="238" spans="1:11" x14ac:dyDescent="0.2">
      <c r="A238" s="182" t="s">
        <v>42</v>
      </c>
      <c r="B238" s="182" t="s">
        <v>1387</v>
      </c>
      <c r="C238" s="182" t="s">
        <v>1399</v>
      </c>
      <c r="D238" s="182" t="s">
        <v>452</v>
      </c>
      <c r="E238" s="182" t="s">
        <v>2194</v>
      </c>
      <c r="F238" s="185">
        <v>6.7375422079999998</v>
      </c>
      <c r="G238" s="185">
        <v>14.457601022</v>
      </c>
      <c r="H238" s="183">
        <f t="shared" si="6"/>
        <v>-0.53397924055674639</v>
      </c>
      <c r="I238" s="183">
        <f t="shared" si="7"/>
        <v>4.3692186195251891E-4</v>
      </c>
      <c r="J238" s="184">
        <v>682.72152743340007</v>
      </c>
      <c r="K238" s="184">
        <v>23.8154761905</v>
      </c>
    </row>
    <row r="239" spans="1:11" x14ac:dyDescent="0.2">
      <c r="A239" s="182" t="s">
        <v>1097</v>
      </c>
      <c r="B239" s="182" t="s">
        <v>1321</v>
      </c>
      <c r="C239" s="182" t="s">
        <v>1834</v>
      </c>
      <c r="D239" s="182" t="s">
        <v>453</v>
      </c>
      <c r="E239" s="182" t="s">
        <v>454</v>
      </c>
      <c r="F239" s="185">
        <v>6.6959132800000001</v>
      </c>
      <c r="G239" s="185">
        <v>9.9018468599999991</v>
      </c>
      <c r="H239" s="183">
        <f t="shared" si="6"/>
        <v>-0.32377127472561207</v>
      </c>
      <c r="I239" s="183">
        <f t="shared" si="7"/>
        <v>4.3422227385773109E-4</v>
      </c>
      <c r="J239" s="184">
        <v>54.753888959999998</v>
      </c>
      <c r="K239" s="184">
        <v>20.238904761899999</v>
      </c>
    </row>
    <row r="240" spans="1:11" x14ac:dyDescent="0.2">
      <c r="A240" s="182" t="s">
        <v>7</v>
      </c>
      <c r="B240" s="182" t="s">
        <v>121</v>
      </c>
      <c r="C240" s="182" t="s">
        <v>1835</v>
      </c>
      <c r="D240" s="182" t="s">
        <v>452</v>
      </c>
      <c r="E240" s="182" t="s">
        <v>454</v>
      </c>
      <c r="F240" s="185">
        <v>6.6952123720000003</v>
      </c>
      <c r="G240" s="185">
        <v>11.720226290999999</v>
      </c>
      <c r="H240" s="183">
        <f t="shared" si="6"/>
        <v>-0.42874717554376263</v>
      </c>
      <c r="I240" s="183">
        <f t="shared" si="7"/>
        <v>4.3417682078018989E-4</v>
      </c>
      <c r="J240" s="184">
        <v>175.134648</v>
      </c>
      <c r="K240" s="184">
        <v>78.181809523799998</v>
      </c>
    </row>
    <row r="241" spans="1:11" x14ac:dyDescent="0.2">
      <c r="A241" s="182" t="s">
        <v>1227</v>
      </c>
      <c r="B241" s="182" t="s">
        <v>1228</v>
      </c>
      <c r="C241" s="182" t="s">
        <v>1829</v>
      </c>
      <c r="D241" s="182" t="s">
        <v>452</v>
      </c>
      <c r="E241" s="182" t="s">
        <v>2194</v>
      </c>
      <c r="F241" s="185">
        <v>6.6569969310000001</v>
      </c>
      <c r="G241" s="185">
        <v>5.0972723589999998</v>
      </c>
      <c r="H241" s="183">
        <f t="shared" si="6"/>
        <v>0.30599200163320139</v>
      </c>
      <c r="I241" s="183">
        <f t="shared" si="7"/>
        <v>4.3169859339079695E-4</v>
      </c>
      <c r="J241" s="184">
        <v>30.838354370000001</v>
      </c>
      <c r="K241" s="184">
        <v>77.612238095199999</v>
      </c>
    </row>
    <row r="242" spans="1:11" x14ac:dyDescent="0.2">
      <c r="A242" s="182" t="s">
        <v>395</v>
      </c>
      <c r="B242" s="182" t="s">
        <v>396</v>
      </c>
      <c r="C242" s="182" t="s">
        <v>1399</v>
      </c>
      <c r="D242" s="182" t="s">
        <v>452</v>
      </c>
      <c r="E242" s="182" t="s">
        <v>454</v>
      </c>
      <c r="F242" s="185">
        <v>6.6025512490000002</v>
      </c>
      <c r="G242" s="185">
        <v>7.7433759800000006</v>
      </c>
      <c r="H242" s="183">
        <f t="shared" si="6"/>
        <v>-0.14732911509741775</v>
      </c>
      <c r="I242" s="183">
        <f t="shared" si="7"/>
        <v>4.2816785354230012E-4</v>
      </c>
      <c r="J242" s="184">
        <v>396.25066386360004</v>
      </c>
      <c r="K242" s="184">
        <v>8.9176666667000006</v>
      </c>
    </row>
    <row r="243" spans="1:11" x14ac:dyDescent="0.2">
      <c r="A243" s="182" t="s">
        <v>547</v>
      </c>
      <c r="B243" s="182" t="s">
        <v>949</v>
      </c>
      <c r="C243" s="182" t="s">
        <v>1829</v>
      </c>
      <c r="D243" s="182" t="s">
        <v>452</v>
      </c>
      <c r="E243" s="182" t="s">
        <v>2194</v>
      </c>
      <c r="F243" s="185">
        <v>6.5814619400000005</v>
      </c>
      <c r="G243" s="185">
        <v>2.8863262089999999</v>
      </c>
      <c r="H243" s="183">
        <f t="shared" si="6"/>
        <v>1.2802211058050235</v>
      </c>
      <c r="I243" s="183">
        <f t="shared" si="7"/>
        <v>4.268002361128121E-4</v>
      </c>
      <c r="J243" s="184">
        <v>60.84397774</v>
      </c>
      <c r="K243" s="184">
        <v>31.650190476199999</v>
      </c>
    </row>
    <row r="244" spans="1:11" x14ac:dyDescent="0.2">
      <c r="A244" s="182" t="s">
        <v>1963</v>
      </c>
      <c r="B244" s="182" t="s">
        <v>788</v>
      </c>
      <c r="C244" s="182" t="s">
        <v>1834</v>
      </c>
      <c r="D244" s="182" t="s">
        <v>453</v>
      </c>
      <c r="E244" s="182" t="s">
        <v>454</v>
      </c>
      <c r="F244" s="185">
        <v>6.55732494</v>
      </c>
      <c r="G244" s="185">
        <v>6.8641955000000001</v>
      </c>
      <c r="H244" s="183">
        <f t="shared" si="6"/>
        <v>-4.4705976104555845E-2</v>
      </c>
      <c r="I244" s="183">
        <f t="shared" si="7"/>
        <v>4.2523497942775177E-4</v>
      </c>
      <c r="J244" s="184">
        <v>466.14156223999998</v>
      </c>
      <c r="K244" s="184">
        <v>9.4774761904999991</v>
      </c>
    </row>
    <row r="245" spans="1:11" x14ac:dyDescent="0.2">
      <c r="A245" s="182" t="s">
        <v>1707</v>
      </c>
      <c r="B245" s="182" t="s">
        <v>1708</v>
      </c>
      <c r="C245" s="182" t="s">
        <v>347</v>
      </c>
      <c r="D245" s="182" t="s">
        <v>453</v>
      </c>
      <c r="E245" s="182" t="s">
        <v>454</v>
      </c>
      <c r="F245" s="185">
        <v>6.5395912599999999</v>
      </c>
      <c r="G245" s="185">
        <v>6.6649558899999999</v>
      </c>
      <c r="H245" s="183">
        <f t="shared" si="6"/>
        <v>-1.8809521333531309E-2</v>
      </c>
      <c r="I245" s="183">
        <f t="shared" si="7"/>
        <v>4.2408497067891309E-4</v>
      </c>
      <c r="J245" s="184">
        <v>4.827</v>
      </c>
      <c r="K245" s="184">
        <v>69.85275</v>
      </c>
    </row>
    <row r="246" spans="1:11" x14ac:dyDescent="0.2">
      <c r="A246" s="182" t="s">
        <v>1642</v>
      </c>
      <c r="B246" s="182" t="s">
        <v>1643</v>
      </c>
      <c r="C246" s="182" t="s">
        <v>2083</v>
      </c>
      <c r="D246" s="182" t="s">
        <v>452</v>
      </c>
      <c r="E246" s="182" t="s">
        <v>2194</v>
      </c>
      <c r="F246" s="185">
        <v>6.5027549930931299</v>
      </c>
      <c r="G246" s="185">
        <v>8.6995610238858099</v>
      </c>
      <c r="H246" s="183">
        <f t="shared" si="6"/>
        <v>-0.25251918168756504</v>
      </c>
      <c r="I246" s="183">
        <f t="shared" si="7"/>
        <v>4.2169618114298716E-4</v>
      </c>
      <c r="J246" s="184">
        <v>11.38578</v>
      </c>
      <c r="K246" s="184">
        <v>25.797142857099999</v>
      </c>
    </row>
    <row r="247" spans="1:11" x14ac:dyDescent="0.2">
      <c r="A247" s="182" t="s">
        <v>1070</v>
      </c>
      <c r="B247" s="182" t="s">
        <v>483</v>
      </c>
      <c r="C247" s="182" t="s">
        <v>1830</v>
      </c>
      <c r="D247" s="182" t="s">
        <v>452</v>
      </c>
      <c r="E247" s="182" t="s">
        <v>2194</v>
      </c>
      <c r="F247" s="185">
        <v>6.4966195000000004</v>
      </c>
      <c r="G247" s="185">
        <v>37.869119900000001</v>
      </c>
      <c r="H247" s="183">
        <f t="shared" si="6"/>
        <v>-0.82844545853836971</v>
      </c>
      <c r="I247" s="183">
        <f t="shared" si="7"/>
        <v>4.2129830147359318E-4</v>
      </c>
      <c r="J247" s="184">
        <v>72.314687150000012</v>
      </c>
      <c r="K247" s="184">
        <v>27.755047618999999</v>
      </c>
    </row>
    <row r="248" spans="1:11" x14ac:dyDescent="0.2">
      <c r="A248" s="182" t="s">
        <v>1842</v>
      </c>
      <c r="B248" s="182" t="s">
        <v>1843</v>
      </c>
      <c r="C248" s="182" t="s">
        <v>1829</v>
      </c>
      <c r="D248" s="182" t="s">
        <v>452</v>
      </c>
      <c r="E248" s="182" t="s">
        <v>2194</v>
      </c>
      <c r="F248" s="185">
        <v>6.3241507429999997</v>
      </c>
      <c r="G248" s="185">
        <v>6.3479614550000001</v>
      </c>
      <c r="H248" s="183">
        <f t="shared" si="6"/>
        <v>-3.7509225865329787E-3</v>
      </c>
      <c r="I248" s="183">
        <f t="shared" si="7"/>
        <v>4.1011390097401608E-4</v>
      </c>
      <c r="J248" s="184">
        <v>24.254460170000002</v>
      </c>
      <c r="K248" s="184">
        <v>128.3975238095</v>
      </c>
    </row>
    <row r="249" spans="1:11" x14ac:dyDescent="0.2">
      <c r="A249" s="182" t="s">
        <v>1886</v>
      </c>
      <c r="B249" s="182" t="s">
        <v>189</v>
      </c>
      <c r="C249" s="182" t="s">
        <v>2083</v>
      </c>
      <c r="D249" s="182" t="s">
        <v>453</v>
      </c>
      <c r="E249" s="182" t="s">
        <v>454</v>
      </c>
      <c r="F249" s="185">
        <v>6.2731595000000002</v>
      </c>
      <c r="G249" s="185">
        <v>3.0390306120000004</v>
      </c>
      <c r="H249" s="183">
        <f t="shared" si="6"/>
        <v>1.0641975356317994</v>
      </c>
      <c r="I249" s="183">
        <f t="shared" si="7"/>
        <v>4.0680717752100687E-4</v>
      </c>
      <c r="J249" s="184">
        <v>383.81364634000005</v>
      </c>
      <c r="K249" s="184">
        <v>44.189952380999998</v>
      </c>
    </row>
    <row r="250" spans="1:11" x14ac:dyDescent="0.2">
      <c r="A250" s="182" t="s">
        <v>1085</v>
      </c>
      <c r="B250" s="182" t="s">
        <v>117</v>
      </c>
      <c r="C250" s="182" t="s">
        <v>1832</v>
      </c>
      <c r="D250" s="182" t="s">
        <v>453</v>
      </c>
      <c r="E250" s="182" t="s">
        <v>454</v>
      </c>
      <c r="F250" s="185">
        <v>6.1897599400000001</v>
      </c>
      <c r="G250" s="185">
        <v>3.2422962100000001</v>
      </c>
      <c r="H250" s="183">
        <f t="shared" si="6"/>
        <v>0.90906676598804648</v>
      </c>
      <c r="I250" s="183">
        <f t="shared" si="7"/>
        <v>4.0139881199003421E-4</v>
      </c>
      <c r="J250" s="184">
        <v>31.061926270000001</v>
      </c>
      <c r="K250" s="184">
        <v>19.423476190500001</v>
      </c>
    </row>
    <row r="251" spans="1:11" x14ac:dyDescent="0.2">
      <c r="A251" s="182" t="s">
        <v>1952</v>
      </c>
      <c r="B251" s="182" t="s">
        <v>1306</v>
      </c>
      <c r="C251" s="182" t="s">
        <v>1834</v>
      </c>
      <c r="D251" s="182" t="s">
        <v>1695</v>
      </c>
      <c r="E251" s="182" t="s">
        <v>2194</v>
      </c>
      <c r="F251" s="185">
        <v>6.1417135800000002</v>
      </c>
      <c r="G251" s="185">
        <v>15.099268010999999</v>
      </c>
      <c r="H251" s="183">
        <f t="shared" si="6"/>
        <v>-0.59324428339667279</v>
      </c>
      <c r="I251" s="183">
        <f t="shared" si="7"/>
        <v>3.982830608120579E-4</v>
      </c>
      <c r="J251" s="184">
        <v>672.33763150999994</v>
      </c>
      <c r="K251" s="184">
        <v>28.805476190499999</v>
      </c>
    </row>
    <row r="252" spans="1:11" x14ac:dyDescent="0.2">
      <c r="A252" s="182" t="s">
        <v>1858</v>
      </c>
      <c r="B252" s="182" t="s">
        <v>1859</v>
      </c>
      <c r="C252" s="182" t="s">
        <v>1399</v>
      </c>
      <c r="D252" s="182" t="s">
        <v>452</v>
      </c>
      <c r="E252" s="182" t="s">
        <v>2194</v>
      </c>
      <c r="F252" s="185">
        <v>6.089991693</v>
      </c>
      <c r="G252" s="185">
        <v>4.0912345590000001</v>
      </c>
      <c r="H252" s="183">
        <f t="shared" si="6"/>
        <v>0.48854620901729628</v>
      </c>
      <c r="I252" s="183">
        <f t="shared" si="7"/>
        <v>3.9492895593611294E-4</v>
      </c>
      <c r="J252" s="184">
        <v>15.630035885489999</v>
      </c>
      <c r="K252" s="184">
        <v>73.832650000000001</v>
      </c>
    </row>
    <row r="253" spans="1:11" x14ac:dyDescent="0.2">
      <c r="A253" s="182" t="s">
        <v>1939</v>
      </c>
      <c r="B253" s="182" t="s">
        <v>897</v>
      </c>
      <c r="C253" s="182" t="s">
        <v>1834</v>
      </c>
      <c r="D253" s="182" t="s">
        <v>453</v>
      </c>
      <c r="E253" s="182" t="s">
        <v>2194</v>
      </c>
      <c r="F253" s="185">
        <v>6.063287055</v>
      </c>
      <c r="G253" s="185">
        <v>4.3789347010000004</v>
      </c>
      <c r="H253" s="183">
        <f t="shared" si="6"/>
        <v>0.38464888586152024</v>
      </c>
      <c r="I253" s="183">
        <f t="shared" si="7"/>
        <v>3.9319719088032242E-4</v>
      </c>
      <c r="J253" s="184">
        <v>35.621322060000004</v>
      </c>
      <c r="K253" s="184">
        <v>26.8471428571</v>
      </c>
    </row>
    <row r="254" spans="1:11" x14ac:dyDescent="0.2">
      <c r="A254" s="182" t="s">
        <v>1962</v>
      </c>
      <c r="B254" s="182" t="s">
        <v>787</v>
      </c>
      <c r="C254" s="182" t="s">
        <v>1834</v>
      </c>
      <c r="D254" s="182" t="s">
        <v>453</v>
      </c>
      <c r="E254" s="182" t="s">
        <v>454</v>
      </c>
      <c r="F254" s="185">
        <v>6.0433515800000004</v>
      </c>
      <c r="G254" s="185">
        <v>2.0405119999999999E-2</v>
      </c>
      <c r="H254" s="183">
        <f t="shared" si="6"/>
        <v>295.16839205062263</v>
      </c>
      <c r="I254" s="183">
        <f t="shared" si="7"/>
        <v>3.9190439825847209E-4</v>
      </c>
      <c r="J254" s="184">
        <v>79.267370560000003</v>
      </c>
      <c r="K254" s="184">
        <v>24.736095238099999</v>
      </c>
    </row>
    <row r="255" spans="1:11" x14ac:dyDescent="0.2">
      <c r="A255" s="182" t="s">
        <v>1638</v>
      </c>
      <c r="B255" s="182" t="s">
        <v>1639</v>
      </c>
      <c r="C255" s="182" t="s">
        <v>1834</v>
      </c>
      <c r="D255" s="182" t="s">
        <v>1695</v>
      </c>
      <c r="E255" s="182" t="s">
        <v>2194</v>
      </c>
      <c r="F255" s="185">
        <v>5.9470553399999995</v>
      </c>
      <c r="G255" s="185">
        <v>2.7238038700000002</v>
      </c>
      <c r="H255" s="183">
        <f t="shared" si="6"/>
        <v>1.1833640099791762</v>
      </c>
      <c r="I255" s="183">
        <f t="shared" si="7"/>
        <v>3.8565969786462975E-4</v>
      </c>
      <c r="J255" s="184">
        <v>151.56884413999998</v>
      </c>
      <c r="K255" s="184">
        <v>44.479047618999999</v>
      </c>
    </row>
    <row r="256" spans="1:11" x14ac:dyDescent="0.2">
      <c r="A256" s="182" t="s">
        <v>1979</v>
      </c>
      <c r="B256" s="182" t="s">
        <v>66</v>
      </c>
      <c r="C256" s="182" t="s">
        <v>1834</v>
      </c>
      <c r="D256" s="182" t="s">
        <v>1695</v>
      </c>
      <c r="E256" s="182" t="s">
        <v>454</v>
      </c>
      <c r="F256" s="185">
        <v>5.8806192400000006</v>
      </c>
      <c r="G256" s="185">
        <v>2.5341342579999999</v>
      </c>
      <c r="H256" s="183">
        <f t="shared" si="6"/>
        <v>1.3205634119169076</v>
      </c>
      <c r="I256" s="183">
        <f t="shared" si="7"/>
        <v>3.8135139320148465E-4</v>
      </c>
      <c r="J256" s="184">
        <v>1038.2785720900001</v>
      </c>
      <c r="K256" s="184">
        <v>38.331761904799997</v>
      </c>
    </row>
    <row r="257" spans="1:11" x14ac:dyDescent="0.2">
      <c r="A257" s="182" t="s">
        <v>478</v>
      </c>
      <c r="B257" s="182" t="s">
        <v>481</v>
      </c>
      <c r="C257" s="182" t="s">
        <v>1399</v>
      </c>
      <c r="D257" s="182" t="s">
        <v>452</v>
      </c>
      <c r="E257" s="182" t="s">
        <v>2194</v>
      </c>
      <c r="F257" s="185">
        <v>5.87856997</v>
      </c>
      <c r="G257" s="185">
        <v>1.8188018430000001</v>
      </c>
      <c r="H257" s="183">
        <f t="shared" si="6"/>
        <v>2.2321112894319843</v>
      </c>
      <c r="I257" s="183">
        <f t="shared" si="7"/>
        <v>3.8121850039927248E-4</v>
      </c>
      <c r="J257" s="184">
        <v>68.114105590800008</v>
      </c>
      <c r="K257" s="184">
        <v>56.5258095238</v>
      </c>
    </row>
    <row r="258" spans="1:11" x14ac:dyDescent="0.2">
      <c r="A258" s="182" t="s">
        <v>81</v>
      </c>
      <c r="B258" s="182" t="s">
        <v>93</v>
      </c>
      <c r="C258" s="182" t="s">
        <v>1834</v>
      </c>
      <c r="D258" s="182" t="s">
        <v>1695</v>
      </c>
      <c r="E258" s="182" t="s">
        <v>454</v>
      </c>
      <c r="F258" s="185">
        <v>5.8312105330000001</v>
      </c>
      <c r="G258" s="185">
        <v>9.2059546099999991</v>
      </c>
      <c r="H258" s="183">
        <f t="shared" si="6"/>
        <v>-0.36658274127640955</v>
      </c>
      <c r="I258" s="183">
        <f t="shared" si="7"/>
        <v>3.7814729538767445E-4</v>
      </c>
      <c r="J258" s="184">
        <v>636.12469438000005</v>
      </c>
      <c r="K258" s="184">
        <v>56.701571428599998</v>
      </c>
    </row>
    <row r="259" spans="1:11" x14ac:dyDescent="0.2">
      <c r="A259" s="182" t="s">
        <v>146</v>
      </c>
      <c r="B259" s="182" t="s">
        <v>147</v>
      </c>
      <c r="C259" s="182" t="s">
        <v>1828</v>
      </c>
      <c r="D259" s="182" t="s">
        <v>452</v>
      </c>
      <c r="E259" s="182" t="s">
        <v>2194</v>
      </c>
      <c r="F259" s="185">
        <v>5.8257157300000006</v>
      </c>
      <c r="G259" s="185">
        <v>14.37836682</v>
      </c>
      <c r="H259" s="183">
        <f t="shared" si="6"/>
        <v>-0.59482771562785874</v>
      </c>
      <c r="I259" s="183">
        <f t="shared" si="7"/>
        <v>3.7779096373383018E-4</v>
      </c>
      <c r="J259" s="184">
        <v>239.99629639000003</v>
      </c>
      <c r="K259" s="184">
        <v>15.462761904800001</v>
      </c>
    </row>
    <row r="260" spans="1:11" x14ac:dyDescent="0.2">
      <c r="A260" s="182" t="s">
        <v>2199</v>
      </c>
      <c r="B260" s="182" t="s">
        <v>130</v>
      </c>
      <c r="C260" s="182" t="s">
        <v>1027</v>
      </c>
      <c r="D260" s="182" t="s">
        <v>452</v>
      </c>
      <c r="E260" s="182" t="s">
        <v>2194</v>
      </c>
      <c r="F260" s="185">
        <v>5.7791853069999997</v>
      </c>
      <c r="G260" s="185">
        <v>8.4710286809999999</v>
      </c>
      <c r="H260" s="183">
        <f t="shared" si="6"/>
        <v>-0.31777054185138587</v>
      </c>
      <c r="I260" s="183">
        <f t="shared" si="7"/>
        <v>3.747735193265122E-4</v>
      </c>
      <c r="J260" s="184">
        <v>233.41895807999998</v>
      </c>
      <c r="K260" s="184">
        <v>60.353999999999999</v>
      </c>
    </row>
    <row r="261" spans="1:11" x14ac:dyDescent="0.2">
      <c r="A261" s="182" t="s">
        <v>1243</v>
      </c>
      <c r="B261" s="182" t="s">
        <v>634</v>
      </c>
      <c r="C261" s="182" t="s">
        <v>1830</v>
      </c>
      <c r="D261" s="182" t="s">
        <v>452</v>
      </c>
      <c r="E261" s="182" t="s">
        <v>2194</v>
      </c>
      <c r="F261" s="185">
        <v>5.7623784900000006</v>
      </c>
      <c r="G261" s="185">
        <v>5.0984013800000003</v>
      </c>
      <c r="H261" s="183">
        <f t="shared" si="6"/>
        <v>0.13023241218407167</v>
      </c>
      <c r="I261" s="183">
        <f t="shared" si="7"/>
        <v>3.7368361657704732E-4</v>
      </c>
      <c r="J261" s="184">
        <v>350.80885123000002</v>
      </c>
      <c r="K261" s="184">
        <v>21.7823809524</v>
      </c>
    </row>
    <row r="262" spans="1:11" x14ac:dyDescent="0.2">
      <c r="A262" s="182" t="s">
        <v>666</v>
      </c>
      <c r="B262" s="182" t="s">
        <v>667</v>
      </c>
      <c r="C262" s="182" t="s">
        <v>1828</v>
      </c>
      <c r="D262" s="182" t="s">
        <v>452</v>
      </c>
      <c r="E262" s="182" t="s">
        <v>2194</v>
      </c>
      <c r="F262" s="185">
        <v>5.7460832399999999</v>
      </c>
      <c r="G262" s="185">
        <v>9.6197274700000008</v>
      </c>
      <c r="H262" s="183">
        <f t="shared" si="6"/>
        <v>-0.40267712802470901</v>
      </c>
      <c r="I262" s="183">
        <f t="shared" si="7"/>
        <v>3.7262688835907367E-4</v>
      </c>
      <c r="J262" s="184">
        <v>174.59936445</v>
      </c>
      <c r="K262" s="184">
        <v>20.542952380999999</v>
      </c>
    </row>
    <row r="263" spans="1:11" x14ac:dyDescent="0.2">
      <c r="A263" s="182" t="s">
        <v>40</v>
      </c>
      <c r="B263" s="182" t="s">
        <v>751</v>
      </c>
      <c r="C263" s="182" t="s">
        <v>1399</v>
      </c>
      <c r="D263" s="182" t="s">
        <v>452</v>
      </c>
      <c r="E263" s="182" t="s">
        <v>2194</v>
      </c>
      <c r="F263" s="185">
        <v>5.7459307510000004</v>
      </c>
      <c r="G263" s="185">
        <v>6.0146736500000006</v>
      </c>
      <c r="H263" s="183">
        <f t="shared" ref="H263:H326" si="8">IF(ISERROR(F263/G263-1),"",((F263/G263-1)))</f>
        <v>-4.4681210426105178E-2</v>
      </c>
      <c r="I263" s="183">
        <f t="shared" ref="I263:I326" si="9">F263/$F$885</f>
        <v>3.7261699962283274E-4</v>
      </c>
      <c r="J263" s="184">
        <v>146.70994822232936</v>
      </c>
      <c r="K263" s="184">
        <v>39.668285714299998</v>
      </c>
    </row>
    <row r="264" spans="1:11" x14ac:dyDescent="0.2">
      <c r="A264" s="182" t="s">
        <v>1957</v>
      </c>
      <c r="B264" s="182" t="s">
        <v>2023</v>
      </c>
      <c r="C264" s="182" t="s">
        <v>1834</v>
      </c>
      <c r="D264" s="182" t="s">
        <v>453</v>
      </c>
      <c r="E264" s="182" t="s">
        <v>454</v>
      </c>
      <c r="F264" s="185">
        <v>5.7367976000000001</v>
      </c>
      <c r="G264" s="185">
        <v>2.3360254500000002</v>
      </c>
      <c r="H264" s="183">
        <f t="shared" si="8"/>
        <v>1.4557941352907777</v>
      </c>
      <c r="I264" s="183">
        <f t="shared" si="9"/>
        <v>3.7202472528640254E-4</v>
      </c>
      <c r="J264" s="184">
        <v>82.701631090000006</v>
      </c>
      <c r="K264" s="184">
        <v>26.6276190476</v>
      </c>
    </row>
    <row r="265" spans="1:11" x14ac:dyDescent="0.2">
      <c r="A265" s="182" t="s">
        <v>546</v>
      </c>
      <c r="B265" s="182" t="s">
        <v>948</v>
      </c>
      <c r="C265" s="182" t="s">
        <v>1829</v>
      </c>
      <c r="D265" s="182" t="s">
        <v>452</v>
      </c>
      <c r="E265" s="182" t="s">
        <v>2194</v>
      </c>
      <c r="F265" s="185">
        <v>5.7037959599999999</v>
      </c>
      <c r="G265" s="185">
        <v>11.310591910999999</v>
      </c>
      <c r="H265" s="183">
        <f t="shared" si="8"/>
        <v>-0.49571198352114254</v>
      </c>
      <c r="I265" s="183">
        <f t="shared" si="9"/>
        <v>3.6988460689439217E-4</v>
      </c>
      <c r="J265" s="184">
        <v>51.276740490000002</v>
      </c>
      <c r="K265" s="184">
        <v>41.988285714299998</v>
      </c>
    </row>
    <row r="266" spans="1:11" x14ac:dyDescent="0.2">
      <c r="A266" s="182" t="s">
        <v>1211</v>
      </c>
      <c r="B266" s="182" t="s">
        <v>1212</v>
      </c>
      <c r="C266" s="182" t="s">
        <v>1829</v>
      </c>
      <c r="D266" s="182" t="s">
        <v>452</v>
      </c>
      <c r="E266" s="182" t="s">
        <v>2194</v>
      </c>
      <c r="F266" s="185">
        <v>5.5950559009999994</v>
      </c>
      <c r="G266" s="185">
        <v>2.32449057</v>
      </c>
      <c r="H266" s="183">
        <f t="shared" si="8"/>
        <v>1.4070030540067964</v>
      </c>
      <c r="I266" s="183">
        <f t="shared" si="9"/>
        <v>3.6283293915260144E-4</v>
      </c>
      <c r="J266" s="184">
        <v>14.452499660000001</v>
      </c>
      <c r="K266" s="184">
        <v>155.04505</v>
      </c>
    </row>
    <row r="267" spans="1:11" x14ac:dyDescent="0.2">
      <c r="A267" s="182" t="s">
        <v>758</v>
      </c>
      <c r="B267" s="182" t="s">
        <v>759</v>
      </c>
      <c r="C267" s="182" t="s">
        <v>1399</v>
      </c>
      <c r="D267" s="182" t="s">
        <v>452</v>
      </c>
      <c r="E267" s="182" t="s">
        <v>454</v>
      </c>
      <c r="F267" s="185">
        <v>5.5526946270000002</v>
      </c>
      <c r="G267" s="185">
        <v>13.683162638000001</v>
      </c>
      <c r="H267" s="183">
        <f t="shared" si="8"/>
        <v>-0.59419508677186861</v>
      </c>
      <c r="I267" s="183">
        <f t="shared" si="9"/>
        <v>3.6008585926213579E-4</v>
      </c>
      <c r="J267" s="184">
        <v>292.21342200311761</v>
      </c>
      <c r="K267" s="184">
        <v>17.158380952400002</v>
      </c>
    </row>
    <row r="268" spans="1:11" x14ac:dyDescent="0.2">
      <c r="A268" s="182" t="s">
        <v>1042</v>
      </c>
      <c r="B268" s="182" t="s">
        <v>1292</v>
      </c>
      <c r="C268" s="182" t="s">
        <v>1399</v>
      </c>
      <c r="D268" s="182" t="s">
        <v>452</v>
      </c>
      <c r="E268" s="182" t="s">
        <v>2194</v>
      </c>
      <c r="F268" s="185">
        <v>5.5097847849999999</v>
      </c>
      <c r="G268" s="185">
        <v>5.0607892450000005</v>
      </c>
      <c r="H268" s="183">
        <f t="shared" si="8"/>
        <v>8.8720458067603092E-2</v>
      </c>
      <c r="I268" s="183">
        <f t="shared" si="9"/>
        <v>3.5730320536789121E-4</v>
      </c>
      <c r="J268" s="184">
        <v>7.2941877306</v>
      </c>
      <c r="K268" s="184">
        <v>117.32435</v>
      </c>
    </row>
    <row r="269" spans="1:11" x14ac:dyDescent="0.2">
      <c r="A269" s="182" t="s">
        <v>1197</v>
      </c>
      <c r="B269" s="182" t="s">
        <v>1198</v>
      </c>
      <c r="C269" s="182" t="s">
        <v>1829</v>
      </c>
      <c r="D269" s="182" t="s">
        <v>452</v>
      </c>
      <c r="E269" s="182" t="s">
        <v>2194</v>
      </c>
      <c r="F269" s="185">
        <v>5.46793789</v>
      </c>
      <c r="G269" s="185">
        <v>7.85536484</v>
      </c>
      <c r="H269" s="183">
        <f t="shared" si="8"/>
        <v>-0.30392311479195411</v>
      </c>
      <c r="I269" s="183">
        <f t="shared" si="9"/>
        <v>3.5458948236388212E-4</v>
      </c>
      <c r="J269" s="184">
        <v>41.207006200000002</v>
      </c>
      <c r="K269" s="184">
        <v>28.581333333300002</v>
      </c>
    </row>
    <row r="270" spans="1:11" x14ac:dyDescent="0.2">
      <c r="A270" s="182" t="s">
        <v>1882</v>
      </c>
      <c r="B270" s="182" t="s">
        <v>873</v>
      </c>
      <c r="C270" s="182" t="s">
        <v>1831</v>
      </c>
      <c r="D270" s="182" t="s">
        <v>452</v>
      </c>
      <c r="E270" s="182" t="s">
        <v>2194</v>
      </c>
      <c r="F270" s="185">
        <v>5.4174050099999995</v>
      </c>
      <c r="G270" s="185">
        <v>4.2012756229999999</v>
      </c>
      <c r="H270" s="183">
        <f t="shared" si="8"/>
        <v>0.28946669919542178</v>
      </c>
      <c r="I270" s="183">
        <f t="shared" si="9"/>
        <v>3.5131248322416506E-4</v>
      </c>
      <c r="J270" s="184">
        <v>13.670767487999997</v>
      </c>
      <c r="K270" s="184">
        <v>47.92</v>
      </c>
    </row>
    <row r="271" spans="1:11" x14ac:dyDescent="0.2">
      <c r="A271" s="182" t="s">
        <v>531</v>
      </c>
      <c r="B271" s="182" t="s">
        <v>960</v>
      </c>
      <c r="C271" s="182" t="s">
        <v>1829</v>
      </c>
      <c r="D271" s="182" t="s">
        <v>452</v>
      </c>
      <c r="E271" s="182" t="s">
        <v>2194</v>
      </c>
      <c r="F271" s="185">
        <v>5.3906537559999999</v>
      </c>
      <c r="G271" s="185">
        <v>6.9167170449999995</v>
      </c>
      <c r="H271" s="183">
        <f t="shared" si="8"/>
        <v>-0.22063404922761298</v>
      </c>
      <c r="I271" s="183">
        <f t="shared" si="9"/>
        <v>3.4957769517439727E-4</v>
      </c>
      <c r="J271" s="184">
        <v>123.86220087999999</v>
      </c>
      <c r="K271" s="184">
        <v>23.818428571399998</v>
      </c>
    </row>
    <row r="272" spans="1:11" x14ac:dyDescent="0.2">
      <c r="A272" s="182" t="s">
        <v>1199</v>
      </c>
      <c r="B272" s="182" t="s">
        <v>1200</v>
      </c>
      <c r="C272" s="182" t="s">
        <v>1829</v>
      </c>
      <c r="D272" s="182" t="s">
        <v>452</v>
      </c>
      <c r="E272" s="182" t="s">
        <v>2194</v>
      </c>
      <c r="F272" s="185">
        <v>5.3102143000000002</v>
      </c>
      <c r="G272" s="185">
        <v>18.925619999999999</v>
      </c>
      <c r="H272" s="183">
        <f t="shared" si="8"/>
        <v>-0.71941662677365392</v>
      </c>
      <c r="I272" s="183">
        <f t="shared" si="9"/>
        <v>3.4436128898279874E-4</v>
      </c>
      <c r="J272" s="184">
        <v>165.57041140999999</v>
      </c>
      <c r="K272" s="184">
        <v>30.156714285700001</v>
      </c>
    </row>
    <row r="273" spans="1:11" x14ac:dyDescent="0.2">
      <c r="A273" s="182" t="s">
        <v>1069</v>
      </c>
      <c r="B273" s="182" t="s">
        <v>482</v>
      </c>
      <c r="C273" s="182" t="s">
        <v>1830</v>
      </c>
      <c r="D273" s="182" t="s">
        <v>452</v>
      </c>
      <c r="E273" s="182" t="s">
        <v>2194</v>
      </c>
      <c r="F273" s="185">
        <v>5.1844184900000005</v>
      </c>
      <c r="G273" s="185">
        <v>5.0950857599999999</v>
      </c>
      <c r="H273" s="183">
        <f t="shared" si="8"/>
        <v>1.7533116066725585E-2</v>
      </c>
      <c r="I273" s="183">
        <f t="shared" si="9"/>
        <v>3.3620357540799348E-4</v>
      </c>
      <c r="J273" s="184">
        <v>134.67455480000001</v>
      </c>
      <c r="K273" s="184">
        <v>22.1581428571</v>
      </c>
    </row>
    <row r="274" spans="1:11" x14ac:dyDescent="0.2">
      <c r="A274" s="182" t="s">
        <v>140</v>
      </c>
      <c r="B274" s="182" t="s">
        <v>141</v>
      </c>
      <c r="C274" s="182" t="s">
        <v>1828</v>
      </c>
      <c r="D274" s="182" t="s">
        <v>452</v>
      </c>
      <c r="E274" s="182" t="s">
        <v>2194</v>
      </c>
      <c r="F274" s="185">
        <v>5.1456327999999996</v>
      </c>
      <c r="G274" s="185">
        <v>9.5128178999999999</v>
      </c>
      <c r="H274" s="183">
        <f t="shared" si="8"/>
        <v>-0.45908427407193408</v>
      </c>
      <c r="I274" s="183">
        <f t="shared" si="9"/>
        <v>3.3368836802691142E-4</v>
      </c>
      <c r="J274" s="184">
        <v>11.47922958</v>
      </c>
      <c r="K274" s="184">
        <v>46.128047619</v>
      </c>
    </row>
    <row r="275" spans="1:11" x14ac:dyDescent="0.2">
      <c r="A275" s="182" t="s">
        <v>752</v>
      </c>
      <c r="B275" s="182" t="s">
        <v>753</v>
      </c>
      <c r="C275" s="182" t="s">
        <v>1399</v>
      </c>
      <c r="D275" s="182" t="s">
        <v>452</v>
      </c>
      <c r="E275" s="182" t="s">
        <v>454</v>
      </c>
      <c r="F275" s="185">
        <v>5.1147087189999993</v>
      </c>
      <c r="G275" s="185">
        <v>5.1278126399999993</v>
      </c>
      <c r="H275" s="183">
        <f t="shared" si="8"/>
        <v>-2.5554601776557329E-3</v>
      </c>
      <c r="I275" s="183">
        <f t="shared" si="9"/>
        <v>3.3168297694622213E-4</v>
      </c>
      <c r="J275" s="184">
        <v>44.284408761599998</v>
      </c>
      <c r="K275" s="184">
        <v>29.481809523799999</v>
      </c>
    </row>
    <row r="276" spans="1:11" x14ac:dyDescent="0.2">
      <c r="A276" s="182" t="s">
        <v>1347</v>
      </c>
      <c r="B276" s="182" t="s">
        <v>1341</v>
      </c>
      <c r="C276" s="182" t="s">
        <v>1829</v>
      </c>
      <c r="D276" s="182" t="s">
        <v>452</v>
      </c>
      <c r="E276" s="182" t="s">
        <v>2194</v>
      </c>
      <c r="F276" s="185">
        <v>5.09172884</v>
      </c>
      <c r="G276" s="185">
        <v>1.7947243500000001</v>
      </c>
      <c r="H276" s="183">
        <f t="shared" si="8"/>
        <v>1.8370534115726462</v>
      </c>
      <c r="I276" s="183">
        <f t="shared" si="9"/>
        <v>3.3019275822696845E-4</v>
      </c>
      <c r="J276" s="184">
        <v>16.466616429999998</v>
      </c>
      <c r="K276" s="184">
        <v>79.446238095200002</v>
      </c>
    </row>
    <row r="277" spans="1:11" x14ac:dyDescent="0.2">
      <c r="A277" s="182" t="s">
        <v>868</v>
      </c>
      <c r="B277" s="182" t="s">
        <v>287</v>
      </c>
      <c r="C277" s="182" t="s">
        <v>1399</v>
      </c>
      <c r="D277" s="182" t="s">
        <v>452</v>
      </c>
      <c r="E277" s="182" t="s">
        <v>2194</v>
      </c>
      <c r="F277" s="185">
        <v>5.0507533039999997</v>
      </c>
      <c r="G277" s="185">
        <v>5.3123702029999995</v>
      </c>
      <c r="H277" s="183">
        <f t="shared" si="8"/>
        <v>-4.9246737144233554E-2</v>
      </c>
      <c r="I277" s="183">
        <f t="shared" si="9"/>
        <v>3.2753554185177975E-4</v>
      </c>
      <c r="J277" s="184">
        <v>178.99598575980002</v>
      </c>
      <c r="K277" s="184">
        <v>44.6305714286</v>
      </c>
    </row>
    <row r="278" spans="1:11" x14ac:dyDescent="0.2">
      <c r="A278" s="182" t="s">
        <v>525</v>
      </c>
      <c r="B278" s="182" t="s">
        <v>526</v>
      </c>
      <c r="C278" s="182" t="s">
        <v>618</v>
      </c>
      <c r="D278" s="182" t="s">
        <v>453</v>
      </c>
      <c r="E278" s="182" t="s">
        <v>454</v>
      </c>
      <c r="F278" s="185">
        <v>5.0244670850000004</v>
      </c>
      <c r="G278" s="185">
        <v>4.2437500000000004</v>
      </c>
      <c r="H278" s="183">
        <f t="shared" si="8"/>
        <v>0.18396867982326959</v>
      </c>
      <c r="I278" s="183">
        <f t="shared" si="9"/>
        <v>3.2583091078682935E-4</v>
      </c>
      <c r="J278" s="184">
        <v>255.2766</v>
      </c>
      <c r="K278" s="184">
        <v>22.382904761900001</v>
      </c>
    </row>
    <row r="279" spans="1:11" x14ac:dyDescent="0.2">
      <c r="A279" s="182" t="s">
        <v>1349</v>
      </c>
      <c r="B279" s="182" t="s">
        <v>1344</v>
      </c>
      <c r="C279" s="182" t="s">
        <v>1829</v>
      </c>
      <c r="D279" s="182" t="s">
        <v>452</v>
      </c>
      <c r="E279" s="182" t="s">
        <v>2194</v>
      </c>
      <c r="F279" s="185">
        <v>4.9745024000000004</v>
      </c>
      <c r="G279" s="185">
        <v>7.9367974400000003</v>
      </c>
      <c r="H279" s="183">
        <f t="shared" si="8"/>
        <v>-0.37323556036224104</v>
      </c>
      <c r="I279" s="183">
        <f t="shared" si="9"/>
        <v>3.2259075843926412E-4</v>
      </c>
      <c r="J279" s="184">
        <v>22.322039760000003</v>
      </c>
      <c r="K279" s="184">
        <v>29.9986</v>
      </c>
    </row>
    <row r="280" spans="1:11" x14ac:dyDescent="0.2">
      <c r="A280" s="182" t="s">
        <v>790</v>
      </c>
      <c r="B280" s="182" t="s">
        <v>190</v>
      </c>
      <c r="C280" s="182" t="s">
        <v>2083</v>
      </c>
      <c r="D280" s="182" t="s">
        <v>453</v>
      </c>
      <c r="E280" s="182" t="s">
        <v>454</v>
      </c>
      <c r="F280" s="185">
        <v>4.9348169100000003</v>
      </c>
      <c r="G280" s="185">
        <v>17.329950499999999</v>
      </c>
      <c r="H280" s="183">
        <f t="shared" si="8"/>
        <v>-0.71524345034915127</v>
      </c>
      <c r="I280" s="183">
        <f t="shared" si="9"/>
        <v>3.2001720006322756E-4</v>
      </c>
      <c r="J280" s="184">
        <v>306.59805523</v>
      </c>
      <c r="K280" s="184">
        <v>25.948476190499999</v>
      </c>
    </row>
    <row r="281" spans="1:11" x14ac:dyDescent="0.2">
      <c r="A281" s="182" t="s">
        <v>1150</v>
      </c>
      <c r="B281" s="182" t="s">
        <v>1151</v>
      </c>
      <c r="C281" s="182" t="s">
        <v>1834</v>
      </c>
      <c r="D281" s="182" t="s">
        <v>453</v>
      </c>
      <c r="E281" s="182" t="s">
        <v>454</v>
      </c>
      <c r="F281" s="185">
        <v>4.9320674519999992</v>
      </c>
      <c r="G281" s="185">
        <v>6.6816262850000001</v>
      </c>
      <c r="H281" s="183">
        <f t="shared" si="8"/>
        <v>-0.26184625694012476</v>
      </c>
      <c r="I281" s="183">
        <f t="shared" si="9"/>
        <v>3.1983890087464596E-4</v>
      </c>
      <c r="J281" s="184">
        <v>116.70294676</v>
      </c>
      <c r="K281" s="184">
        <v>77.072904761900006</v>
      </c>
    </row>
    <row r="282" spans="1:11" x14ac:dyDescent="0.2">
      <c r="A282" s="182" t="s">
        <v>352</v>
      </c>
      <c r="B282" s="182" t="s">
        <v>353</v>
      </c>
      <c r="C282" s="182" t="s">
        <v>1399</v>
      </c>
      <c r="D282" s="182" t="s">
        <v>452</v>
      </c>
      <c r="E282" s="182" t="s">
        <v>2194</v>
      </c>
      <c r="F282" s="185">
        <v>4.8791934060000006</v>
      </c>
      <c r="G282" s="185">
        <v>16.575345649999999</v>
      </c>
      <c r="H282" s="183">
        <f t="shared" si="8"/>
        <v>-0.70563549569175943</v>
      </c>
      <c r="I282" s="183">
        <f t="shared" si="9"/>
        <v>3.164100798128867E-4</v>
      </c>
      <c r="J282" s="184">
        <v>97.603937540200008</v>
      </c>
      <c r="K282" s="184">
        <v>85.707523809500003</v>
      </c>
    </row>
    <row r="283" spans="1:11" x14ac:dyDescent="0.2">
      <c r="A283" s="182" t="s">
        <v>1999</v>
      </c>
      <c r="B283" s="182" t="s">
        <v>2000</v>
      </c>
      <c r="C283" s="182" t="s">
        <v>1834</v>
      </c>
      <c r="D283" s="182" t="s">
        <v>453</v>
      </c>
      <c r="E283" s="182" t="s">
        <v>454</v>
      </c>
      <c r="F283" s="185">
        <v>4.8473202130000006</v>
      </c>
      <c r="G283" s="185">
        <v>15.310072391</v>
      </c>
      <c r="H283" s="183">
        <f t="shared" si="8"/>
        <v>-0.6833901180082278</v>
      </c>
      <c r="I283" s="183">
        <f t="shared" si="9"/>
        <v>3.1434313991076681E-4</v>
      </c>
      <c r="J283" s="184">
        <v>104.65813113105601</v>
      </c>
      <c r="K283" s="184">
        <v>52.570999999999998</v>
      </c>
    </row>
    <row r="284" spans="1:11" x14ac:dyDescent="0.2">
      <c r="A284" s="182" t="s">
        <v>2046</v>
      </c>
      <c r="B284" s="182" t="s">
        <v>2047</v>
      </c>
      <c r="C284" s="182" t="s">
        <v>1399</v>
      </c>
      <c r="D284" s="182" t="s">
        <v>452</v>
      </c>
      <c r="E284" s="182" t="s">
        <v>2194</v>
      </c>
      <c r="F284" s="185">
        <v>4.8067407640000006</v>
      </c>
      <c r="G284" s="185">
        <v>4.8689396980000001</v>
      </c>
      <c r="H284" s="183">
        <f t="shared" si="8"/>
        <v>-1.2774636339314083E-2</v>
      </c>
      <c r="I284" s="183">
        <f t="shared" si="9"/>
        <v>3.1171160932190684E-4</v>
      </c>
      <c r="J284" s="184">
        <v>13.732467582665</v>
      </c>
      <c r="K284" s="184">
        <v>103.05942857140001</v>
      </c>
    </row>
    <row r="285" spans="1:11" x14ac:dyDescent="0.2">
      <c r="A285" s="182" t="s">
        <v>1990</v>
      </c>
      <c r="B285" s="182" t="s">
        <v>806</v>
      </c>
      <c r="C285" s="182" t="s">
        <v>1832</v>
      </c>
      <c r="D285" s="182" t="s">
        <v>452</v>
      </c>
      <c r="E285" s="182" t="s">
        <v>2194</v>
      </c>
      <c r="F285" s="185">
        <v>4.7252910899999998</v>
      </c>
      <c r="G285" s="185">
        <v>24.995556355000002</v>
      </c>
      <c r="H285" s="183">
        <f t="shared" si="8"/>
        <v>-0.81095475440158493</v>
      </c>
      <c r="I285" s="183">
        <f t="shared" si="9"/>
        <v>3.0642969165506822E-4</v>
      </c>
      <c r="J285" s="184">
        <v>5.0340074800000005</v>
      </c>
      <c r="K285" s="184">
        <v>22.810285714300001</v>
      </c>
    </row>
    <row r="286" spans="1:11" x14ac:dyDescent="0.2">
      <c r="A286" s="182" t="s">
        <v>1395</v>
      </c>
      <c r="B286" s="182" t="s">
        <v>898</v>
      </c>
      <c r="C286" s="182" t="s">
        <v>1834</v>
      </c>
      <c r="D286" s="182" t="s">
        <v>453</v>
      </c>
      <c r="E286" s="182" t="s">
        <v>2194</v>
      </c>
      <c r="F286" s="185">
        <v>4.6630289139999999</v>
      </c>
      <c r="G286" s="185">
        <v>6.442356974</v>
      </c>
      <c r="H286" s="183">
        <f t="shared" si="8"/>
        <v>-0.27619209354293695</v>
      </c>
      <c r="I286" s="183">
        <f t="shared" si="9"/>
        <v>3.0239206116203259E-4</v>
      </c>
      <c r="J286" s="184">
        <v>40.131904280000001</v>
      </c>
      <c r="K286" s="184">
        <v>60.780142857100003</v>
      </c>
    </row>
    <row r="287" spans="1:11" x14ac:dyDescent="0.2">
      <c r="A287" s="182" t="s">
        <v>74</v>
      </c>
      <c r="B287" s="182" t="s">
        <v>86</v>
      </c>
      <c r="C287" s="182" t="s">
        <v>1832</v>
      </c>
      <c r="D287" s="182" t="s">
        <v>453</v>
      </c>
      <c r="E287" s="182" t="s">
        <v>454</v>
      </c>
      <c r="F287" s="185">
        <v>4.6536058699999998</v>
      </c>
      <c r="G287" s="185">
        <v>1.3266451399999999</v>
      </c>
      <c r="H287" s="183">
        <f t="shared" si="8"/>
        <v>2.507800036112144</v>
      </c>
      <c r="I287" s="183">
        <f t="shared" si="9"/>
        <v>3.017809875980181E-4</v>
      </c>
      <c r="J287" s="184">
        <v>136.65949427000001</v>
      </c>
      <c r="K287" s="184">
        <v>19.9233333333</v>
      </c>
    </row>
    <row r="288" spans="1:11" x14ac:dyDescent="0.2">
      <c r="A288" s="182" t="s">
        <v>108</v>
      </c>
      <c r="B288" s="182" t="s">
        <v>109</v>
      </c>
      <c r="C288" s="182" t="s">
        <v>1832</v>
      </c>
      <c r="D288" s="182" t="s">
        <v>453</v>
      </c>
      <c r="E288" s="182" t="s">
        <v>454</v>
      </c>
      <c r="F288" s="185">
        <v>4.5214638449999995</v>
      </c>
      <c r="G288" s="185">
        <v>0.62209073000000004</v>
      </c>
      <c r="H288" s="183">
        <f t="shared" si="8"/>
        <v>6.2681742822305022</v>
      </c>
      <c r="I288" s="183">
        <f t="shared" si="9"/>
        <v>2.9321172928055297E-4</v>
      </c>
      <c r="J288" s="184">
        <v>28.016763206194437</v>
      </c>
      <c r="K288" s="184">
        <v>74.212380952399997</v>
      </c>
    </row>
    <row r="289" spans="1:11" x14ac:dyDescent="0.2">
      <c r="A289" s="182" t="s">
        <v>1995</v>
      </c>
      <c r="B289" s="182" t="s">
        <v>405</v>
      </c>
      <c r="C289" s="182" t="s">
        <v>1848</v>
      </c>
      <c r="D289" s="182" t="s">
        <v>453</v>
      </c>
      <c r="E289" s="182" t="s">
        <v>2194</v>
      </c>
      <c r="F289" s="185">
        <v>4.5169102699999994</v>
      </c>
      <c r="G289" s="185">
        <v>2.5318356099999999</v>
      </c>
      <c r="H289" s="183">
        <f t="shared" si="8"/>
        <v>0.78404563556952245</v>
      </c>
      <c r="I289" s="183">
        <f t="shared" si="9"/>
        <v>2.9291643517980831E-4</v>
      </c>
      <c r="J289" s="184">
        <v>105.11561786</v>
      </c>
      <c r="K289" s="184">
        <v>23.2337142857</v>
      </c>
    </row>
    <row r="290" spans="1:11" x14ac:dyDescent="0.2">
      <c r="A290" s="182" t="s">
        <v>1203</v>
      </c>
      <c r="B290" s="182" t="s">
        <v>1204</v>
      </c>
      <c r="C290" s="182" t="s">
        <v>1829</v>
      </c>
      <c r="D290" s="182" t="s">
        <v>452</v>
      </c>
      <c r="E290" s="182" t="s">
        <v>2194</v>
      </c>
      <c r="F290" s="185">
        <v>4.5125509910000003</v>
      </c>
      <c r="G290" s="185">
        <v>0.85355996000000001</v>
      </c>
      <c r="H290" s="183">
        <f t="shared" si="8"/>
        <v>4.2867416496434538</v>
      </c>
      <c r="I290" s="183">
        <f t="shared" si="9"/>
        <v>2.9263374095116386E-4</v>
      </c>
      <c r="J290" s="184">
        <v>29.289847690000002</v>
      </c>
      <c r="K290" s="184">
        <v>98.570666666700006</v>
      </c>
    </row>
    <row r="291" spans="1:11" x14ac:dyDescent="0.2">
      <c r="A291" s="182" t="s">
        <v>1940</v>
      </c>
      <c r="B291" s="182" t="s">
        <v>899</v>
      </c>
      <c r="C291" s="182" t="s">
        <v>1834</v>
      </c>
      <c r="D291" s="182" t="s">
        <v>453</v>
      </c>
      <c r="E291" s="182" t="s">
        <v>2194</v>
      </c>
      <c r="F291" s="185">
        <v>4.472689484</v>
      </c>
      <c r="G291" s="185">
        <v>1.9982830349999998</v>
      </c>
      <c r="H291" s="183">
        <f t="shared" si="8"/>
        <v>1.2382662544097514</v>
      </c>
      <c r="I291" s="183">
        <f t="shared" si="9"/>
        <v>2.9004876807515073E-4</v>
      </c>
      <c r="J291" s="184">
        <v>12.24822784</v>
      </c>
      <c r="K291" s="184">
        <v>33.582190476199997</v>
      </c>
    </row>
    <row r="292" spans="1:11" x14ac:dyDescent="0.2">
      <c r="A292" s="182" t="s">
        <v>10</v>
      </c>
      <c r="B292" s="182" t="s">
        <v>11</v>
      </c>
      <c r="C292" s="182" t="s">
        <v>2083</v>
      </c>
      <c r="D292" s="182" t="s">
        <v>453</v>
      </c>
      <c r="E292" s="182" t="s">
        <v>454</v>
      </c>
      <c r="F292" s="185">
        <v>4.4333075859999997</v>
      </c>
      <c r="G292" s="185">
        <v>2.8664191899999998</v>
      </c>
      <c r="H292" s="183">
        <f t="shared" si="8"/>
        <v>0.54663616594054409</v>
      </c>
      <c r="I292" s="183">
        <f t="shared" si="9"/>
        <v>2.8749489729109045E-4</v>
      </c>
      <c r="J292" s="184">
        <v>73.170131154930999</v>
      </c>
      <c r="K292" s="184">
        <v>80.433142857099995</v>
      </c>
    </row>
    <row r="293" spans="1:11" x14ac:dyDescent="0.2">
      <c r="A293" s="182" t="s">
        <v>1066</v>
      </c>
      <c r="B293" s="182" t="s">
        <v>490</v>
      </c>
      <c r="C293" s="182" t="s">
        <v>1830</v>
      </c>
      <c r="D293" s="182" t="s">
        <v>452</v>
      </c>
      <c r="E293" s="182" t="s">
        <v>2194</v>
      </c>
      <c r="F293" s="185">
        <v>4.4261655700000002</v>
      </c>
      <c r="G293" s="185">
        <v>3.3648197599999996</v>
      </c>
      <c r="H293" s="183">
        <f t="shared" si="8"/>
        <v>0.31542426807431756</v>
      </c>
      <c r="I293" s="183">
        <f t="shared" si="9"/>
        <v>2.8703174576899548E-4</v>
      </c>
      <c r="J293" s="184">
        <v>22.27563387</v>
      </c>
      <c r="K293" s="184">
        <v>25.057571428599999</v>
      </c>
    </row>
    <row r="294" spans="1:11" x14ac:dyDescent="0.2">
      <c r="A294" s="182" t="s">
        <v>1654</v>
      </c>
      <c r="B294" s="182" t="s">
        <v>1655</v>
      </c>
      <c r="C294" s="182" t="s">
        <v>1830</v>
      </c>
      <c r="D294" s="182" t="s">
        <v>452</v>
      </c>
      <c r="E294" s="182" t="s">
        <v>2194</v>
      </c>
      <c r="F294" s="185">
        <v>4.42215384</v>
      </c>
      <c r="G294" s="185">
        <v>3.24233875</v>
      </c>
      <c r="H294" s="183">
        <f t="shared" si="8"/>
        <v>0.3638777996284317</v>
      </c>
      <c r="I294" s="183">
        <f t="shared" si="9"/>
        <v>2.8677158969321316E-4</v>
      </c>
      <c r="J294" s="184">
        <v>307.24218967000002</v>
      </c>
      <c r="K294" s="184">
        <v>59.130299999999998</v>
      </c>
    </row>
    <row r="295" spans="1:11" x14ac:dyDescent="0.2">
      <c r="A295" s="182" t="s">
        <v>1846</v>
      </c>
      <c r="B295" s="182" t="s">
        <v>1847</v>
      </c>
      <c r="C295" s="182" t="s">
        <v>1848</v>
      </c>
      <c r="D295" s="182" t="s">
        <v>453</v>
      </c>
      <c r="E295" s="182" t="s">
        <v>2194</v>
      </c>
      <c r="F295" s="185">
        <v>4.3925311499999999</v>
      </c>
      <c r="G295" s="185">
        <v>0.74383924000000001</v>
      </c>
      <c r="H295" s="183">
        <f t="shared" si="8"/>
        <v>4.9052156888093181</v>
      </c>
      <c r="I295" s="183">
        <f t="shared" si="9"/>
        <v>2.8485059232187586E-4</v>
      </c>
      <c r="J295" s="184">
        <v>517.68992262554571</v>
      </c>
      <c r="K295" s="184">
        <v>31.949761904799999</v>
      </c>
    </row>
    <row r="296" spans="1:11" x14ac:dyDescent="0.2">
      <c r="A296" s="182" t="s">
        <v>1988</v>
      </c>
      <c r="B296" s="182" t="s">
        <v>835</v>
      </c>
      <c r="C296" s="182" t="s">
        <v>1834</v>
      </c>
      <c r="D296" s="182" t="s">
        <v>453</v>
      </c>
      <c r="E296" s="182" t="s">
        <v>454</v>
      </c>
      <c r="F296" s="185">
        <v>4.3337161799999997</v>
      </c>
      <c r="G296" s="185">
        <v>0</v>
      </c>
      <c r="H296" s="183" t="str">
        <f t="shared" si="8"/>
        <v/>
      </c>
      <c r="I296" s="183">
        <f t="shared" si="9"/>
        <v>2.8103650917259788E-4</v>
      </c>
      <c r="J296" s="184">
        <v>4.9659044400000001</v>
      </c>
      <c r="K296" s="184">
        <v>22.893095238099999</v>
      </c>
    </row>
    <row r="297" spans="1:11" x14ac:dyDescent="0.2">
      <c r="A297" s="182" t="s">
        <v>71</v>
      </c>
      <c r="B297" s="182" t="s">
        <v>72</v>
      </c>
      <c r="C297" s="182" t="s">
        <v>1829</v>
      </c>
      <c r="D297" s="182" t="s">
        <v>452</v>
      </c>
      <c r="E297" s="182" t="s">
        <v>2194</v>
      </c>
      <c r="F297" s="185">
        <v>4.2002289880000001</v>
      </c>
      <c r="G297" s="185">
        <v>10.589728235999999</v>
      </c>
      <c r="H297" s="183">
        <f t="shared" si="8"/>
        <v>-0.60336763187923603</v>
      </c>
      <c r="I297" s="183">
        <f t="shared" si="9"/>
        <v>2.723800183225367E-4</v>
      </c>
      <c r="J297" s="184">
        <v>326.75960136999998</v>
      </c>
      <c r="K297" s="184">
        <v>83.108476190499999</v>
      </c>
    </row>
    <row r="298" spans="1:11" x14ac:dyDescent="0.2">
      <c r="A298" s="182" t="s">
        <v>1195</v>
      </c>
      <c r="B298" s="182" t="s">
        <v>1196</v>
      </c>
      <c r="C298" s="182" t="s">
        <v>1829</v>
      </c>
      <c r="D298" s="182" t="s">
        <v>452</v>
      </c>
      <c r="E298" s="182" t="s">
        <v>2194</v>
      </c>
      <c r="F298" s="185">
        <v>4.161437576</v>
      </c>
      <c r="G298" s="185">
        <v>0.46787422400000001</v>
      </c>
      <c r="H298" s="183">
        <f t="shared" si="8"/>
        <v>7.8943510083171411</v>
      </c>
      <c r="I298" s="183">
        <f t="shared" si="9"/>
        <v>2.6986443987633672E-4</v>
      </c>
      <c r="J298" s="184">
        <v>308.43830588999998</v>
      </c>
      <c r="K298" s="184">
        <v>20.133857142899998</v>
      </c>
    </row>
    <row r="299" spans="1:11" x14ac:dyDescent="0.2">
      <c r="A299" s="182" t="s">
        <v>1280</v>
      </c>
      <c r="B299" s="182" t="s">
        <v>1281</v>
      </c>
      <c r="C299" s="182" t="s">
        <v>1835</v>
      </c>
      <c r="D299" s="182" t="s">
        <v>452</v>
      </c>
      <c r="E299" s="182" t="s">
        <v>2194</v>
      </c>
      <c r="F299" s="185">
        <v>4.1459793319999996</v>
      </c>
      <c r="G299" s="185">
        <v>3.8239498520000001</v>
      </c>
      <c r="H299" s="183">
        <f t="shared" si="8"/>
        <v>8.4213834507157914E-2</v>
      </c>
      <c r="I299" s="183">
        <f t="shared" si="9"/>
        <v>2.6886199053464992E-4</v>
      </c>
      <c r="J299" s="184">
        <v>461.11036000000001</v>
      </c>
      <c r="K299" s="184">
        <v>22.137523809499999</v>
      </c>
    </row>
    <row r="300" spans="1:11" x14ac:dyDescent="0.2">
      <c r="A300" s="182" t="s">
        <v>1729</v>
      </c>
      <c r="B300" s="182" t="s">
        <v>1730</v>
      </c>
      <c r="C300" s="182" t="s">
        <v>347</v>
      </c>
      <c r="D300" s="182" t="s">
        <v>453</v>
      </c>
      <c r="E300" s="182" t="s">
        <v>454</v>
      </c>
      <c r="F300" s="185">
        <v>4.1349959199999997</v>
      </c>
      <c r="G300" s="185">
        <v>4.9564001600000003</v>
      </c>
      <c r="H300" s="183">
        <f t="shared" si="8"/>
        <v>-0.16572597318292404</v>
      </c>
      <c r="I300" s="183">
        <f t="shared" si="9"/>
        <v>2.681497289007364E-4</v>
      </c>
      <c r="J300" s="184">
        <v>9.4949999999999992</v>
      </c>
      <c r="K300" s="184">
        <v>76.057809523800003</v>
      </c>
    </row>
    <row r="301" spans="1:11" x14ac:dyDescent="0.2">
      <c r="A301" s="182" t="s">
        <v>1067</v>
      </c>
      <c r="B301" s="182" t="s">
        <v>489</v>
      </c>
      <c r="C301" s="182" t="s">
        <v>1830</v>
      </c>
      <c r="D301" s="182" t="s">
        <v>452</v>
      </c>
      <c r="E301" s="182" t="s">
        <v>2194</v>
      </c>
      <c r="F301" s="185">
        <v>4.1188669600000001</v>
      </c>
      <c r="G301" s="185">
        <v>0.79716476999999997</v>
      </c>
      <c r="H301" s="183">
        <f t="shared" si="8"/>
        <v>4.1668953709532346</v>
      </c>
      <c r="I301" s="183">
        <f t="shared" si="9"/>
        <v>2.6710378439797841E-4</v>
      </c>
      <c r="J301" s="184">
        <v>11.540764189999999</v>
      </c>
      <c r="K301" s="184">
        <v>27.103761904799999</v>
      </c>
    </row>
    <row r="302" spans="1:11" x14ac:dyDescent="0.2">
      <c r="A302" s="182" t="s">
        <v>972</v>
      </c>
      <c r="B302" s="182" t="s">
        <v>973</v>
      </c>
      <c r="C302" s="182" t="s">
        <v>1835</v>
      </c>
      <c r="D302" s="182" t="s">
        <v>452</v>
      </c>
      <c r="E302" s="182" t="s">
        <v>2194</v>
      </c>
      <c r="F302" s="185">
        <v>4.0821273599999994</v>
      </c>
      <c r="G302" s="185">
        <v>0.19758545999999999</v>
      </c>
      <c r="H302" s="183">
        <f t="shared" si="8"/>
        <v>19.660059500329627</v>
      </c>
      <c r="I302" s="183">
        <f t="shared" si="9"/>
        <v>2.6472126359976641E-4</v>
      </c>
      <c r="J302" s="184">
        <v>58.3</v>
      </c>
      <c r="K302" s="184">
        <v>54.116285714299998</v>
      </c>
    </row>
    <row r="303" spans="1:11" x14ac:dyDescent="0.2">
      <c r="A303" s="182" t="s">
        <v>2006</v>
      </c>
      <c r="B303" s="182" t="s">
        <v>2007</v>
      </c>
      <c r="C303" s="182" t="s">
        <v>1834</v>
      </c>
      <c r="D303" s="182" t="s">
        <v>453</v>
      </c>
      <c r="E303" s="182" t="s">
        <v>454</v>
      </c>
      <c r="F303" s="185">
        <v>4.0595869000000002</v>
      </c>
      <c r="G303" s="185">
        <v>1.4831851789999999</v>
      </c>
      <c r="H303" s="183">
        <f t="shared" si="8"/>
        <v>1.7370735343627652</v>
      </c>
      <c r="I303" s="183">
        <f t="shared" si="9"/>
        <v>2.6325954069719639E-4</v>
      </c>
      <c r="J303" s="184">
        <v>154.66875027</v>
      </c>
      <c r="K303" s="184">
        <v>94.616523809499995</v>
      </c>
    </row>
    <row r="304" spans="1:11" x14ac:dyDescent="0.2">
      <c r="A304" s="182" t="s">
        <v>2010</v>
      </c>
      <c r="B304" s="182" t="s">
        <v>2011</v>
      </c>
      <c r="C304" s="182" t="s">
        <v>1834</v>
      </c>
      <c r="D304" s="182" t="s">
        <v>453</v>
      </c>
      <c r="E304" s="182" t="s">
        <v>454</v>
      </c>
      <c r="F304" s="185">
        <v>4.032135126</v>
      </c>
      <c r="G304" s="185">
        <v>5.379713443</v>
      </c>
      <c r="H304" s="183">
        <f t="shared" si="8"/>
        <v>-0.25049258316043732</v>
      </c>
      <c r="I304" s="183">
        <f t="shared" si="9"/>
        <v>2.6147932473124098E-4</v>
      </c>
      <c r="J304" s="184">
        <v>466.85242095999996</v>
      </c>
      <c r="K304" s="184">
        <v>42.019285714299997</v>
      </c>
    </row>
    <row r="305" spans="1:11" x14ac:dyDescent="0.2">
      <c r="A305" s="182" t="s">
        <v>1853</v>
      </c>
      <c r="B305" s="182" t="s">
        <v>1854</v>
      </c>
      <c r="C305" s="182" t="s">
        <v>1399</v>
      </c>
      <c r="D305" s="182" t="s">
        <v>452</v>
      </c>
      <c r="E305" s="182" t="s">
        <v>2194</v>
      </c>
      <c r="F305" s="185">
        <v>4.0028460600000004</v>
      </c>
      <c r="G305" s="185">
        <v>5.7282906200000001</v>
      </c>
      <c r="H305" s="183">
        <f t="shared" si="8"/>
        <v>-0.30121456372616784</v>
      </c>
      <c r="I305" s="183">
        <f t="shared" si="9"/>
        <v>2.5957996249253399E-4</v>
      </c>
      <c r="J305" s="184">
        <v>29.538579058349999</v>
      </c>
      <c r="K305" s="184">
        <v>75.787714285700005</v>
      </c>
    </row>
    <row r="306" spans="1:11" x14ac:dyDescent="0.2">
      <c r="A306" s="182" t="s">
        <v>1072</v>
      </c>
      <c r="B306" s="182" t="s">
        <v>487</v>
      </c>
      <c r="C306" s="182" t="s">
        <v>1830</v>
      </c>
      <c r="D306" s="182" t="s">
        <v>452</v>
      </c>
      <c r="E306" s="182" t="s">
        <v>2194</v>
      </c>
      <c r="F306" s="185">
        <v>4.0002622299999997</v>
      </c>
      <c r="G306" s="185">
        <v>1.26337145</v>
      </c>
      <c r="H306" s="183">
        <f t="shared" si="8"/>
        <v>2.1663389496414531</v>
      </c>
      <c r="I306" s="183">
        <f t="shared" si="9"/>
        <v>2.5941240408922946E-4</v>
      </c>
      <c r="J306" s="184">
        <v>13.12156493</v>
      </c>
      <c r="K306" s="184">
        <v>26.2264285714</v>
      </c>
    </row>
    <row r="307" spans="1:11" x14ac:dyDescent="0.2">
      <c r="A307" s="182" t="s">
        <v>1001</v>
      </c>
      <c r="B307" s="182" t="s">
        <v>2048</v>
      </c>
      <c r="C307" s="182" t="s">
        <v>1828</v>
      </c>
      <c r="D307" s="182" t="s">
        <v>452</v>
      </c>
      <c r="E307" s="182" t="s">
        <v>2194</v>
      </c>
      <c r="F307" s="185">
        <v>3.9792546299999998</v>
      </c>
      <c r="G307" s="185">
        <v>7.4508267799999999</v>
      </c>
      <c r="H307" s="183">
        <f t="shared" si="8"/>
        <v>-0.46593113120259655</v>
      </c>
      <c r="I307" s="183">
        <f t="shared" si="9"/>
        <v>2.5805008539440109E-4</v>
      </c>
      <c r="J307" s="184">
        <v>11.971335870000001</v>
      </c>
      <c r="K307" s="184">
        <v>31.189476190499999</v>
      </c>
    </row>
    <row r="308" spans="1:11" x14ac:dyDescent="0.2">
      <c r="A308" s="182" t="s">
        <v>1985</v>
      </c>
      <c r="B308" s="182" t="s">
        <v>874</v>
      </c>
      <c r="C308" s="182" t="s">
        <v>1831</v>
      </c>
      <c r="D308" s="182" t="s">
        <v>452</v>
      </c>
      <c r="E308" s="182" t="s">
        <v>2194</v>
      </c>
      <c r="F308" s="185">
        <v>3.932358405</v>
      </c>
      <c r="G308" s="185">
        <v>5.6974541299999997</v>
      </c>
      <c r="H308" s="183">
        <f t="shared" si="8"/>
        <v>-0.30980428884997446</v>
      </c>
      <c r="I308" s="183">
        <f t="shared" si="9"/>
        <v>2.5500891914816744E-4</v>
      </c>
      <c r="J308" s="184">
        <v>13.346947140000001</v>
      </c>
      <c r="K308" s="184">
        <v>96.480857142900007</v>
      </c>
    </row>
    <row r="309" spans="1:11" x14ac:dyDescent="0.2">
      <c r="A309" s="182" t="s">
        <v>277</v>
      </c>
      <c r="B309" s="182" t="s">
        <v>23</v>
      </c>
      <c r="C309" s="182" t="s">
        <v>1848</v>
      </c>
      <c r="D309" s="182" t="s">
        <v>453</v>
      </c>
      <c r="E309" s="182" t="s">
        <v>2194</v>
      </c>
      <c r="F309" s="185">
        <v>3.9125399999999999</v>
      </c>
      <c r="G309" s="185">
        <v>0.27269926</v>
      </c>
      <c r="H309" s="183">
        <f t="shared" si="8"/>
        <v>13.347453674791783</v>
      </c>
      <c r="I309" s="183">
        <f t="shared" si="9"/>
        <v>2.5372371838115071E-4</v>
      </c>
      <c r="J309" s="184">
        <v>36.392518158981005</v>
      </c>
      <c r="K309" s="184">
        <v>40.663809523799998</v>
      </c>
    </row>
    <row r="310" spans="1:11" x14ac:dyDescent="0.2">
      <c r="A310" s="182" t="s">
        <v>1953</v>
      </c>
      <c r="B310" s="182" t="s">
        <v>1327</v>
      </c>
      <c r="C310" s="182" t="s">
        <v>1834</v>
      </c>
      <c r="D310" s="182" t="s">
        <v>453</v>
      </c>
      <c r="E310" s="182" t="s">
        <v>454</v>
      </c>
      <c r="F310" s="185">
        <v>3.8396636150000001</v>
      </c>
      <c r="G310" s="185">
        <v>13.92387482</v>
      </c>
      <c r="H310" s="183">
        <f t="shared" si="8"/>
        <v>-0.72423885846167058</v>
      </c>
      <c r="I310" s="183">
        <f t="shared" si="9"/>
        <v>2.4899776864405502E-4</v>
      </c>
      <c r="J310" s="184">
        <v>57.388239409999997</v>
      </c>
      <c r="K310" s="184">
        <v>23.2428571429</v>
      </c>
    </row>
    <row r="311" spans="1:11" x14ac:dyDescent="0.2">
      <c r="A311" s="182" t="s">
        <v>150</v>
      </c>
      <c r="B311" s="182" t="s">
        <v>151</v>
      </c>
      <c r="C311" s="182" t="s">
        <v>1828</v>
      </c>
      <c r="D311" s="182" t="s">
        <v>452</v>
      </c>
      <c r="E311" s="182" t="s">
        <v>2194</v>
      </c>
      <c r="F311" s="185">
        <v>3.8024613899999999</v>
      </c>
      <c r="G311" s="185">
        <v>10.381411849999999</v>
      </c>
      <c r="H311" s="183">
        <f t="shared" si="8"/>
        <v>-0.63372405941105203</v>
      </c>
      <c r="I311" s="183">
        <f t="shared" si="9"/>
        <v>2.4658524714675349E-4</v>
      </c>
      <c r="J311" s="184">
        <v>52.093489589999997</v>
      </c>
      <c r="K311" s="184">
        <v>50.854333333299998</v>
      </c>
    </row>
    <row r="312" spans="1:11" x14ac:dyDescent="0.2">
      <c r="A312" s="182" t="s">
        <v>1021</v>
      </c>
      <c r="B312" s="182" t="s">
        <v>127</v>
      </c>
      <c r="C312" s="182" t="s">
        <v>1027</v>
      </c>
      <c r="D312" s="182" t="s">
        <v>452</v>
      </c>
      <c r="E312" s="182" t="s">
        <v>2194</v>
      </c>
      <c r="F312" s="185">
        <v>3.7965043199999999</v>
      </c>
      <c r="G312" s="185">
        <v>8.9554213980000004</v>
      </c>
      <c r="H312" s="183">
        <f t="shared" si="8"/>
        <v>-0.57606636792682175</v>
      </c>
      <c r="I312" s="183">
        <f t="shared" si="9"/>
        <v>2.4619893800970777E-4</v>
      </c>
      <c r="J312" s="184">
        <v>29.246393980000001</v>
      </c>
      <c r="K312" s="184">
        <v>122.8442857143</v>
      </c>
    </row>
    <row r="313" spans="1:11" x14ac:dyDescent="0.2">
      <c r="A313" s="182" t="s">
        <v>1987</v>
      </c>
      <c r="B313" s="182" t="s">
        <v>822</v>
      </c>
      <c r="C313" s="182" t="s">
        <v>1834</v>
      </c>
      <c r="D313" s="182" t="s">
        <v>1695</v>
      </c>
      <c r="E313" s="182" t="s">
        <v>2194</v>
      </c>
      <c r="F313" s="185">
        <v>3.7719662519999999</v>
      </c>
      <c r="G313" s="185">
        <v>2.9300795600000002</v>
      </c>
      <c r="H313" s="183">
        <f t="shared" si="8"/>
        <v>0.28732554006144451</v>
      </c>
      <c r="I313" s="183">
        <f t="shared" si="9"/>
        <v>2.4460767252619845E-4</v>
      </c>
      <c r="J313" s="184">
        <v>92.045110730000005</v>
      </c>
      <c r="K313" s="184">
        <v>55.577904761900001</v>
      </c>
    </row>
    <row r="314" spans="1:11" x14ac:dyDescent="0.2">
      <c r="A314" s="182" t="s">
        <v>1881</v>
      </c>
      <c r="B314" s="182" t="s">
        <v>1380</v>
      </c>
      <c r="C314" s="182" t="s">
        <v>1831</v>
      </c>
      <c r="D314" s="182" t="s">
        <v>452</v>
      </c>
      <c r="E314" s="182" t="s">
        <v>2194</v>
      </c>
      <c r="F314" s="185">
        <v>3.7687020599999999</v>
      </c>
      <c r="G314" s="185">
        <v>1.32282677</v>
      </c>
      <c r="H314" s="183">
        <f t="shared" si="8"/>
        <v>1.8489762571103694</v>
      </c>
      <c r="I314" s="183">
        <f t="shared" si="9"/>
        <v>2.4439599342981861E-4</v>
      </c>
      <c r="J314" s="184">
        <v>295.58913429</v>
      </c>
      <c r="K314" s="184">
        <v>23.966238095200001</v>
      </c>
    </row>
    <row r="315" spans="1:11" x14ac:dyDescent="0.2">
      <c r="A315" s="182" t="s">
        <v>1044</v>
      </c>
      <c r="B315" s="182" t="s">
        <v>220</v>
      </c>
      <c r="C315" s="182" t="s">
        <v>1399</v>
      </c>
      <c r="D315" s="182" t="s">
        <v>452</v>
      </c>
      <c r="E315" s="182" t="s">
        <v>2194</v>
      </c>
      <c r="F315" s="185">
        <v>3.7510627790000002</v>
      </c>
      <c r="G315" s="185">
        <v>7.7594543509999996</v>
      </c>
      <c r="H315" s="183">
        <f t="shared" si="8"/>
        <v>-0.51658162941359631</v>
      </c>
      <c r="I315" s="183">
        <f t="shared" si="9"/>
        <v>2.4325210634754216E-4</v>
      </c>
      <c r="J315" s="184">
        <v>53.410011245</v>
      </c>
      <c r="K315" s="184">
        <v>26.346333333299999</v>
      </c>
    </row>
    <row r="316" spans="1:11" x14ac:dyDescent="0.2">
      <c r="A316" s="182" t="s">
        <v>831</v>
      </c>
      <c r="B316" s="182" t="s">
        <v>832</v>
      </c>
      <c r="C316" s="182" t="s">
        <v>1834</v>
      </c>
      <c r="D316" s="182" t="s">
        <v>1695</v>
      </c>
      <c r="E316" s="182" t="s">
        <v>454</v>
      </c>
      <c r="F316" s="185">
        <v>3.7434662039999997</v>
      </c>
      <c r="G316" s="185">
        <v>13.11743824</v>
      </c>
      <c r="H316" s="183">
        <f t="shared" si="8"/>
        <v>-0.7146191096532275</v>
      </c>
      <c r="I316" s="183">
        <f t="shared" si="9"/>
        <v>2.4275947719717912E-4</v>
      </c>
      <c r="J316" s="184">
        <v>164.14505855000002</v>
      </c>
      <c r="K316" s="184">
        <v>82.795333333299993</v>
      </c>
    </row>
    <row r="317" spans="1:11" x14ac:dyDescent="0.2">
      <c r="A317" s="182" t="s">
        <v>1693</v>
      </c>
      <c r="B317" s="182" t="s">
        <v>1694</v>
      </c>
      <c r="C317" s="182" t="s">
        <v>1834</v>
      </c>
      <c r="D317" s="182" t="s">
        <v>1695</v>
      </c>
      <c r="E317" s="182" t="s">
        <v>2194</v>
      </c>
      <c r="F317" s="185">
        <v>3.6702468599999998</v>
      </c>
      <c r="G317" s="185">
        <v>2.91060345</v>
      </c>
      <c r="H317" s="183">
        <f t="shared" si="8"/>
        <v>0.26099172321121245</v>
      </c>
      <c r="I317" s="183">
        <f t="shared" si="9"/>
        <v>2.3801128696344131E-4</v>
      </c>
      <c r="J317" s="184">
        <v>50.669210020000001</v>
      </c>
      <c r="K317" s="184">
        <v>56.610142857100001</v>
      </c>
    </row>
    <row r="318" spans="1:11" x14ac:dyDescent="0.2">
      <c r="A318" s="182" t="s">
        <v>1076</v>
      </c>
      <c r="B318" s="182" t="s">
        <v>495</v>
      </c>
      <c r="C318" s="182" t="s">
        <v>1830</v>
      </c>
      <c r="D318" s="182" t="s">
        <v>452</v>
      </c>
      <c r="E318" s="182" t="s">
        <v>2194</v>
      </c>
      <c r="F318" s="185">
        <v>3.6514519600000002</v>
      </c>
      <c r="G318" s="185">
        <v>5.7137994499999998</v>
      </c>
      <c r="H318" s="183">
        <f t="shared" si="8"/>
        <v>-0.36094152552029102</v>
      </c>
      <c r="I318" s="183">
        <f t="shared" si="9"/>
        <v>2.3679245931833051E-4</v>
      </c>
      <c r="J318" s="184">
        <v>16.371661920000001</v>
      </c>
      <c r="K318" s="184">
        <v>24.550999999999998</v>
      </c>
    </row>
    <row r="319" spans="1:11" x14ac:dyDescent="0.2">
      <c r="A319" s="182" t="s">
        <v>820</v>
      </c>
      <c r="B319" s="182" t="s">
        <v>1383</v>
      </c>
      <c r="C319" s="182" t="s">
        <v>1835</v>
      </c>
      <c r="D319" s="182" t="s">
        <v>452</v>
      </c>
      <c r="E319" s="182" t="s">
        <v>454</v>
      </c>
      <c r="F319" s="185">
        <v>3.6460910809999998</v>
      </c>
      <c r="G319" s="185">
        <v>5.3207243699999998</v>
      </c>
      <c r="H319" s="183">
        <f t="shared" si="8"/>
        <v>-0.31473783878791672</v>
      </c>
      <c r="I319" s="183">
        <f t="shared" si="9"/>
        <v>2.3644481248183259E-4</v>
      </c>
      <c r="J319" s="184">
        <v>61.012110999999997</v>
      </c>
      <c r="K319" s="184">
        <v>64.569000000000003</v>
      </c>
    </row>
    <row r="320" spans="1:11" x14ac:dyDescent="0.2">
      <c r="A320" s="182" t="s">
        <v>818</v>
      </c>
      <c r="B320" s="182" t="s">
        <v>2005</v>
      </c>
      <c r="C320" s="182" t="s">
        <v>1834</v>
      </c>
      <c r="D320" s="182" t="s">
        <v>453</v>
      </c>
      <c r="E320" s="182" t="s">
        <v>454</v>
      </c>
      <c r="F320" s="185">
        <v>3.6433251710000003</v>
      </c>
      <c r="G320" s="185">
        <v>10.727629705</v>
      </c>
      <c r="H320" s="183">
        <f t="shared" si="8"/>
        <v>-0.66037929429071396</v>
      </c>
      <c r="I320" s="183">
        <f t="shared" si="9"/>
        <v>2.3626544639997595E-4</v>
      </c>
      <c r="J320" s="184">
        <v>810.56411949000005</v>
      </c>
      <c r="K320" s="184">
        <v>66.751571428600002</v>
      </c>
    </row>
    <row r="321" spans="1:11" x14ac:dyDescent="0.2">
      <c r="A321" s="182" t="s">
        <v>1713</v>
      </c>
      <c r="B321" s="182" t="s">
        <v>1714</v>
      </c>
      <c r="C321" s="182" t="s">
        <v>1833</v>
      </c>
      <c r="D321" s="182" t="s">
        <v>452</v>
      </c>
      <c r="E321" s="182" t="s">
        <v>2194</v>
      </c>
      <c r="F321" s="185">
        <v>3.6288645699999997</v>
      </c>
      <c r="G321" s="185">
        <v>3.0407916299999997</v>
      </c>
      <c r="H321" s="183">
        <f t="shared" si="8"/>
        <v>0.1933946851859758</v>
      </c>
      <c r="I321" s="183">
        <f t="shared" si="9"/>
        <v>2.3532769305924426E-4</v>
      </c>
      <c r="J321" s="184">
        <v>32.584499999999998</v>
      </c>
      <c r="K321" s="184">
        <v>83.269238095199995</v>
      </c>
    </row>
    <row r="322" spans="1:11" x14ac:dyDescent="0.2">
      <c r="A322" s="182" t="s">
        <v>1244</v>
      </c>
      <c r="B322" s="182" t="s">
        <v>639</v>
      </c>
      <c r="C322" s="182" t="s">
        <v>1830</v>
      </c>
      <c r="D322" s="182" t="s">
        <v>452</v>
      </c>
      <c r="E322" s="182" t="s">
        <v>2194</v>
      </c>
      <c r="F322" s="185">
        <v>3.5813638299999999</v>
      </c>
      <c r="G322" s="185">
        <v>4.7716105400000002</v>
      </c>
      <c r="H322" s="183">
        <f t="shared" si="8"/>
        <v>-0.24944339023947248</v>
      </c>
      <c r="I322" s="183">
        <f t="shared" si="9"/>
        <v>2.3224732471063792E-4</v>
      </c>
      <c r="J322" s="184">
        <v>78.388799259999999</v>
      </c>
      <c r="K322" s="184">
        <v>27.4387619048</v>
      </c>
    </row>
    <row r="323" spans="1:11" x14ac:dyDescent="0.2">
      <c r="A323" s="182" t="s">
        <v>1301</v>
      </c>
      <c r="B323" s="182" t="s">
        <v>1302</v>
      </c>
      <c r="C323" s="182" t="s">
        <v>1835</v>
      </c>
      <c r="D323" s="182" t="s">
        <v>452</v>
      </c>
      <c r="E323" s="182" t="s">
        <v>2194</v>
      </c>
      <c r="F323" s="185">
        <v>3.5639260830000001</v>
      </c>
      <c r="G323" s="185">
        <v>2.0181170430000002</v>
      </c>
      <c r="H323" s="183">
        <f t="shared" si="8"/>
        <v>0.76596600051605623</v>
      </c>
      <c r="I323" s="183">
        <f t="shared" si="9"/>
        <v>2.3111650687643567E-4</v>
      </c>
      <c r="J323" s="184">
        <v>311.107775</v>
      </c>
      <c r="K323" s="184">
        <v>45.927761904800001</v>
      </c>
    </row>
    <row r="324" spans="1:11" x14ac:dyDescent="0.2">
      <c r="A324" s="182" t="s">
        <v>1029</v>
      </c>
      <c r="B324" s="182" t="s">
        <v>2077</v>
      </c>
      <c r="C324" s="182" t="s">
        <v>1828</v>
      </c>
      <c r="D324" s="182" t="s">
        <v>452</v>
      </c>
      <c r="E324" s="182" t="s">
        <v>2194</v>
      </c>
      <c r="F324" s="185">
        <v>3.5634938799999998</v>
      </c>
      <c r="G324" s="185">
        <v>1.45208873</v>
      </c>
      <c r="H324" s="183">
        <f t="shared" si="8"/>
        <v>1.4540469231518651</v>
      </c>
      <c r="I324" s="183">
        <f t="shared" si="9"/>
        <v>2.3108847900905143E-4</v>
      </c>
      <c r="J324" s="184">
        <v>243.05951742000002</v>
      </c>
      <c r="K324" s="184">
        <v>18.734380952399999</v>
      </c>
    </row>
    <row r="325" spans="1:11" x14ac:dyDescent="0.2">
      <c r="A325" s="182" t="s">
        <v>664</v>
      </c>
      <c r="B325" s="182" t="s">
        <v>665</v>
      </c>
      <c r="C325" s="182" t="s">
        <v>1828</v>
      </c>
      <c r="D325" s="182" t="s">
        <v>452</v>
      </c>
      <c r="E325" s="182" t="s">
        <v>2194</v>
      </c>
      <c r="F325" s="185">
        <v>3.5364737499999999</v>
      </c>
      <c r="G325" s="185">
        <v>16.87084862</v>
      </c>
      <c r="H325" s="183">
        <f t="shared" si="8"/>
        <v>-0.79037961695610304</v>
      </c>
      <c r="I325" s="183">
        <f t="shared" si="9"/>
        <v>2.293362546599733E-4</v>
      </c>
      <c r="J325" s="184">
        <v>32.554657769999999</v>
      </c>
      <c r="K325" s="184">
        <v>21.292714285700001</v>
      </c>
    </row>
    <row r="326" spans="1:11" x14ac:dyDescent="0.2">
      <c r="A326" s="182" t="s">
        <v>1345</v>
      </c>
      <c r="B326" s="182" t="s">
        <v>1337</v>
      </c>
      <c r="C326" s="182" t="s">
        <v>1832</v>
      </c>
      <c r="D326" s="182" t="s">
        <v>452</v>
      </c>
      <c r="E326" s="182" t="s">
        <v>2194</v>
      </c>
      <c r="F326" s="185">
        <v>3.5345114950000003</v>
      </c>
      <c r="G326" s="185">
        <v>2.0241734739999999</v>
      </c>
      <c r="H326" s="183">
        <f t="shared" si="8"/>
        <v>0.74615048581552568</v>
      </c>
      <c r="I326" s="183">
        <f t="shared" si="9"/>
        <v>2.2920900468041734E-4</v>
      </c>
      <c r="J326" s="184">
        <v>7.5821487094924001</v>
      </c>
      <c r="K326" s="184">
        <v>40.592238095200003</v>
      </c>
    </row>
    <row r="327" spans="1:11" x14ac:dyDescent="0.2">
      <c r="A327" s="182" t="s">
        <v>473</v>
      </c>
      <c r="B327" s="182" t="s">
        <v>474</v>
      </c>
      <c r="C327" s="182" t="s">
        <v>1835</v>
      </c>
      <c r="D327" s="182" t="s">
        <v>452</v>
      </c>
      <c r="E327" s="182" t="s">
        <v>454</v>
      </c>
      <c r="F327" s="185">
        <v>3.5019595129999996</v>
      </c>
      <c r="G327" s="185">
        <v>2.7004102400000001</v>
      </c>
      <c r="H327" s="183">
        <f t="shared" ref="H327:H390" si="10">IF(ISERROR(F327/G327-1),"",((F327/G327-1)))</f>
        <v>0.2968250013005429</v>
      </c>
      <c r="I327" s="183">
        <f t="shared" ref="I327:I390" si="11">F327/$F$885</f>
        <v>2.270980460924626E-4</v>
      </c>
      <c r="J327" s="184">
        <v>32.279829999999997</v>
      </c>
      <c r="K327" s="184">
        <v>243.00980952379999</v>
      </c>
    </row>
    <row r="328" spans="1:11" x14ac:dyDescent="0.2">
      <c r="A328" s="182" t="s">
        <v>1078</v>
      </c>
      <c r="B328" s="182" t="s">
        <v>59</v>
      </c>
      <c r="C328" s="182" t="s">
        <v>1830</v>
      </c>
      <c r="D328" s="182" t="s">
        <v>452</v>
      </c>
      <c r="E328" s="182" t="s">
        <v>2194</v>
      </c>
      <c r="F328" s="185">
        <v>3.4784797699999999</v>
      </c>
      <c r="G328" s="185">
        <v>1.14670106</v>
      </c>
      <c r="H328" s="183">
        <f t="shared" si="10"/>
        <v>2.0334669525813465</v>
      </c>
      <c r="I328" s="183">
        <f t="shared" si="11"/>
        <v>2.2557541176780553E-4</v>
      </c>
      <c r="J328" s="184">
        <v>18.763456999999999</v>
      </c>
      <c r="K328" s="184">
        <v>28.719809523799999</v>
      </c>
    </row>
    <row r="329" spans="1:11" x14ac:dyDescent="0.2">
      <c r="A329" s="182" t="s">
        <v>1115</v>
      </c>
      <c r="B329" s="182" t="s">
        <v>1262</v>
      </c>
      <c r="C329" s="182" t="s">
        <v>1835</v>
      </c>
      <c r="D329" s="182" t="s">
        <v>452</v>
      </c>
      <c r="E329" s="182" t="s">
        <v>454</v>
      </c>
      <c r="F329" s="185">
        <v>3.4246367089999996</v>
      </c>
      <c r="G329" s="185">
        <v>7.5653669370000003</v>
      </c>
      <c r="H329" s="183">
        <f t="shared" si="10"/>
        <v>-0.54732708439413535</v>
      </c>
      <c r="I329" s="183">
        <f t="shared" si="11"/>
        <v>2.2208375119796007E-4</v>
      </c>
      <c r="J329" s="184">
        <v>191.48387099999999</v>
      </c>
      <c r="K329" s="184">
        <v>20.839857142900001</v>
      </c>
    </row>
    <row r="330" spans="1:11" x14ac:dyDescent="0.2">
      <c r="A330" s="182" t="s">
        <v>799</v>
      </c>
      <c r="B330" s="182" t="s">
        <v>800</v>
      </c>
      <c r="C330" s="182" t="s">
        <v>1399</v>
      </c>
      <c r="D330" s="182" t="s">
        <v>452</v>
      </c>
      <c r="E330" s="182" t="s">
        <v>454</v>
      </c>
      <c r="F330" s="185">
        <v>3.4014812599999997</v>
      </c>
      <c r="G330" s="185">
        <v>6.8759768799999996</v>
      </c>
      <c r="H330" s="183">
        <f t="shared" si="10"/>
        <v>-0.50530938085411359</v>
      </c>
      <c r="I330" s="183">
        <f t="shared" si="11"/>
        <v>2.2058214696616562E-4</v>
      </c>
      <c r="J330" s="184">
        <v>33.3351776835</v>
      </c>
      <c r="K330" s="184">
        <v>16.530095238099999</v>
      </c>
    </row>
    <row r="331" spans="1:11" x14ac:dyDescent="0.2">
      <c r="A331" s="182" t="s">
        <v>612</v>
      </c>
      <c r="B331" s="182" t="s">
        <v>613</v>
      </c>
      <c r="C331" s="182" t="s">
        <v>618</v>
      </c>
      <c r="D331" s="182" t="s">
        <v>453</v>
      </c>
      <c r="E331" s="182" t="s">
        <v>454</v>
      </c>
      <c r="F331" s="185">
        <v>3.3830249999999999</v>
      </c>
      <c r="G331" s="185">
        <v>3.5336500000000002</v>
      </c>
      <c r="H331" s="183">
        <f t="shared" si="10"/>
        <v>-4.2625896735669966E-2</v>
      </c>
      <c r="I331" s="183">
        <f t="shared" si="11"/>
        <v>2.1938527973551513E-4</v>
      </c>
      <c r="J331" s="184">
        <v>241.81656269379999</v>
      </c>
      <c r="K331" s="184">
        <v>38.268619047599998</v>
      </c>
    </row>
    <row r="332" spans="1:11" x14ac:dyDescent="0.2">
      <c r="A332" s="182" t="s">
        <v>265</v>
      </c>
      <c r="B332" s="182" t="s">
        <v>412</v>
      </c>
      <c r="C332" s="182" t="s">
        <v>1848</v>
      </c>
      <c r="D332" s="182" t="s">
        <v>453</v>
      </c>
      <c r="E332" s="182" t="s">
        <v>2194</v>
      </c>
      <c r="F332" s="185">
        <v>3.3640269799999998</v>
      </c>
      <c r="G332" s="185">
        <v>1.8204821599999998</v>
      </c>
      <c r="H332" s="183">
        <f t="shared" si="10"/>
        <v>0.84787692728612085</v>
      </c>
      <c r="I332" s="183">
        <f t="shared" si="11"/>
        <v>2.1815327999205448E-4</v>
      </c>
      <c r="J332" s="184">
        <v>114.527</v>
      </c>
      <c r="K332" s="184">
        <v>51.324238095200002</v>
      </c>
    </row>
    <row r="333" spans="1:11" x14ac:dyDescent="0.2">
      <c r="A333" s="182" t="s">
        <v>37</v>
      </c>
      <c r="B333" s="182" t="s">
        <v>373</v>
      </c>
      <c r="C333" s="182" t="s">
        <v>1835</v>
      </c>
      <c r="D333" s="182" t="s">
        <v>452</v>
      </c>
      <c r="E333" s="182" t="s">
        <v>454</v>
      </c>
      <c r="F333" s="185">
        <v>3.3594270099999997</v>
      </c>
      <c r="G333" s="185">
        <v>2.6016173709999997</v>
      </c>
      <c r="H333" s="183">
        <f t="shared" si="10"/>
        <v>0.29128404793388807</v>
      </c>
      <c r="I333" s="183">
        <f t="shared" si="11"/>
        <v>2.178549772289283E-4</v>
      </c>
      <c r="J333" s="184">
        <v>381.17568799999998</v>
      </c>
      <c r="K333" s="184">
        <v>57.115952381</v>
      </c>
    </row>
    <row r="334" spans="1:11" x14ac:dyDescent="0.2">
      <c r="A334" s="182" t="s">
        <v>47</v>
      </c>
      <c r="B334" s="182" t="s">
        <v>120</v>
      </c>
      <c r="C334" s="182" t="s">
        <v>1835</v>
      </c>
      <c r="D334" s="182" t="s">
        <v>452</v>
      </c>
      <c r="E334" s="182" t="s">
        <v>454</v>
      </c>
      <c r="F334" s="185">
        <v>3.3339688299999999</v>
      </c>
      <c r="G334" s="185">
        <v>5.9723918349999998</v>
      </c>
      <c r="H334" s="183">
        <f t="shared" si="10"/>
        <v>-0.44176991026242673</v>
      </c>
      <c r="I334" s="183">
        <f t="shared" si="11"/>
        <v>2.1620404354062949E-4</v>
      </c>
      <c r="J334" s="184">
        <v>110.02233</v>
      </c>
      <c r="K334" s="184">
        <v>63.6144761905</v>
      </c>
    </row>
    <row r="335" spans="1:11" x14ac:dyDescent="0.2">
      <c r="A335" s="182" t="s">
        <v>1023</v>
      </c>
      <c r="B335" s="182" t="s">
        <v>126</v>
      </c>
      <c r="C335" s="182" t="s">
        <v>1027</v>
      </c>
      <c r="D335" s="182" t="s">
        <v>452</v>
      </c>
      <c r="E335" s="182" t="s">
        <v>2194</v>
      </c>
      <c r="F335" s="185">
        <v>3.3335592379999999</v>
      </c>
      <c r="G335" s="185">
        <v>3.7002269240000003</v>
      </c>
      <c r="H335" s="183">
        <f t="shared" si="10"/>
        <v>-9.9093297122336277E-2</v>
      </c>
      <c r="I335" s="183">
        <f t="shared" si="11"/>
        <v>2.1617748197058569E-4</v>
      </c>
      <c r="J335" s="184">
        <v>42.429903809999999</v>
      </c>
      <c r="K335" s="184">
        <v>80.847619047600006</v>
      </c>
    </row>
    <row r="336" spans="1:11" x14ac:dyDescent="0.2">
      <c r="A336" s="182" t="s">
        <v>833</v>
      </c>
      <c r="B336" s="182" t="s">
        <v>834</v>
      </c>
      <c r="C336" s="182" t="s">
        <v>1834</v>
      </c>
      <c r="D336" s="182" t="s">
        <v>453</v>
      </c>
      <c r="E336" s="182" t="s">
        <v>454</v>
      </c>
      <c r="F336" s="185">
        <v>3.3129015499999999</v>
      </c>
      <c r="G336" s="185">
        <v>3.1938579500000004</v>
      </c>
      <c r="H336" s="183">
        <f t="shared" si="10"/>
        <v>3.7272665805315297E-2</v>
      </c>
      <c r="I336" s="183">
        <f t="shared" si="11"/>
        <v>2.1483785466645138E-4</v>
      </c>
      <c r="J336" s="184">
        <v>145.95744113000001</v>
      </c>
      <c r="K336" s="184">
        <v>58.666714285700003</v>
      </c>
    </row>
    <row r="337" spans="1:11" x14ac:dyDescent="0.2">
      <c r="A337" s="182" t="s">
        <v>279</v>
      </c>
      <c r="B337" s="182" t="s">
        <v>407</v>
      </c>
      <c r="C337" s="182" t="s">
        <v>1848</v>
      </c>
      <c r="D337" s="182" t="s">
        <v>453</v>
      </c>
      <c r="E337" s="182" t="s">
        <v>2194</v>
      </c>
      <c r="F337" s="185">
        <v>3.2650651600000002</v>
      </c>
      <c r="G337" s="185">
        <v>3.2632906299999997</v>
      </c>
      <c r="H337" s="183">
        <f t="shared" si="10"/>
        <v>5.4378546111921722E-4</v>
      </c>
      <c r="I337" s="183">
        <f t="shared" si="11"/>
        <v>2.1173571980144531E-4</v>
      </c>
      <c r="J337" s="184">
        <v>207.60445585640349</v>
      </c>
      <c r="K337" s="184">
        <v>23.039666666700001</v>
      </c>
    </row>
    <row r="338" spans="1:11" x14ac:dyDescent="0.2">
      <c r="A338" s="182" t="s">
        <v>552</v>
      </c>
      <c r="B338" s="182" t="s">
        <v>953</v>
      </c>
      <c r="C338" s="182" t="s">
        <v>1829</v>
      </c>
      <c r="D338" s="182" t="s">
        <v>452</v>
      </c>
      <c r="E338" s="182" t="s">
        <v>2194</v>
      </c>
      <c r="F338" s="185">
        <v>3.2596389910000001</v>
      </c>
      <c r="G338" s="185">
        <v>3.419165638</v>
      </c>
      <c r="H338" s="183">
        <f t="shared" si="10"/>
        <v>-4.6656601021912825E-2</v>
      </c>
      <c r="I338" s="183">
        <f t="shared" si="11"/>
        <v>2.1138383898355092E-4</v>
      </c>
      <c r="J338" s="184">
        <v>49.277092020000005</v>
      </c>
      <c r="K338" s="184">
        <v>41.959428571399997</v>
      </c>
    </row>
    <row r="339" spans="1:11" x14ac:dyDescent="0.2">
      <c r="A339" s="182" t="s">
        <v>84</v>
      </c>
      <c r="B339" s="182" t="s">
        <v>112</v>
      </c>
      <c r="C339" s="182" t="s">
        <v>1834</v>
      </c>
      <c r="D339" s="182" t="s">
        <v>1695</v>
      </c>
      <c r="E339" s="182" t="s">
        <v>454</v>
      </c>
      <c r="F339" s="185">
        <v>3.2565659219999996</v>
      </c>
      <c r="G339" s="185">
        <v>1.59863395</v>
      </c>
      <c r="H339" s="183">
        <f t="shared" si="10"/>
        <v>1.0370929330007033</v>
      </c>
      <c r="I339" s="183">
        <f t="shared" si="11"/>
        <v>2.1118455399387107E-4</v>
      </c>
      <c r="J339" s="184">
        <v>41.336417789999999</v>
      </c>
      <c r="K339" s="184">
        <v>70.621476190500005</v>
      </c>
    </row>
    <row r="340" spans="1:11" x14ac:dyDescent="0.2">
      <c r="A340" s="182" t="s">
        <v>1709</v>
      </c>
      <c r="B340" s="182" t="s">
        <v>1710</v>
      </c>
      <c r="C340" s="182" t="s">
        <v>347</v>
      </c>
      <c r="D340" s="182" t="s">
        <v>453</v>
      </c>
      <c r="E340" s="182" t="s">
        <v>454</v>
      </c>
      <c r="F340" s="185">
        <v>3.2456564999999999</v>
      </c>
      <c r="G340" s="185">
        <v>4.1050309700000005</v>
      </c>
      <c r="H340" s="183">
        <f t="shared" si="10"/>
        <v>-0.20934664714600204</v>
      </c>
      <c r="I340" s="183">
        <f t="shared" si="11"/>
        <v>2.1047709052634639E-4</v>
      </c>
      <c r="J340" s="184">
        <v>5.72</v>
      </c>
      <c r="K340" s="184">
        <v>87.040142857099994</v>
      </c>
    </row>
    <row r="341" spans="1:11" x14ac:dyDescent="0.2">
      <c r="A341" s="182" t="s">
        <v>1092</v>
      </c>
      <c r="B341" s="182" t="s">
        <v>782</v>
      </c>
      <c r="C341" s="182" t="s">
        <v>1834</v>
      </c>
      <c r="D341" s="182" t="s">
        <v>453</v>
      </c>
      <c r="E341" s="182" t="s">
        <v>2194</v>
      </c>
      <c r="F341" s="185">
        <v>3.220557838</v>
      </c>
      <c r="G341" s="185">
        <v>2.3516470410000001</v>
      </c>
      <c r="H341" s="183">
        <f t="shared" si="10"/>
        <v>0.36949031119504627</v>
      </c>
      <c r="I341" s="183">
        <f t="shared" si="11"/>
        <v>2.088494711667918E-4</v>
      </c>
      <c r="J341" s="184">
        <v>294.81414505000004</v>
      </c>
      <c r="K341" s="184">
        <v>24.4490952381</v>
      </c>
    </row>
    <row r="342" spans="1:11" x14ac:dyDescent="0.2">
      <c r="A342" s="182" t="s">
        <v>974</v>
      </c>
      <c r="B342" s="182" t="s">
        <v>975</v>
      </c>
      <c r="C342" s="182" t="s">
        <v>1832</v>
      </c>
      <c r="D342" s="182" t="s">
        <v>453</v>
      </c>
      <c r="E342" s="182" t="s">
        <v>454</v>
      </c>
      <c r="F342" s="185">
        <v>3.1706787400000001</v>
      </c>
      <c r="G342" s="185">
        <v>0.44600938000000001</v>
      </c>
      <c r="H342" s="183">
        <f t="shared" si="10"/>
        <v>6.1089956448898004</v>
      </c>
      <c r="I342" s="183">
        <f t="shared" si="11"/>
        <v>2.0561486903772531E-4</v>
      </c>
      <c r="J342" s="184">
        <v>86.023897250000005</v>
      </c>
      <c r="K342" s="184">
        <v>68.642047618999996</v>
      </c>
    </row>
    <row r="343" spans="1:11" x14ac:dyDescent="0.2">
      <c r="A343" s="182" t="s">
        <v>1296</v>
      </c>
      <c r="B343" s="182" t="s">
        <v>796</v>
      </c>
      <c r="C343" s="182" t="s">
        <v>1831</v>
      </c>
      <c r="D343" s="182" t="s">
        <v>452</v>
      </c>
      <c r="E343" s="182" t="s">
        <v>2194</v>
      </c>
      <c r="F343" s="185">
        <v>3.1370659399999998</v>
      </c>
      <c r="G343" s="185">
        <v>2.6631246399999999</v>
      </c>
      <c r="H343" s="183">
        <f t="shared" si="10"/>
        <v>0.17796437045470004</v>
      </c>
      <c r="I343" s="183">
        <f t="shared" si="11"/>
        <v>2.0343511762273606E-4</v>
      </c>
      <c r="J343" s="184">
        <v>47.045621840000003</v>
      </c>
      <c r="K343" s="184">
        <v>46.136476190499998</v>
      </c>
    </row>
    <row r="344" spans="1:11" x14ac:dyDescent="0.2">
      <c r="A344" s="182" t="s">
        <v>2012</v>
      </c>
      <c r="B344" s="182" t="s">
        <v>2015</v>
      </c>
      <c r="C344" s="182" t="s">
        <v>1834</v>
      </c>
      <c r="D344" s="182" t="s">
        <v>453</v>
      </c>
      <c r="E344" s="182" t="s">
        <v>454</v>
      </c>
      <c r="F344" s="185">
        <v>3.0513734589999997</v>
      </c>
      <c r="G344" s="185">
        <v>1.659840102</v>
      </c>
      <c r="H344" s="183">
        <f t="shared" si="10"/>
        <v>0.83835386030455106</v>
      </c>
      <c r="I344" s="183">
        <f t="shared" si="11"/>
        <v>1.9787805880247452E-4</v>
      </c>
      <c r="J344" s="184">
        <v>187.59218944999998</v>
      </c>
      <c r="K344" s="184">
        <v>93.452333333300004</v>
      </c>
    </row>
    <row r="345" spans="1:11" x14ac:dyDescent="0.2">
      <c r="A345" s="182" t="s">
        <v>44</v>
      </c>
      <c r="B345" s="182" t="s">
        <v>1313</v>
      </c>
      <c r="C345" s="182" t="s">
        <v>1834</v>
      </c>
      <c r="D345" s="182" t="s">
        <v>453</v>
      </c>
      <c r="E345" s="182" t="s">
        <v>454</v>
      </c>
      <c r="F345" s="185">
        <v>3.0363048890000002</v>
      </c>
      <c r="G345" s="185">
        <v>2.757916786</v>
      </c>
      <c r="H345" s="183">
        <f t="shared" si="10"/>
        <v>0.10094144406864647</v>
      </c>
      <c r="I345" s="183">
        <f t="shared" si="11"/>
        <v>1.9690087937144338E-4</v>
      </c>
      <c r="J345" s="184">
        <v>120.37554244</v>
      </c>
      <c r="K345" s="184">
        <v>76.136047618999996</v>
      </c>
    </row>
    <row r="346" spans="1:11" x14ac:dyDescent="0.2">
      <c r="A346" s="182" t="s">
        <v>1717</v>
      </c>
      <c r="B346" s="182" t="s">
        <v>1718</v>
      </c>
      <c r="C346" s="182" t="s">
        <v>1829</v>
      </c>
      <c r="D346" s="182" t="s">
        <v>452</v>
      </c>
      <c r="E346" s="182" t="s">
        <v>2194</v>
      </c>
      <c r="F346" s="185">
        <v>3.0312729300000001</v>
      </c>
      <c r="G346" s="185">
        <v>0.35423157</v>
      </c>
      <c r="H346" s="183">
        <f t="shared" si="10"/>
        <v>7.557320088664035</v>
      </c>
      <c r="I346" s="183">
        <f t="shared" si="11"/>
        <v>1.9657456261858679E-4</v>
      </c>
      <c r="J346" s="184">
        <v>20.42512194</v>
      </c>
      <c r="K346" s="184">
        <v>20.206142857100001</v>
      </c>
    </row>
    <row r="347" spans="1:11" x14ac:dyDescent="0.2">
      <c r="A347" s="182" t="s">
        <v>594</v>
      </c>
      <c r="B347" s="182" t="s">
        <v>595</v>
      </c>
      <c r="C347" s="182" t="s">
        <v>618</v>
      </c>
      <c r="D347" s="182" t="s">
        <v>453</v>
      </c>
      <c r="E347" s="182" t="s">
        <v>454</v>
      </c>
      <c r="F347" s="185">
        <v>2.9692811899999998</v>
      </c>
      <c r="G347" s="185">
        <v>3.5377378999999998</v>
      </c>
      <c r="H347" s="183">
        <f t="shared" si="10"/>
        <v>-0.16068367020632024</v>
      </c>
      <c r="I347" s="183">
        <f t="shared" si="11"/>
        <v>1.9255446958906696E-4</v>
      </c>
      <c r="J347" s="184">
        <v>165.84900782390002</v>
      </c>
      <c r="K347" s="184">
        <v>38.980714285700003</v>
      </c>
    </row>
    <row r="348" spans="1:11" x14ac:dyDescent="0.2">
      <c r="A348" s="182" t="s">
        <v>614</v>
      </c>
      <c r="B348" s="182" t="s">
        <v>615</v>
      </c>
      <c r="C348" s="182" t="s">
        <v>1399</v>
      </c>
      <c r="D348" s="182" t="s">
        <v>452</v>
      </c>
      <c r="E348" s="182" t="s">
        <v>2194</v>
      </c>
      <c r="F348" s="185">
        <v>2.9541989399999999</v>
      </c>
      <c r="G348" s="185">
        <v>3.0323551000000002</v>
      </c>
      <c r="H348" s="183">
        <f t="shared" si="10"/>
        <v>-2.5774079031839037E-2</v>
      </c>
      <c r="I348" s="183">
        <f t="shared" si="11"/>
        <v>1.9157640302577199E-4</v>
      </c>
      <c r="J348" s="184">
        <v>14.7318625416</v>
      </c>
      <c r="K348" s="184">
        <v>47.444190476199999</v>
      </c>
    </row>
    <row r="349" spans="1:11" x14ac:dyDescent="0.2">
      <c r="A349" s="182" t="s">
        <v>2105</v>
      </c>
      <c r="B349" s="182" t="s">
        <v>2106</v>
      </c>
      <c r="C349" s="182" t="s">
        <v>347</v>
      </c>
      <c r="D349" s="182" t="s">
        <v>453</v>
      </c>
      <c r="E349" s="182" t="s">
        <v>454</v>
      </c>
      <c r="F349" s="185">
        <v>2.94540545</v>
      </c>
      <c r="G349" s="185">
        <v>0.1537</v>
      </c>
      <c r="H349" s="183">
        <f t="shared" si="10"/>
        <v>18.163340598568638</v>
      </c>
      <c r="I349" s="183">
        <f t="shared" si="11"/>
        <v>1.9100615531447766E-4</v>
      </c>
      <c r="J349" s="184">
        <v>8.8426799999999997</v>
      </c>
      <c r="K349" s="184">
        <v>70.238238095200003</v>
      </c>
    </row>
    <row r="350" spans="1:11" x14ac:dyDescent="0.2">
      <c r="A350" s="182" t="s">
        <v>46</v>
      </c>
      <c r="B350" s="182" t="s">
        <v>1194</v>
      </c>
      <c r="C350" s="182" t="s">
        <v>1833</v>
      </c>
      <c r="D350" s="182" t="s">
        <v>452</v>
      </c>
      <c r="E350" s="182" t="s">
        <v>2194</v>
      </c>
      <c r="F350" s="185">
        <v>2.9441816899999997</v>
      </c>
      <c r="G350" s="185">
        <v>2.0137350000000001</v>
      </c>
      <c r="H350" s="183">
        <f t="shared" si="10"/>
        <v>0.46205021514747457</v>
      </c>
      <c r="I350" s="183">
        <f t="shared" si="11"/>
        <v>1.9092679588617633E-4</v>
      </c>
      <c r="J350" s="184">
        <v>33.354709043349693</v>
      </c>
      <c r="K350" s="184">
        <v>33.945714285699999</v>
      </c>
    </row>
    <row r="351" spans="1:11" x14ac:dyDescent="0.2">
      <c r="A351" s="182" t="s">
        <v>1935</v>
      </c>
      <c r="B351" s="182" t="s">
        <v>893</v>
      </c>
      <c r="C351" s="182" t="s">
        <v>1834</v>
      </c>
      <c r="D351" s="182" t="s">
        <v>453</v>
      </c>
      <c r="E351" s="182" t="s">
        <v>2194</v>
      </c>
      <c r="F351" s="185">
        <v>2.9223941009999996</v>
      </c>
      <c r="G351" s="185">
        <v>4.2134843320000002</v>
      </c>
      <c r="H351" s="183">
        <f t="shared" si="10"/>
        <v>-0.30641866191232836</v>
      </c>
      <c r="I351" s="183">
        <f t="shared" si="11"/>
        <v>1.8951389580192408E-4</v>
      </c>
      <c r="J351" s="184">
        <v>30.38281834</v>
      </c>
      <c r="K351" s="184">
        <v>36.498047618999998</v>
      </c>
    </row>
    <row r="352" spans="1:11" x14ac:dyDescent="0.2">
      <c r="A352" s="182" t="s">
        <v>1927</v>
      </c>
      <c r="B352" s="182" t="s">
        <v>900</v>
      </c>
      <c r="C352" s="182" t="s">
        <v>1834</v>
      </c>
      <c r="D352" s="182" t="s">
        <v>453</v>
      </c>
      <c r="E352" s="182" t="s">
        <v>2194</v>
      </c>
      <c r="F352" s="185">
        <v>2.8985486699999998</v>
      </c>
      <c r="G352" s="185">
        <v>2.2724169700000001</v>
      </c>
      <c r="H352" s="183">
        <f t="shared" si="10"/>
        <v>0.27553556775277888</v>
      </c>
      <c r="I352" s="183">
        <f t="shared" si="11"/>
        <v>1.8796754703112017E-4</v>
      </c>
      <c r="J352" s="184">
        <v>21.497515940000003</v>
      </c>
      <c r="K352" s="184">
        <v>31.512809523800001</v>
      </c>
    </row>
    <row r="353" spans="1:11" x14ac:dyDescent="0.2">
      <c r="A353" s="182" t="s">
        <v>1111</v>
      </c>
      <c r="B353" s="182" t="s">
        <v>1258</v>
      </c>
      <c r="C353" s="182" t="s">
        <v>1835</v>
      </c>
      <c r="D353" s="182" t="s">
        <v>452</v>
      </c>
      <c r="E353" s="182" t="s">
        <v>454</v>
      </c>
      <c r="F353" s="185">
        <v>2.8857697400000002</v>
      </c>
      <c r="G353" s="185">
        <v>14.059715630000001</v>
      </c>
      <c r="H353" s="183">
        <f t="shared" si="10"/>
        <v>-0.7947490677661736</v>
      </c>
      <c r="I353" s="183">
        <f t="shared" si="11"/>
        <v>1.8713884812030204E-4</v>
      </c>
      <c r="J353" s="184">
        <v>23.887547999999999</v>
      </c>
      <c r="K353" s="184">
        <v>29.5133333333</v>
      </c>
    </row>
    <row r="354" spans="1:11" x14ac:dyDescent="0.2">
      <c r="A354" s="182" t="s">
        <v>358</v>
      </c>
      <c r="B354" s="182" t="s">
        <v>359</v>
      </c>
      <c r="C354" s="182" t="s">
        <v>1399</v>
      </c>
      <c r="D354" s="182" t="s">
        <v>452</v>
      </c>
      <c r="E354" s="182" t="s">
        <v>2194</v>
      </c>
      <c r="F354" s="185">
        <v>2.8686154880000001</v>
      </c>
      <c r="G354" s="185">
        <v>4.6168193979999996</v>
      </c>
      <c r="H354" s="183">
        <f t="shared" si="10"/>
        <v>-0.37865980002538524</v>
      </c>
      <c r="I354" s="183">
        <f t="shared" si="11"/>
        <v>1.8602641461074371E-4</v>
      </c>
      <c r="J354" s="184">
        <v>88.344796372106003</v>
      </c>
      <c r="K354" s="184">
        <v>66.329285714299999</v>
      </c>
    </row>
    <row r="355" spans="1:11" x14ac:dyDescent="0.2">
      <c r="A355" s="182" t="s">
        <v>1330</v>
      </c>
      <c r="B355" s="182" t="s">
        <v>1331</v>
      </c>
      <c r="C355" s="182" t="s">
        <v>1834</v>
      </c>
      <c r="D355" s="182" t="s">
        <v>453</v>
      </c>
      <c r="E355" s="182" t="s">
        <v>454</v>
      </c>
      <c r="F355" s="185">
        <v>2.859388917</v>
      </c>
      <c r="G355" s="185">
        <v>3.0751632</v>
      </c>
      <c r="H355" s="183">
        <f t="shared" si="10"/>
        <v>-7.0166774563379275E-2</v>
      </c>
      <c r="I355" s="183">
        <f t="shared" si="11"/>
        <v>1.8542808209477514E-4</v>
      </c>
      <c r="J355" s="184">
        <v>98.605296420000002</v>
      </c>
      <c r="K355" s="184">
        <v>66.231571428600006</v>
      </c>
    </row>
    <row r="356" spans="1:11" x14ac:dyDescent="0.2">
      <c r="A356" s="182" t="s">
        <v>2169</v>
      </c>
      <c r="B356" s="182" t="s">
        <v>2190</v>
      </c>
      <c r="C356" s="182" t="s">
        <v>1399</v>
      </c>
      <c r="D356" s="182" t="s">
        <v>452</v>
      </c>
      <c r="E356" s="182" t="s">
        <v>2194</v>
      </c>
      <c r="F356" s="185">
        <v>2.8311885499999998</v>
      </c>
      <c r="G356" s="185">
        <v>3.8807573999999998</v>
      </c>
      <c r="H356" s="183">
        <f t="shared" si="10"/>
        <v>-0.27045464114814288</v>
      </c>
      <c r="I356" s="183">
        <f t="shared" si="11"/>
        <v>1.8359932073388089E-4</v>
      </c>
      <c r="J356" s="184">
        <v>11.945826057239998</v>
      </c>
      <c r="K356" s="184">
        <v>99.467749999999995</v>
      </c>
    </row>
    <row r="357" spans="1:11" x14ac:dyDescent="0.2">
      <c r="A357" s="182" t="s">
        <v>1315</v>
      </c>
      <c r="B357" s="182" t="s">
        <v>1316</v>
      </c>
      <c r="C357" s="182" t="s">
        <v>1834</v>
      </c>
      <c r="D357" s="182" t="s">
        <v>453</v>
      </c>
      <c r="E357" s="182" t="s">
        <v>454</v>
      </c>
      <c r="F357" s="185">
        <v>2.8311742299999998</v>
      </c>
      <c r="G357" s="185">
        <v>5.9065528929999997</v>
      </c>
      <c r="H357" s="183">
        <f t="shared" si="10"/>
        <v>-0.52067233100455368</v>
      </c>
      <c r="I357" s="183">
        <f t="shared" si="11"/>
        <v>1.8359839209835328E-4</v>
      </c>
      <c r="J357" s="184">
        <v>28.1232993755503</v>
      </c>
      <c r="K357" s="184">
        <v>56.211238095200002</v>
      </c>
    </row>
    <row r="358" spans="1:11" x14ac:dyDescent="0.2">
      <c r="A358" s="182" t="s">
        <v>276</v>
      </c>
      <c r="B358" s="182" t="s">
        <v>414</v>
      </c>
      <c r="C358" s="182" t="s">
        <v>1848</v>
      </c>
      <c r="D358" s="182" t="s">
        <v>453</v>
      </c>
      <c r="E358" s="182" t="s">
        <v>2194</v>
      </c>
      <c r="F358" s="185">
        <v>2.7949491200000001</v>
      </c>
      <c r="G358" s="185">
        <v>2.4973760999999999</v>
      </c>
      <c r="H358" s="183">
        <f t="shared" si="10"/>
        <v>0.11915426755305303</v>
      </c>
      <c r="I358" s="183">
        <f t="shared" si="11"/>
        <v>1.8124923538482036E-4</v>
      </c>
      <c r="J358" s="184">
        <v>190.2956783662172</v>
      </c>
      <c r="K358" s="184">
        <v>25.036999999999999</v>
      </c>
    </row>
    <row r="359" spans="1:11" x14ac:dyDescent="0.2">
      <c r="A359" s="182" t="s">
        <v>152</v>
      </c>
      <c r="B359" s="182" t="s">
        <v>153</v>
      </c>
      <c r="C359" s="182" t="s">
        <v>1828</v>
      </c>
      <c r="D359" s="182" t="s">
        <v>452</v>
      </c>
      <c r="E359" s="182" t="s">
        <v>2194</v>
      </c>
      <c r="F359" s="185">
        <v>2.7949130000000002</v>
      </c>
      <c r="G359" s="185">
        <v>2.6100466200000003</v>
      </c>
      <c r="H359" s="183">
        <f t="shared" si="10"/>
        <v>7.0828765503046842E-2</v>
      </c>
      <c r="I359" s="183">
        <f t="shared" si="11"/>
        <v>1.8124689304436942E-4</v>
      </c>
      <c r="J359" s="184">
        <v>138.86069510999999</v>
      </c>
      <c r="K359" s="184">
        <v>27.241047619</v>
      </c>
    </row>
    <row r="360" spans="1:11" x14ac:dyDescent="0.2">
      <c r="A360" s="182" t="s">
        <v>1119</v>
      </c>
      <c r="B360" s="182" t="s">
        <v>1266</v>
      </c>
      <c r="C360" s="182" t="s">
        <v>1835</v>
      </c>
      <c r="D360" s="182" t="s">
        <v>452</v>
      </c>
      <c r="E360" s="182" t="s">
        <v>454</v>
      </c>
      <c r="F360" s="185">
        <v>2.7886057129999999</v>
      </c>
      <c r="G360" s="185">
        <v>5.3325227899999996</v>
      </c>
      <c r="H360" s="183">
        <f t="shared" si="10"/>
        <v>-0.47705695356249944</v>
      </c>
      <c r="I360" s="183">
        <f t="shared" si="11"/>
        <v>1.8083787273773046E-4</v>
      </c>
      <c r="J360" s="184">
        <v>150.72583800000001</v>
      </c>
      <c r="K360" s="184">
        <v>15.282571428600001</v>
      </c>
    </row>
    <row r="361" spans="1:11" x14ac:dyDescent="0.2">
      <c r="A361" s="182" t="s">
        <v>1658</v>
      </c>
      <c r="B361" s="182" t="s">
        <v>1659</v>
      </c>
      <c r="C361" s="182" t="s">
        <v>1027</v>
      </c>
      <c r="D361" s="182" t="s">
        <v>452</v>
      </c>
      <c r="E361" s="182" t="s">
        <v>2194</v>
      </c>
      <c r="F361" s="185">
        <v>2.71798137</v>
      </c>
      <c r="G361" s="185">
        <v>10.224265730000001</v>
      </c>
      <c r="H361" s="183">
        <f t="shared" si="10"/>
        <v>-0.7341636610612623</v>
      </c>
      <c r="I361" s="183">
        <f t="shared" si="11"/>
        <v>1.7625796533379701E-4</v>
      </c>
      <c r="J361" s="184">
        <v>24.483014699999998</v>
      </c>
      <c r="K361" s="184">
        <v>78.591238095199998</v>
      </c>
    </row>
    <row r="362" spans="1:11" x14ac:dyDescent="0.2">
      <c r="A362" s="182" t="s">
        <v>1020</v>
      </c>
      <c r="B362" s="182" t="s">
        <v>128</v>
      </c>
      <c r="C362" s="182" t="s">
        <v>1027</v>
      </c>
      <c r="D362" s="182" t="s">
        <v>452</v>
      </c>
      <c r="E362" s="182" t="s">
        <v>2194</v>
      </c>
      <c r="F362" s="185">
        <v>2.7156759079999997</v>
      </c>
      <c r="G362" s="185">
        <v>2.74919403</v>
      </c>
      <c r="H362" s="183">
        <f t="shared" si="10"/>
        <v>-1.219198122585774E-2</v>
      </c>
      <c r="I362" s="183">
        <f t="shared" si="11"/>
        <v>1.7610845877508413E-4</v>
      </c>
      <c r="J362" s="184">
        <v>16.037920790000001</v>
      </c>
      <c r="K362" s="184">
        <v>96.698380952400001</v>
      </c>
    </row>
    <row r="363" spans="1:11" x14ac:dyDescent="0.2">
      <c r="A363" s="182" t="s">
        <v>1378</v>
      </c>
      <c r="B363" s="182" t="s">
        <v>1379</v>
      </c>
      <c r="C363" s="182" t="s">
        <v>1399</v>
      </c>
      <c r="D363" s="182" t="s">
        <v>452</v>
      </c>
      <c r="E363" s="182" t="s">
        <v>2194</v>
      </c>
      <c r="F363" s="185">
        <v>2.6977941800000003</v>
      </c>
      <c r="G363" s="185">
        <v>2.1505610499999999</v>
      </c>
      <c r="H363" s="183">
        <f t="shared" si="10"/>
        <v>0.25446063481899306</v>
      </c>
      <c r="I363" s="183">
        <f t="shared" si="11"/>
        <v>1.7494884928374597E-4</v>
      </c>
      <c r="J363" s="184">
        <v>153.51571653600001</v>
      </c>
      <c r="K363" s="184">
        <v>34.757952381000003</v>
      </c>
    </row>
    <row r="364" spans="1:11" x14ac:dyDescent="0.2">
      <c r="A364" s="182" t="s">
        <v>83</v>
      </c>
      <c r="B364" s="182" t="s">
        <v>98</v>
      </c>
      <c r="C364" s="182" t="s">
        <v>1834</v>
      </c>
      <c r="D364" s="182" t="s">
        <v>1695</v>
      </c>
      <c r="E364" s="182" t="s">
        <v>454</v>
      </c>
      <c r="F364" s="185">
        <v>2.6785291080000002</v>
      </c>
      <c r="G364" s="185">
        <v>3.77789771</v>
      </c>
      <c r="H364" s="183">
        <f t="shared" si="10"/>
        <v>-0.29100009751190425</v>
      </c>
      <c r="I364" s="183">
        <f t="shared" si="11"/>
        <v>1.736995315252769E-4</v>
      </c>
      <c r="J364" s="184">
        <v>97.145994549999998</v>
      </c>
      <c r="K364" s="184">
        <v>61.820095238100002</v>
      </c>
    </row>
    <row r="365" spans="1:11" x14ac:dyDescent="0.2">
      <c r="A365" s="182" t="s">
        <v>282</v>
      </c>
      <c r="B365" s="182" t="s">
        <v>195</v>
      </c>
      <c r="C365" s="182" t="s">
        <v>1848</v>
      </c>
      <c r="D365" s="182" t="s">
        <v>453</v>
      </c>
      <c r="E365" s="182" t="s">
        <v>454</v>
      </c>
      <c r="F365" s="185">
        <v>2.6271453</v>
      </c>
      <c r="G365" s="185">
        <v>4.5928374400000003</v>
      </c>
      <c r="H365" s="183">
        <f t="shared" si="10"/>
        <v>-0.42799079342115798</v>
      </c>
      <c r="I365" s="183">
        <f t="shared" si="11"/>
        <v>1.7036735068358757E-4</v>
      </c>
      <c r="J365" s="184">
        <v>365.17574529000001</v>
      </c>
      <c r="K365" s="184">
        <v>18.601666666700002</v>
      </c>
    </row>
    <row r="366" spans="1:11" x14ac:dyDescent="0.2">
      <c r="A366" s="182" t="s">
        <v>1703</v>
      </c>
      <c r="B366" s="182" t="s">
        <v>1704</v>
      </c>
      <c r="C366" s="182" t="s">
        <v>1829</v>
      </c>
      <c r="D366" s="182" t="s">
        <v>452</v>
      </c>
      <c r="E366" s="182" t="s">
        <v>2194</v>
      </c>
      <c r="F366" s="185">
        <v>2.5721554229999999</v>
      </c>
      <c r="G366" s="185">
        <v>2.1003730059999999</v>
      </c>
      <c r="H366" s="183">
        <f t="shared" si="10"/>
        <v>0.22461839666206407</v>
      </c>
      <c r="I366" s="183">
        <f t="shared" si="11"/>
        <v>1.6680132041533161E-4</v>
      </c>
      <c r="J366" s="184">
        <v>41.959555560000005</v>
      </c>
      <c r="K366" s="184">
        <v>39.849857142899999</v>
      </c>
    </row>
    <row r="367" spans="1:11" x14ac:dyDescent="0.2">
      <c r="A367" s="182" t="s">
        <v>1666</v>
      </c>
      <c r="B367" s="182" t="s">
        <v>1667</v>
      </c>
      <c r="C367" s="182" t="s">
        <v>1834</v>
      </c>
      <c r="D367" s="182" t="s">
        <v>452</v>
      </c>
      <c r="E367" s="182" t="s">
        <v>2194</v>
      </c>
      <c r="F367" s="185">
        <v>2.5632861299999998</v>
      </c>
      <c r="G367" s="185">
        <v>1.5653901200000002</v>
      </c>
      <c r="H367" s="183">
        <f t="shared" si="10"/>
        <v>0.63747432493057987</v>
      </c>
      <c r="I367" s="183">
        <f t="shared" si="11"/>
        <v>1.6622615696668396E-4</v>
      </c>
      <c r="J367" s="184">
        <v>14.856566990000001</v>
      </c>
      <c r="K367" s="184">
        <v>109.98685714290001</v>
      </c>
    </row>
    <row r="368" spans="1:11" x14ac:dyDescent="0.2">
      <c r="A368" s="182" t="s">
        <v>401</v>
      </c>
      <c r="B368" s="182" t="s">
        <v>402</v>
      </c>
      <c r="C368" s="182" t="s">
        <v>1832</v>
      </c>
      <c r="D368" s="182" t="s">
        <v>453</v>
      </c>
      <c r="E368" s="182" t="s">
        <v>454</v>
      </c>
      <c r="F368" s="185">
        <v>2.5196920490000001</v>
      </c>
      <c r="G368" s="185">
        <v>1.2434963880000001</v>
      </c>
      <c r="H368" s="183">
        <f t="shared" si="10"/>
        <v>1.0262962348065945</v>
      </c>
      <c r="I368" s="183">
        <f t="shared" si="11"/>
        <v>1.6339913096037373E-4</v>
      </c>
      <c r="J368" s="184">
        <v>169.33048572999999</v>
      </c>
      <c r="K368" s="184">
        <v>93.718952380999994</v>
      </c>
    </row>
    <row r="369" spans="1:11" x14ac:dyDescent="0.2">
      <c r="A369" s="182" t="s">
        <v>747</v>
      </c>
      <c r="B369" s="182" t="s">
        <v>748</v>
      </c>
      <c r="C369" s="182" t="s">
        <v>1399</v>
      </c>
      <c r="D369" s="182" t="s">
        <v>452</v>
      </c>
      <c r="E369" s="182" t="s">
        <v>2194</v>
      </c>
      <c r="F369" s="185">
        <v>2.5019768930000001</v>
      </c>
      <c r="G369" s="185">
        <v>2.3645083489999998</v>
      </c>
      <c r="H369" s="183">
        <f t="shared" si="10"/>
        <v>5.8138320407343347E-2</v>
      </c>
      <c r="I369" s="183">
        <f t="shared" si="11"/>
        <v>1.6225032347162675E-4</v>
      </c>
      <c r="J369" s="184">
        <v>136.03084443519035</v>
      </c>
      <c r="K369" s="184">
        <v>73.032619047599994</v>
      </c>
    </row>
    <row r="370" spans="1:11" x14ac:dyDescent="0.2">
      <c r="A370" s="182" t="s">
        <v>1047</v>
      </c>
      <c r="B370" s="182" t="s">
        <v>223</v>
      </c>
      <c r="C370" s="182" t="s">
        <v>1399</v>
      </c>
      <c r="D370" s="182" t="s">
        <v>452</v>
      </c>
      <c r="E370" s="182" t="s">
        <v>2194</v>
      </c>
      <c r="F370" s="185">
        <v>2.50068358</v>
      </c>
      <c r="G370" s="185">
        <v>4.2766533150000008</v>
      </c>
      <c r="H370" s="183">
        <f t="shared" si="10"/>
        <v>-0.41527091493971158</v>
      </c>
      <c r="I370" s="183">
        <f t="shared" si="11"/>
        <v>1.6216645361128264E-4</v>
      </c>
      <c r="J370" s="184">
        <v>39.467034786600003</v>
      </c>
      <c r="K370" s="184">
        <v>35.429380952400003</v>
      </c>
    </row>
    <row r="371" spans="1:11" x14ac:dyDescent="0.2">
      <c r="A371" s="182" t="s">
        <v>1098</v>
      </c>
      <c r="B371" s="182" t="s">
        <v>1323</v>
      </c>
      <c r="C371" s="182" t="s">
        <v>1834</v>
      </c>
      <c r="D371" s="182" t="s">
        <v>453</v>
      </c>
      <c r="E371" s="182" t="s">
        <v>454</v>
      </c>
      <c r="F371" s="185">
        <v>2.48024149</v>
      </c>
      <c r="G371" s="185">
        <v>3.0079564300000001</v>
      </c>
      <c r="H371" s="183">
        <f t="shared" si="10"/>
        <v>-0.17543968879894978</v>
      </c>
      <c r="I371" s="183">
        <f t="shared" si="11"/>
        <v>1.6084080758944463E-4</v>
      </c>
      <c r="J371" s="184">
        <v>127.93959092</v>
      </c>
      <c r="K371" s="184">
        <v>36.238999999999997</v>
      </c>
    </row>
    <row r="372" spans="1:11" x14ac:dyDescent="0.2">
      <c r="A372" s="182" t="s">
        <v>1108</v>
      </c>
      <c r="B372" s="182" t="s">
        <v>1255</v>
      </c>
      <c r="C372" s="182" t="s">
        <v>1835</v>
      </c>
      <c r="D372" s="182" t="s">
        <v>452</v>
      </c>
      <c r="E372" s="182" t="s">
        <v>454</v>
      </c>
      <c r="F372" s="185">
        <v>2.4770950639999998</v>
      </c>
      <c r="G372" s="185">
        <v>13.385116266000001</v>
      </c>
      <c r="H372" s="183">
        <f t="shared" si="10"/>
        <v>-0.81493660460072692</v>
      </c>
      <c r="I372" s="183">
        <f t="shared" si="11"/>
        <v>1.6063676548269779E-4</v>
      </c>
      <c r="J372" s="184">
        <v>21.129581999999999</v>
      </c>
      <c r="K372" s="184">
        <v>28.858380952400001</v>
      </c>
    </row>
    <row r="373" spans="1:11" x14ac:dyDescent="0.2">
      <c r="A373" s="182" t="s">
        <v>685</v>
      </c>
      <c r="B373" s="182" t="s">
        <v>686</v>
      </c>
      <c r="C373" s="182" t="s">
        <v>1848</v>
      </c>
      <c r="D373" s="182" t="s">
        <v>452</v>
      </c>
      <c r="E373" s="182" t="s">
        <v>2194</v>
      </c>
      <c r="F373" s="185">
        <v>2.4447156200000002</v>
      </c>
      <c r="G373" s="185">
        <v>2.25146311</v>
      </c>
      <c r="H373" s="183">
        <f t="shared" si="10"/>
        <v>8.5834188951024126E-2</v>
      </c>
      <c r="I373" s="183">
        <f t="shared" si="11"/>
        <v>1.585369957855716E-4</v>
      </c>
      <c r="J373" s="184">
        <v>109.23942513423981</v>
      </c>
      <c r="K373" s="184">
        <v>103.75920000000001</v>
      </c>
    </row>
    <row r="374" spans="1:11" x14ac:dyDescent="0.2">
      <c r="A374" s="182" t="s">
        <v>1104</v>
      </c>
      <c r="B374" s="182" t="s">
        <v>97</v>
      </c>
      <c r="C374" s="182" t="s">
        <v>1834</v>
      </c>
      <c r="D374" s="182" t="s">
        <v>453</v>
      </c>
      <c r="E374" s="182" t="s">
        <v>2194</v>
      </c>
      <c r="F374" s="185">
        <v>2.4136471630000003</v>
      </c>
      <c r="G374" s="185">
        <v>2.1290281600000003</v>
      </c>
      <c r="H374" s="183">
        <f t="shared" si="10"/>
        <v>0.13368494055052804</v>
      </c>
      <c r="I374" s="183">
        <f t="shared" si="11"/>
        <v>1.5652224208735895E-4</v>
      </c>
      <c r="J374" s="184">
        <v>252.32487771000001</v>
      </c>
      <c r="K374" s="184">
        <v>56.592380952399999</v>
      </c>
    </row>
    <row r="375" spans="1:11" x14ac:dyDescent="0.2">
      <c r="A375" s="182" t="s">
        <v>1241</v>
      </c>
      <c r="B375" s="182" t="s">
        <v>1242</v>
      </c>
      <c r="C375" s="182" t="s">
        <v>1829</v>
      </c>
      <c r="D375" s="182" t="s">
        <v>452</v>
      </c>
      <c r="E375" s="182" t="s">
        <v>2194</v>
      </c>
      <c r="F375" s="185">
        <v>2.4085230499999999</v>
      </c>
      <c r="G375" s="185">
        <v>1.1924983500000002</v>
      </c>
      <c r="H375" s="183">
        <f t="shared" si="10"/>
        <v>1.0197286226853057</v>
      </c>
      <c r="I375" s="183">
        <f t="shared" si="11"/>
        <v>1.5618994925360768E-4</v>
      </c>
      <c r="J375" s="184">
        <v>22.171404710000001</v>
      </c>
      <c r="K375" s="184">
        <v>52.869095238100002</v>
      </c>
    </row>
    <row r="376" spans="1:11" x14ac:dyDescent="0.2">
      <c r="A376" s="182" t="s">
        <v>582</v>
      </c>
      <c r="B376" s="182" t="s">
        <v>583</v>
      </c>
      <c r="C376" s="182" t="s">
        <v>618</v>
      </c>
      <c r="D376" s="182" t="s">
        <v>453</v>
      </c>
      <c r="E376" s="182" t="s">
        <v>454</v>
      </c>
      <c r="F376" s="185">
        <v>2.4078716129999997</v>
      </c>
      <c r="G376" s="185">
        <v>8.04742435</v>
      </c>
      <c r="H376" s="183">
        <f t="shared" si="10"/>
        <v>-0.700789779651672</v>
      </c>
      <c r="I376" s="183">
        <f t="shared" si="11"/>
        <v>1.5614770431350965E-4</v>
      </c>
      <c r="J376" s="184">
        <v>15.222657458321146</v>
      </c>
      <c r="K376" s="184">
        <v>92.331857142900006</v>
      </c>
    </row>
    <row r="377" spans="1:11" x14ac:dyDescent="0.2">
      <c r="A377" s="182" t="s">
        <v>982</v>
      </c>
      <c r="B377" s="182" t="s">
        <v>983</v>
      </c>
      <c r="C377" s="182" t="s">
        <v>1828</v>
      </c>
      <c r="D377" s="182" t="s">
        <v>452</v>
      </c>
      <c r="E377" s="182" t="s">
        <v>2194</v>
      </c>
      <c r="F377" s="185">
        <v>2.406991353</v>
      </c>
      <c r="G377" s="185">
        <v>3.5775850249999999</v>
      </c>
      <c r="H377" s="183">
        <f t="shared" si="10"/>
        <v>-0.3272021947263154</v>
      </c>
      <c r="I377" s="183">
        <f t="shared" si="11"/>
        <v>1.5609062046507817E-4</v>
      </c>
      <c r="J377" s="184">
        <v>89.898902730000003</v>
      </c>
      <c r="K377" s="184">
        <v>35.613333333299998</v>
      </c>
    </row>
    <row r="378" spans="1:11" x14ac:dyDescent="0.2">
      <c r="A378" s="182" t="s">
        <v>1879</v>
      </c>
      <c r="B378" s="182" t="s">
        <v>637</v>
      </c>
      <c r="C378" s="182" t="s">
        <v>1830</v>
      </c>
      <c r="D378" s="182" t="s">
        <v>452</v>
      </c>
      <c r="E378" s="182" t="s">
        <v>2194</v>
      </c>
      <c r="F378" s="185">
        <v>2.4034878599999998</v>
      </c>
      <c r="G378" s="185">
        <v>3.7010399999999999E-2</v>
      </c>
      <c r="H378" s="183">
        <f t="shared" si="10"/>
        <v>63.940877699241298</v>
      </c>
      <c r="I378" s="183">
        <f t="shared" si="11"/>
        <v>1.5586342297411771E-4</v>
      </c>
      <c r="J378" s="184">
        <v>4.5393820099999997</v>
      </c>
      <c r="K378" s="184">
        <v>29.808</v>
      </c>
    </row>
    <row r="379" spans="1:11" x14ac:dyDescent="0.2">
      <c r="A379" s="182" t="s">
        <v>2171</v>
      </c>
      <c r="B379" s="182" t="s">
        <v>2192</v>
      </c>
      <c r="C379" s="182" t="s">
        <v>1399</v>
      </c>
      <c r="D379" s="182" t="s">
        <v>452</v>
      </c>
      <c r="E379" s="182" t="s">
        <v>2194</v>
      </c>
      <c r="F379" s="185">
        <v>2.3903675</v>
      </c>
      <c r="G379" s="185">
        <v>1.5718518749999999</v>
      </c>
      <c r="H379" s="183">
        <f t="shared" si="10"/>
        <v>0.52073330701087861</v>
      </c>
      <c r="I379" s="183">
        <f t="shared" si="11"/>
        <v>1.5501258272054863E-4</v>
      </c>
      <c r="J379" s="184">
        <v>25.866346608599997</v>
      </c>
      <c r="K379" s="184">
        <v>96.715950000000007</v>
      </c>
    </row>
    <row r="380" spans="1:11" x14ac:dyDescent="0.2">
      <c r="A380" s="182" t="s">
        <v>608</v>
      </c>
      <c r="B380" s="182" t="s">
        <v>609</v>
      </c>
      <c r="C380" s="182" t="s">
        <v>1835</v>
      </c>
      <c r="D380" s="182" t="s">
        <v>452</v>
      </c>
      <c r="E380" s="182" t="s">
        <v>2194</v>
      </c>
      <c r="F380" s="185">
        <v>2.3810026740000003</v>
      </c>
      <c r="G380" s="185">
        <v>2.4512420000000001</v>
      </c>
      <c r="H380" s="183">
        <f t="shared" si="10"/>
        <v>-2.8654586532051884E-2</v>
      </c>
      <c r="I380" s="183">
        <f t="shared" si="11"/>
        <v>1.5440528452686565E-4</v>
      </c>
      <c r="J380" s="184">
        <v>10.930005</v>
      </c>
      <c r="K380" s="184">
        <v>45.845428571399999</v>
      </c>
    </row>
    <row r="381" spans="1:11" x14ac:dyDescent="0.2">
      <c r="A381" s="182" t="s">
        <v>629</v>
      </c>
      <c r="B381" s="182" t="s">
        <v>630</v>
      </c>
      <c r="C381" s="182" t="s">
        <v>1832</v>
      </c>
      <c r="D381" s="182" t="s">
        <v>453</v>
      </c>
      <c r="E381" s="182" t="s">
        <v>454</v>
      </c>
      <c r="F381" s="185">
        <v>2.3722772679999999</v>
      </c>
      <c r="G381" s="185">
        <v>2.798740419</v>
      </c>
      <c r="H381" s="183">
        <f t="shared" si="10"/>
        <v>-0.1523768149789243</v>
      </c>
      <c r="I381" s="183">
        <f t="shared" si="11"/>
        <v>1.5383945198465385E-4</v>
      </c>
      <c r="J381" s="184">
        <v>76.912030389999998</v>
      </c>
      <c r="K381" s="184">
        <v>63.984904761899998</v>
      </c>
    </row>
    <row r="382" spans="1:11" x14ac:dyDescent="0.2">
      <c r="A382" s="182" t="s">
        <v>1247</v>
      </c>
      <c r="B382" s="182" t="s">
        <v>635</v>
      </c>
      <c r="C382" s="182" t="s">
        <v>1830</v>
      </c>
      <c r="D382" s="182" t="s">
        <v>452</v>
      </c>
      <c r="E382" s="182" t="s">
        <v>2194</v>
      </c>
      <c r="F382" s="185">
        <v>2.3685025199999998</v>
      </c>
      <c r="G382" s="185">
        <v>5.93638785</v>
      </c>
      <c r="H382" s="183">
        <f t="shared" si="10"/>
        <v>-0.60101957960849883</v>
      </c>
      <c r="I382" s="183">
        <f t="shared" si="11"/>
        <v>1.5359466391896972E-4</v>
      </c>
      <c r="J382" s="184">
        <v>29.046004050000001</v>
      </c>
      <c r="K382" s="184">
        <v>20.425809523800002</v>
      </c>
    </row>
    <row r="383" spans="1:11" x14ac:dyDescent="0.2">
      <c r="A383" s="182" t="s">
        <v>650</v>
      </c>
      <c r="B383" s="182" t="s">
        <v>651</v>
      </c>
      <c r="C383" s="182" t="s">
        <v>1399</v>
      </c>
      <c r="D383" s="182" t="s">
        <v>452</v>
      </c>
      <c r="E383" s="182" t="s">
        <v>2194</v>
      </c>
      <c r="F383" s="185">
        <v>2.35440731</v>
      </c>
      <c r="G383" s="185">
        <v>7.4629327999999999</v>
      </c>
      <c r="H383" s="183">
        <f t="shared" si="10"/>
        <v>-0.68451982979131198</v>
      </c>
      <c r="I383" s="183">
        <f t="shared" si="11"/>
        <v>1.5268060576427656E-4</v>
      </c>
      <c r="J383" s="184">
        <v>21.181285127360002</v>
      </c>
      <c r="K383" s="184">
        <v>31.198142857099999</v>
      </c>
    </row>
    <row r="384" spans="1:11" x14ac:dyDescent="0.2">
      <c r="A384" s="182" t="s">
        <v>1122</v>
      </c>
      <c r="B384" s="182" t="s">
        <v>1269</v>
      </c>
      <c r="C384" s="182" t="s">
        <v>1835</v>
      </c>
      <c r="D384" s="182" t="s">
        <v>452</v>
      </c>
      <c r="E384" s="182" t="s">
        <v>454</v>
      </c>
      <c r="F384" s="185">
        <v>2.3538168450000003</v>
      </c>
      <c r="G384" s="185">
        <v>2.5000715099999997</v>
      </c>
      <c r="H384" s="183">
        <f t="shared" si="10"/>
        <v>-5.8500192660488892E-2</v>
      </c>
      <c r="I384" s="183">
        <f t="shared" si="11"/>
        <v>1.5264231478824211E-4</v>
      </c>
      <c r="J384" s="184">
        <v>53.158296999999997</v>
      </c>
      <c r="K384" s="184">
        <v>30.377238095199999</v>
      </c>
    </row>
    <row r="385" spans="1:11" x14ac:dyDescent="0.2">
      <c r="A385" s="182" t="s">
        <v>305</v>
      </c>
      <c r="B385" s="182" t="s">
        <v>313</v>
      </c>
      <c r="C385" s="182" t="s">
        <v>2083</v>
      </c>
      <c r="D385" s="182" t="s">
        <v>1695</v>
      </c>
      <c r="E385" s="182" t="s">
        <v>454</v>
      </c>
      <c r="F385" s="185">
        <v>2.3496396600000002</v>
      </c>
      <c r="G385" s="185">
        <v>2.0975485800000002</v>
      </c>
      <c r="H385" s="183">
        <f t="shared" si="10"/>
        <v>0.12018366697375837</v>
      </c>
      <c r="I385" s="183">
        <f t="shared" si="11"/>
        <v>1.5237142914603373E-4</v>
      </c>
      <c r="J385" s="184">
        <v>32.292480947399696</v>
      </c>
      <c r="K385" s="184">
        <v>84.738523809499995</v>
      </c>
    </row>
    <row r="386" spans="1:11" x14ac:dyDescent="0.2">
      <c r="A386" s="182" t="s">
        <v>309</v>
      </c>
      <c r="B386" s="182" t="s">
        <v>317</v>
      </c>
      <c r="C386" s="182" t="s">
        <v>2083</v>
      </c>
      <c r="D386" s="182" t="s">
        <v>1695</v>
      </c>
      <c r="E386" s="182" t="s">
        <v>454</v>
      </c>
      <c r="F386" s="185">
        <v>2.2919100000000001</v>
      </c>
      <c r="G386" s="185">
        <v>3.287166</v>
      </c>
      <c r="H386" s="183">
        <f t="shared" si="10"/>
        <v>-0.30277022821482091</v>
      </c>
      <c r="I386" s="183">
        <f t="shared" si="11"/>
        <v>1.4862772710181701E-4</v>
      </c>
      <c r="J386" s="184">
        <v>66.125369787827395</v>
      </c>
      <c r="K386" s="184">
        <v>79.120666666700004</v>
      </c>
    </row>
    <row r="387" spans="1:11" x14ac:dyDescent="0.2">
      <c r="A387" s="182" t="s">
        <v>1284</v>
      </c>
      <c r="B387" s="182" t="s">
        <v>1285</v>
      </c>
      <c r="C387" s="182" t="s">
        <v>1835</v>
      </c>
      <c r="D387" s="182" t="s">
        <v>452</v>
      </c>
      <c r="E387" s="182" t="s">
        <v>2194</v>
      </c>
      <c r="F387" s="185">
        <v>2.2479361570000003</v>
      </c>
      <c r="G387" s="185">
        <v>4.0274660249999998</v>
      </c>
      <c r="H387" s="183">
        <f t="shared" si="10"/>
        <v>-0.44184851143468051</v>
      </c>
      <c r="I387" s="183">
        <f t="shared" si="11"/>
        <v>1.4577607396664934E-4</v>
      </c>
      <c r="J387" s="184">
        <v>525.84795999999994</v>
      </c>
      <c r="K387" s="184">
        <v>35.146190476199997</v>
      </c>
    </row>
    <row r="388" spans="1:11" x14ac:dyDescent="0.2">
      <c r="A388" s="182" t="s">
        <v>142</v>
      </c>
      <c r="B388" s="182" t="s">
        <v>143</v>
      </c>
      <c r="C388" s="182" t="s">
        <v>1828</v>
      </c>
      <c r="D388" s="182" t="s">
        <v>452</v>
      </c>
      <c r="E388" s="182" t="s">
        <v>2194</v>
      </c>
      <c r="F388" s="185">
        <v>2.2330841499999998</v>
      </c>
      <c r="G388" s="185">
        <v>2.77875659</v>
      </c>
      <c r="H388" s="183">
        <f t="shared" si="10"/>
        <v>-0.19637288201626901</v>
      </c>
      <c r="I388" s="183">
        <f t="shared" si="11"/>
        <v>1.4481293839705442E-4</v>
      </c>
      <c r="J388" s="184">
        <v>53.692967789999997</v>
      </c>
      <c r="K388" s="184">
        <v>60.400476190500001</v>
      </c>
    </row>
    <row r="389" spans="1:11" x14ac:dyDescent="0.2">
      <c r="A389" s="182" t="s">
        <v>1101</v>
      </c>
      <c r="B389" s="182" t="s">
        <v>1329</v>
      </c>
      <c r="C389" s="182" t="s">
        <v>1834</v>
      </c>
      <c r="D389" s="182" t="s">
        <v>453</v>
      </c>
      <c r="E389" s="182" t="s">
        <v>454</v>
      </c>
      <c r="F389" s="185">
        <v>2.2256022740000003</v>
      </c>
      <c r="G389" s="185">
        <v>5.5866324729999999</v>
      </c>
      <c r="H389" s="183">
        <f t="shared" si="10"/>
        <v>-0.6016200663358009</v>
      </c>
      <c r="I389" s="183">
        <f t="shared" si="11"/>
        <v>1.4432774734490246E-4</v>
      </c>
      <c r="J389" s="184">
        <v>43.727052289999996</v>
      </c>
      <c r="K389" s="184">
        <v>19.606904761900001</v>
      </c>
    </row>
    <row r="390" spans="1:11" x14ac:dyDescent="0.2">
      <c r="A390" s="182" t="s">
        <v>580</v>
      </c>
      <c r="B390" s="182" t="s">
        <v>581</v>
      </c>
      <c r="C390" s="182" t="s">
        <v>1829</v>
      </c>
      <c r="D390" s="182" t="s">
        <v>452</v>
      </c>
      <c r="E390" s="182" t="s">
        <v>2194</v>
      </c>
      <c r="F390" s="185">
        <v>2.2095886299999998</v>
      </c>
      <c r="G390" s="185">
        <v>6.5729171260000001</v>
      </c>
      <c r="H390" s="183">
        <f t="shared" si="10"/>
        <v>-0.66383439991055204</v>
      </c>
      <c r="I390" s="183">
        <f t="shared" si="11"/>
        <v>1.4328928095209571E-4</v>
      </c>
      <c r="J390" s="184">
        <v>47.453313039999998</v>
      </c>
      <c r="K390" s="184">
        <v>12.636190476199999</v>
      </c>
    </row>
    <row r="391" spans="1:11" x14ac:dyDescent="0.2">
      <c r="A391" s="182" t="s">
        <v>1080</v>
      </c>
      <c r="B391" s="182" t="s">
        <v>632</v>
      </c>
      <c r="C391" s="182" t="s">
        <v>1830</v>
      </c>
      <c r="D391" s="182" t="s">
        <v>452</v>
      </c>
      <c r="E391" s="182" t="s">
        <v>2194</v>
      </c>
      <c r="F391" s="185">
        <v>2.1787257200000001</v>
      </c>
      <c r="G391" s="185">
        <v>3.4441983299999999</v>
      </c>
      <c r="H391" s="183">
        <f t="shared" ref="H391:H454" si="12">IF(ISERROR(F391/G391-1),"",((F391/G391-1)))</f>
        <v>-0.36742152708726261</v>
      </c>
      <c r="I391" s="183">
        <f t="shared" ref="I391:I454" si="13">F391/$F$885</f>
        <v>1.4128785674039112E-4</v>
      </c>
      <c r="J391" s="184">
        <v>71.910074969999997</v>
      </c>
      <c r="K391" s="184">
        <v>31.781714285700001</v>
      </c>
    </row>
    <row r="392" spans="1:11" x14ac:dyDescent="0.2">
      <c r="A392" s="182" t="s">
        <v>394</v>
      </c>
      <c r="B392" s="182" t="s">
        <v>1188</v>
      </c>
      <c r="C392" s="182" t="s">
        <v>1399</v>
      </c>
      <c r="D392" s="182" t="s">
        <v>452</v>
      </c>
      <c r="E392" s="182" t="s">
        <v>2194</v>
      </c>
      <c r="F392" s="185">
        <v>2.165904748</v>
      </c>
      <c r="G392" s="185">
        <v>3.9784154030000001</v>
      </c>
      <c r="H392" s="183">
        <f t="shared" si="12"/>
        <v>-0.45558607420261887</v>
      </c>
      <c r="I392" s="183">
        <f t="shared" si="13"/>
        <v>1.4045643145423414E-4</v>
      </c>
      <c r="J392" s="184">
        <v>76.032565452999989</v>
      </c>
      <c r="K392" s="184">
        <v>97.715142857100005</v>
      </c>
    </row>
    <row r="393" spans="1:11" x14ac:dyDescent="0.2">
      <c r="A393" s="182" t="s">
        <v>1095</v>
      </c>
      <c r="B393" s="182" t="s">
        <v>821</v>
      </c>
      <c r="C393" s="182" t="s">
        <v>1834</v>
      </c>
      <c r="D393" s="182" t="s">
        <v>1695</v>
      </c>
      <c r="E393" s="182" t="s">
        <v>454</v>
      </c>
      <c r="F393" s="185">
        <v>2.1461888300000003</v>
      </c>
      <c r="G393" s="185">
        <v>7.9503000000000004E-3</v>
      </c>
      <c r="H393" s="183">
        <f t="shared" si="12"/>
        <v>268.95067230167416</v>
      </c>
      <c r="I393" s="183">
        <f t="shared" si="13"/>
        <v>1.3917787685127601E-4</v>
      </c>
      <c r="J393" s="184">
        <v>85.208209909999994</v>
      </c>
      <c r="K393" s="184">
        <v>23.557904761900001</v>
      </c>
    </row>
    <row r="394" spans="1:11" x14ac:dyDescent="0.2">
      <c r="A394" s="182" t="s">
        <v>1117</v>
      </c>
      <c r="B394" s="182" t="s">
        <v>1264</v>
      </c>
      <c r="C394" s="182" t="s">
        <v>1835</v>
      </c>
      <c r="D394" s="182" t="s">
        <v>452</v>
      </c>
      <c r="E394" s="182" t="s">
        <v>454</v>
      </c>
      <c r="F394" s="185">
        <v>2.1335498099999999</v>
      </c>
      <c r="G394" s="185">
        <v>3.9249271499999998</v>
      </c>
      <c r="H394" s="183">
        <f t="shared" si="12"/>
        <v>-0.45641034127219404</v>
      </c>
      <c r="I394" s="183">
        <f t="shared" si="13"/>
        <v>1.383582509430185E-4</v>
      </c>
      <c r="J394" s="184">
        <v>71.944371000000004</v>
      </c>
      <c r="K394" s="184">
        <v>42.541523809499999</v>
      </c>
    </row>
    <row r="395" spans="1:11" x14ac:dyDescent="0.2">
      <c r="A395" s="182" t="s">
        <v>1972</v>
      </c>
      <c r="B395" s="182" t="s">
        <v>94</v>
      </c>
      <c r="C395" s="182" t="s">
        <v>1834</v>
      </c>
      <c r="D395" s="182" t="s">
        <v>453</v>
      </c>
      <c r="E395" s="182" t="s">
        <v>454</v>
      </c>
      <c r="F395" s="185">
        <v>2.1249204700000002</v>
      </c>
      <c r="G395" s="185">
        <v>6.3619970700000001</v>
      </c>
      <c r="H395" s="183">
        <f t="shared" si="12"/>
        <v>-0.66599788610088118</v>
      </c>
      <c r="I395" s="183">
        <f t="shared" si="13"/>
        <v>1.3779864817040145E-4</v>
      </c>
      <c r="J395" s="184">
        <v>130.95445910999999</v>
      </c>
      <c r="K395" s="184">
        <v>87.140857142900003</v>
      </c>
    </row>
    <row r="396" spans="1:11" x14ac:dyDescent="0.2">
      <c r="A396" s="182" t="s">
        <v>1959</v>
      </c>
      <c r="B396" s="182" t="s">
        <v>786</v>
      </c>
      <c r="C396" s="182" t="s">
        <v>1834</v>
      </c>
      <c r="D396" s="182" t="s">
        <v>453</v>
      </c>
      <c r="E396" s="182" t="s">
        <v>454</v>
      </c>
      <c r="F396" s="185">
        <v>2.1199018080000003</v>
      </c>
      <c r="G396" s="185">
        <v>6.3635168550000003</v>
      </c>
      <c r="H396" s="183">
        <f t="shared" si="12"/>
        <v>-0.6668663168017962</v>
      </c>
      <c r="I396" s="183">
        <f t="shared" si="13"/>
        <v>1.3747319371269925E-4</v>
      </c>
      <c r="J396" s="184">
        <v>683.05291512999997</v>
      </c>
      <c r="K396" s="184">
        <v>7.6351904762</v>
      </c>
    </row>
    <row r="397" spans="1:11" x14ac:dyDescent="0.2">
      <c r="A397" s="182" t="s">
        <v>202</v>
      </c>
      <c r="B397" s="182" t="s">
        <v>203</v>
      </c>
      <c r="C397" s="182" t="s">
        <v>1399</v>
      </c>
      <c r="D397" s="182" t="s">
        <v>452</v>
      </c>
      <c r="E397" s="182" t="s">
        <v>2194</v>
      </c>
      <c r="F397" s="185">
        <v>2.0814195799999999</v>
      </c>
      <c r="G397" s="185">
        <v>2.11090125</v>
      </c>
      <c r="H397" s="183">
        <f t="shared" si="12"/>
        <v>-1.3966389948369184E-2</v>
      </c>
      <c r="I397" s="183">
        <f t="shared" si="13"/>
        <v>1.34977665493243E-4</v>
      </c>
      <c r="J397" s="184">
        <v>18.366434058000003</v>
      </c>
      <c r="K397" s="184">
        <v>50.336714285699998</v>
      </c>
    </row>
    <row r="398" spans="1:11" x14ac:dyDescent="0.2">
      <c r="A398" s="182" t="s">
        <v>1050</v>
      </c>
      <c r="B398" s="182" t="s">
        <v>1295</v>
      </c>
      <c r="C398" s="182" t="s">
        <v>1399</v>
      </c>
      <c r="D398" s="182" t="s">
        <v>452</v>
      </c>
      <c r="E398" s="182" t="s">
        <v>2194</v>
      </c>
      <c r="F398" s="185">
        <v>2.0604736250000002</v>
      </c>
      <c r="G398" s="185">
        <v>4.2988843320000001</v>
      </c>
      <c r="H398" s="183">
        <f t="shared" si="12"/>
        <v>-0.52069572803756003</v>
      </c>
      <c r="I398" s="183">
        <f t="shared" si="13"/>
        <v>1.3361934440575402E-4</v>
      </c>
      <c r="J398" s="184">
        <v>7.3317958300999999</v>
      </c>
      <c r="K398" s="184">
        <v>32.186999999999998</v>
      </c>
    </row>
    <row r="399" spans="1:11" x14ac:dyDescent="0.2">
      <c r="A399" s="182" t="s">
        <v>1955</v>
      </c>
      <c r="B399" s="182" t="s">
        <v>2021</v>
      </c>
      <c r="C399" s="182" t="s">
        <v>1834</v>
      </c>
      <c r="D399" s="182" t="s">
        <v>453</v>
      </c>
      <c r="E399" s="182" t="s">
        <v>454</v>
      </c>
      <c r="F399" s="185">
        <v>2.0387020490000003</v>
      </c>
      <c r="G399" s="185">
        <v>3.6118048410000001</v>
      </c>
      <c r="H399" s="183">
        <f t="shared" si="12"/>
        <v>-0.435544793047139</v>
      </c>
      <c r="I399" s="183">
        <f t="shared" si="13"/>
        <v>1.3220748274613193E-4</v>
      </c>
      <c r="J399" s="184">
        <v>69.160373400000012</v>
      </c>
      <c r="K399" s="184">
        <v>29.1439047619</v>
      </c>
    </row>
    <row r="400" spans="1:11" x14ac:dyDescent="0.2">
      <c r="A400" s="182" t="s">
        <v>459</v>
      </c>
      <c r="B400" s="182" t="s">
        <v>460</v>
      </c>
      <c r="C400" s="182" t="s">
        <v>1829</v>
      </c>
      <c r="D400" s="182" t="s">
        <v>452</v>
      </c>
      <c r="E400" s="182" t="s">
        <v>2194</v>
      </c>
      <c r="F400" s="185">
        <v>2.027632552</v>
      </c>
      <c r="G400" s="185">
        <v>1.469321927</v>
      </c>
      <c r="H400" s="183">
        <f t="shared" si="12"/>
        <v>0.37997842048130015</v>
      </c>
      <c r="I400" s="183">
        <f t="shared" si="13"/>
        <v>1.3148963859899247E-4</v>
      </c>
      <c r="J400" s="184">
        <v>152.15238687999999</v>
      </c>
      <c r="K400" s="184">
        <v>3.9851999999999999</v>
      </c>
    </row>
    <row r="401" spans="1:11" x14ac:dyDescent="0.2">
      <c r="A401" s="182" t="s">
        <v>1053</v>
      </c>
      <c r="B401" s="182" t="s">
        <v>227</v>
      </c>
      <c r="C401" s="182" t="s">
        <v>1399</v>
      </c>
      <c r="D401" s="182" t="s">
        <v>452</v>
      </c>
      <c r="E401" s="182" t="s">
        <v>2194</v>
      </c>
      <c r="F401" s="185">
        <v>2.0092203080000002</v>
      </c>
      <c r="G401" s="185">
        <v>5.4083338620000001</v>
      </c>
      <c r="H401" s="183">
        <f t="shared" si="12"/>
        <v>-0.62849551095261136</v>
      </c>
      <c r="I401" s="183">
        <f t="shared" si="13"/>
        <v>1.3029562575531009E-4</v>
      </c>
      <c r="J401" s="184">
        <v>20.296663919</v>
      </c>
      <c r="K401" s="184">
        <v>37.984809523800003</v>
      </c>
    </row>
    <row r="402" spans="1:11" x14ac:dyDescent="0.2">
      <c r="A402" s="182" t="s">
        <v>668</v>
      </c>
      <c r="B402" s="182" t="s">
        <v>669</v>
      </c>
      <c r="C402" s="182" t="s">
        <v>1848</v>
      </c>
      <c r="D402" s="182" t="s">
        <v>452</v>
      </c>
      <c r="E402" s="182" t="s">
        <v>2194</v>
      </c>
      <c r="F402" s="185">
        <v>1.9882402699999999</v>
      </c>
      <c r="G402" s="185">
        <v>4.9396560899999997</v>
      </c>
      <c r="H402" s="183">
        <f t="shared" si="12"/>
        <v>-0.5974941911391245</v>
      </c>
      <c r="I402" s="183">
        <f t="shared" si="13"/>
        <v>1.2893509442447694E-4</v>
      </c>
      <c r="J402" s="184">
        <v>22.800657064451098</v>
      </c>
      <c r="K402" s="184">
        <v>76.718999999999994</v>
      </c>
    </row>
    <row r="403" spans="1:11" x14ac:dyDescent="0.2">
      <c r="A403" s="182" t="s">
        <v>320</v>
      </c>
      <c r="B403" s="182" t="s">
        <v>321</v>
      </c>
      <c r="C403" s="182" t="s">
        <v>347</v>
      </c>
      <c r="D403" s="182" t="s">
        <v>453</v>
      </c>
      <c r="E403" s="182" t="s">
        <v>2194</v>
      </c>
      <c r="F403" s="185">
        <v>1.9766543999999999</v>
      </c>
      <c r="G403" s="185">
        <v>0.85010133999999993</v>
      </c>
      <c r="H403" s="183">
        <f t="shared" si="12"/>
        <v>1.3251985463286062</v>
      </c>
      <c r="I403" s="183">
        <f t="shared" si="13"/>
        <v>1.2818376408227453E-4</v>
      </c>
      <c r="J403" s="184">
        <v>257.34800000000001</v>
      </c>
      <c r="K403" s="184">
        <v>26.652000000000001</v>
      </c>
    </row>
    <row r="404" spans="1:11" x14ac:dyDescent="0.2">
      <c r="A404" s="182" t="s">
        <v>992</v>
      </c>
      <c r="B404" s="182" t="s">
        <v>2060</v>
      </c>
      <c r="C404" s="182" t="s">
        <v>1828</v>
      </c>
      <c r="D404" s="182" t="s">
        <v>452</v>
      </c>
      <c r="E404" s="182" t="s">
        <v>2194</v>
      </c>
      <c r="F404" s="185">
        <v>1.9762087699999999</v>
      </c>
      <c r="G404" s="185">
        <v>8.0339769800000003</v>
      </c>
      <c r="H404" s="183">
        <f t="shared" si="12"/>
        <v>-0.75401861681709725</v>
      </c>
      <c r="I404" s="183">
        <f t="shared" si="13"/>
        <v>1.2815486548938546E-4</v>
      </c>
      <c r="J404" s="184">
        <v>22.96254175</v>
      </c>
      <c r="K404" s="184">
        <v>20.322190476199999</v>
      </c>
    </row>
    <row r="405" spans="1:11" x14ac:dyDescent="0.2">
      <c r="A405" s="182" t="s">
        <v>756</v>
      </c>
      <c r="B405" s="182" t="s">
        <v>757</v>
      </c>
      <c r="C405" s="182" t="s">
        <v>1399</v>
      </c>
      <c r="D405" s="182" t="s">
        <v>452</v>
      </c>
      <c r="E405" s="182" t="s">
        <v>454</v>
      </c>
      <c r="F405" s="185">
        <v>1.9758562</v>
      </c>
      <c r="G405" s="185">
        <v>0.12121754300000001</v>
      </c>
      <c r="H405" s="183">
        <f t="shared" si="12"/>
        <v>15.30008455129304</v>
      </c>
      <c r="I405" s="183">
        <f t="shared" si="13"/>
        <v>1.2813200173044891E-4</v>
      </c>
      <c r="J405" s="184">
        <v>20.460200439779999</v>
      </c>
      <c r="K405" s="184">
        <v>63.115761904800003</v>
      </c>
    </row>
    <row r="406" spans="1:11" x14ac:dyDescent="0.2">
      <c r="A406" s="182" t="s">
        <v>1933</v>
      </c>
      <c r="B406" s="182" t="s">
        <v>890</v>
      </c>
      <c r="C406" s="182" t="s">
        <v>1834</v>
      </c>
      <c r="D406" s="182" t="s">
        <v>453</v>
      </c>
      <c r="E406" s="182" t="s">
        <v>2194</v>
      </c>
      <c r="F406" s="185">
        <v>1.9691207909999999</v>
      </c>
      <c r="G406" s="185">
        <v>4.339495694</v>
      </c>
      <c r="H406" s="183">
        <f t="shared" si="12"/>
        <v>-0.54623280448864064</v>
      </c>
      <c r="I406" s="183">
        <f t="shared" si="13"/>
        <v>1.2769521820458135E-4</v>
      </c>
      <c r="J406" s="184">
        <v>15.257495499999999</v>
      </c>
      <c r="K406" s="184">
        <v>35.380952381</v>
      </c>
    </row>
    <row r="407" spans="1:11" x14ac:dyDescent="0.2">
      <c r="A407" s="182" t="s">
        <v>1683</v>
      </c>
      <c r="B407" s="182" t="s">
        <v>1684</v>
      </c>
      <c r="C407" s="182" t="s">
        <v>1027</v>
      </c>
      <c r="D407" s="182" t="s">
        <v>452</v>
      </c>
      <c r="E407" s="182" t="s">
        <v>2194</v>
      </c>
      <c r="F407" s="185">
        <v>1.9592806399999998</v>
      </c>
      <c r="G407" s="185">
        <v>3.8282108799999999</v>
      </c>
      <c r="H407" s="183">
        <f t="shared" si="12"/>
        <v>-0.48819939616283625</v>
      </c>
      <c r="I407" s="183">
        <f t="shared" si="13"/>
        <v>1.2705709573141761E-4</v>
      </c>
      <c r="J407" s="184">
        <v>5.1820465000000002</v>
      </c>
      <c r="K407" s="184">
        <v>38.605809523799998</v>
      </c>
    </row>
    <row r="408" spans="1:11" x14ac:dyDescent="0.2">
      <c r="A408" s="182" t="s">
        <v>1839</v>
      </c>
      <c r="B408" s="182" t="s">
        <v>1840</v>
      </c>
      <c r="C408" s="182" t="s">
        <v>1829</v>
      </c>
      <c r="D408" s="182" t="s">
        <v>452</v>
      </c>
      <c r="E408" s="182" t="s">
        <v>2194</v>
      </c>
      <c r="F408" s="185">
        <v>1.9499621070000002</v>
      </c>
      <c r="G408" s="185">
        <v>0.54805521400000001</v>
      </c>
      <c r="H408" s="183">
        <f t="shared" si="12"/>
        <v>2.557966528168091</v>
      </c>
      <c r="I408" s="183">
        <f t="shared" si="13"/>
        <v>1.2645279958553351E-4</v>
      </c>
      <c r="J408" s="184">
        <v>6.4922549400000005</v>
      </c>
      <c r="K408" s="184">
        <v>100.0885</v>
      </c>
    </row>
    <row r="409" spans="1:11" x14ac:dyDescent="0.2">
      <c r="A409" s="182" t="s">
        <v>1123</v>
      </c>
      <c r="B409" s="182" t="s">
        <v>1270</v>
      </c>
      <c r="C409" s="182" t="s">
        <v>1835</v>
      </c>
      <c r="D409" s="182" t="s">
        <v>452</v>
      </c>
      <c r="E409" s="182" t="s">
        <v>454</v>
      </c>
      <c r="F409" s="185">
        <v>1.9452066000000001</v>
      </c>
      <c r="G409" s="185">
        <v>5.7106549500000003</v>
      </c>
      <c r="H409" s="183">
        <f t="shared" si="12"/>
        <v>-0.65937241576817729</v>
      </c>
      <c r="I409" s="183">
        <f t="shared" si="13"/>
        <v>1.2614441042687249E-4</v>
      </c>
      <c r="J409" s="184">
        <v>266.38374299999998</v>
      </c>
      <c r="K409" s="184">
        <v>27.0753809524</v>
      </c>
    </row>
    <row r="410" spans="1:11" x14ac:dyDescent="0.2">
      <c r="A410" s="182" t="s">
        <v>1880</v>
      </c>
      <c r="B410" s="182" t="s">
        <v>875</v>
      </c>
      <c r="C410" s="182" t="s">
        <v>1831</v>
      </c>
      <c r="D410" s="182" t="s">
        <v>452</v>
      </c>
      <c r="E410" s="182" t="s">
        <v>2194</v>
      </c>
      <c r="F410" s="185">
        <v>1.934655</v>
      </c>
      <c r="G410" s="185">
        <v>0</v>
      </c>
      <c r="H410" s="183" t="str">
        <f t="shared" si="12"/>
        <v/>
      </c>
      <c r="I410" s="183">
        <f t="shared" si="13"/>
        <v>1.2546015130444294E-4</v>
      </c>
      <c r="J410" s="184">
        <v>218.49966053999998</v>
      </c>
      <c r="K410" s="184">
        <v>25.709285714300002</v>
      </c>
    </row>
    <row r="411" spans="1:11" x14ac:dyDescent="0.2">
      <c r="A411" s="182" t="s">
        <v>1025</v>
      </c>
      <c r="B411" s="182" t="s">
        <v>125</v>
      </c>
      <c r="C411" s="182" t="s">
        <v>1027</v>
      </c>
      <c r="D411" s="182" t="s">
        <v>452</v>
      </c>
      <c r="E411" s="182" t="s">
        <v>2194</v>
      </c>
      <c r="F411" s="185">
        <v>1.9203952949999998</v>
      </c>
      <c r="G411" s="185">
        <v>1.1160521399999999</v>
      </c>
      <c r="H411" s="183">
        <f t="shared" si="12"/>
        <v>0.72070392248878279</v>
      </c>
      <c r="I411" s="183">
        <f t="shared" si="13"/>
        <v>1.2453542583821937E-4</v>
      </c>
      <c r="J411" s="184">
        <v>22.884014560000001</v>
      </c>
      <c r="K411" s="184">
        <v>78.941999999999993</v>
      </c>
    </row>
    <row r="412" spans="1:11" x14ac:dyDescent="0.2">
      <c r="A412" s="182" t="s">
        <v>1278</v>
      </c>
      <c r="B412" s="182" t="s">
        <v>1279</v>
      </c>
      <c r="C412" s="182" t="s">
        <v>1835</v>
      </c>
      <c r="D412" s="182" t="s">
        <v>452</v>
      </c>
      <c r="E412" s="182" t="s">
        <v>2194</v>
      </c>
      <c r="F412" s="185">
        <v>1.9013157000000001</v>
      </c>
      <c r="G412" s="185">
        <v>5.3650555999999998</v>
      </c>
      <c r="H412" s="183">
        <f t="shared" si="12"/>
        <v>-0.64561118434634679</v>
      </c>
      <c r="I412" s="183">
        <f t="shared" si="13"/>
        <v>1.2329813604984498E-4</v>
      </c>
      <c r="J412" s="184">
        <v>95.776724999999999</v>
      </c>
      <c r="K412" s="184">
        <v>52.369904761900003</v>
      </c>
    </row>
    <row r="413" spans="1:11" x14ac:dyDescent="0.2">
      <c r="A413" s="182" t="s">
        <v>1874</v>
      </c>
      <c r="B413" s="182" t="s">
        <v>2045</v>
      </c>
      <c r="C413" s="182" t="s">
        <v>1399</v>
      </c>
      <c r="D413" s="182" t="s">
        <v>452</v>
      </c>
      <c r="E413" s="182" t="s">
        <v>2194</v>
      </c>
      <c r="F413" s="185">
        <v>1.8971643</v>
      </c>
      <c r="G413" s="185">
        <v>5.0302671649999997</v>
      </c>
      <c r="H413" s="183">
        <f t="shared" si="12"/>
        <v>-0.62285019109914419</v>
      </c>
      <c r="I413" s="183">
        <f t="shared" si="13"/>
        <v>1.2302892253522596E-4</v>
      </c>
      <c r="J413" s="184">
        <v>5.4061000000000003</v>
      </c>
      <c r="K413" s="184">
        <v>123.5926</v>
      </c>
    </row>
    <row r="414" spans="1:11" x14ac:dyDescent="0.2">
      <c r="A414" s="182" t="s">
        <v>2008</v>
      </c>
      <c r="B414" s="182" t="s">
        <v>2009</v>
      </c>
      <c r="C414" s="182" t="s">
        <v>1834</v>
      </c>
      <c r="D414" s="182" t="s">
        <v>453</v>
      </c>
      <c r="E414" s="182" t="s">
        <v>454</v>
      </c>
      <c r="F414" s="185">
        <v>1.89531673</v>
      </c>
      <c r="G414" s="185">
        <v>2.6079735249999998</v>
      </c>
      <c r="H414" s="183">
        <f t="shared" si="12"/>
        <v>-0.27326074753768825</v>
      </c>
      <c r="I414" s="183">
        <f t="shared" si="13"/>
        <v>1.2290910974599711E-4</v>
      </c>
      <c r="J414" s="184">
        <v>533.27552652999998</v>
      </c>
      <c r="K414" s="184">
        <v>37.7354285714</v>
      </c>
    </row>
    <row r="415" spans="1:11" x14ac:dyDescent="0.2">
      <c r="A415" s="182" t="s">
        <v>1048</v>
      </c>
      <c r="B415" s="182" t="s">
        <v>1294</v>
      </c>
      <c r="C415" s="182" t="s">
        <v>1399</v>
      </c>
      <c r="D415" s="182" t="s">
        <v>452</v>
      </c>
      <c r="E415" s="182" t="s">
        <v>2194</v>
      </c>
      <c r="F415" s="185">
        <v>1.8845289199999999</v>
      </c>
      <c r="G415" s="185">
        <v>3.0350569799999998</v>
      </c>
      <c r="H415" s="183">
        <f t="shared" si="12"/>
        <v>-0.37907955849975505</v>
      </c>
      <c r="I415" s="183">
        <f t="shared" si="13"/>
        <v>1.2220953267678134E-4</v>
      </c>
      <c r="J415" s="184">
        <v>26.492351596600002</v>
      </c>
      <c r="K415" s="184">
        <v>40.534523809500001</v>
      </c>
    </row>
    <row r="416" spans="1:11" x14ac:dyDescent="0.2">
      <c r="A416" s="182" t="s">
        <v>1173</v>
      </c>
      <c r="B416" s="182" t="s">
        <v>1174</v>
      </c>
      <c r="C416" s="182" t="s">
        <v>1834</v>
      </c>
      <c r="D416" s="182" t="s">
        <v>453</v>
      </c>
      <c r="E416" s="182" t="s">
        <v>454</v>
      </c>
      <c r="F416" s="185">
        <v>1.866897735</v>
      </c>
      <c r="G416" s="185">
        <v>1.1602340819999999</v>
      </c>
      <c r="H416" s="183">
        <f t="shared" si="12"/>
        <v>0.60906989715546045</v>
      </c>
      <c r="I416" s="183">
        <f t="shared" si="13"/>
        <v>1.21066170610792E-4</v>
      </c>
      <c r="J416" s="184">
        <v>127.57031074</v>
      </c>
      <c r="K416" s="184">
        <v>75.608238095199994</v>
      </c>
    </row>
    <row r="417" spans="1:11" x14ac:dyDescent="0.2">
      <c r="A417" s="182" t="s">
        <v>144</v>
      </c>
      <c r="B417" s="182" t="s">
        <v>145</v>
      </c>
      <c r="C417" s="182" t="s">
        <v>1828</v>
      </c>
      <c r="D417" s="182" t="s">
        <v>452</v>
      </c>
      <c r="E417" s="182" t="s">
        <v>2194</v>
      </c>
      <c r="F417" s="185">
        <v>1.86495407</v>
      </c>
      <c r="G417" s="185">
        <v>15.516244630000001</v>
      </c>
      <c r="H417" s="183">
        <f t="shared" si="12"/>
        <v>-0.87980635041070498</v>
      </c>
      <c r="I417" s="183">
        <f t="shared" si="13"/>
        <v>1.2094012617135181E-4</v>
      </c>
      <c r="J417" s="184">
        <v>161.80790241</v>
      </c>
      <c r="K417" s="184">
        <v>15.7371428571</v>
      </c>
    </row>
    <row r="418" spans="1:11" x14ac:dyDescent="0.2">
      <c r="A418" s="182" t="s">
        <v>1207</v>
      </c>
      <c r="B418" s="182" t="s">
        <v>1208</v>
      </c>
      <c r="C418" s="182" t="s">
        <v>1829</v>
      </c>
      <c r="D418" s="182" t="s">
        <v>452</v>
      </c>
      <c r="E418" s="182" t="s">
        <v>2194</v>
      </c>
      <c r="F418" s="185">
        <v>1.8618490970000001</v>
      </c>
      <c r="G418" s="185">
        <v>4.7270628200000004</v>
      </c>
      <c r="H418" s="183">
        <f t="shared" si="12"/>
        <v>-0.60612981720433323</v>
      </c>
      <c r="I418" s="183">
        <f t="shared" si="13"/>
        <v>1.2073877224397139E-4</v>
      </c>
      <c r="J418" s="184">
        <v>21.729522660000001</v>
      </c>
      <c r="K418" s="184">
        <v>44.953380952400003</v>
      </c>
    </row>
    <row r="419" spans="1:11" x14ac:dyDescent="0.2">
      <c r="A419" s="182" t="s">
        <v>707</v>
      </c>
      <c r="B419" s="182" t="s">
        <v>708</v>
      </c>
      <c r="C419" s="182" t="s">
        <v>1848</v>
      </c>
      <c r="D419" s="182" t="s">
        <v>453</v>
      </c>
      <c r="E419" s="182" t="s">
        <v>2194</v>
      </c>
      <c r="F419" s="185">
        <v>1.8382465100000001</v>
      </c>
      <c r="G419" s="185">
        <v>0.90328621999999992</v>
      </c>
      <c r="H419" s="183">
        <f t="shared" si="12"/>
        <v>1.0350653749594456</v>
      </c>
      <c r="I419" s="183">
        <f t="shared" si="13"/>
        <v>1.1920817162722251E-4</v>
      </c>
      <c r="J419" s="184">
        <v>14.139236831484901</v>
      </c>
      <c r="K419" s="184">
        <v>71.134249999999994</v>
      </c>
    </row>
    <row r="420" spans="1:11" x14ac:dyDescent="0.2">
      <c r="A420" s="182" t="s">
        <v>670</v>
      </c>
      <c r="B420" s="182" t="s">
        <v>672</v>
      </c>
      <c r="C420" s="182" t="s">
        <v>1848</v>
      </c>
      <c r="D420" s="182" t="s">
        <v>452</v>
      </c>
      <c r="E420" s="182" t="s">
        <v>2194</v>
      </c>
      <c r="F420" s="185">
        <v>1.82392574</v>
      </c>
      <c r="G420" s="185">
        <v>0.61998087499999999</v>
      </c>
      <c r="H420" s="183">
        <f t="shared" si="12"/>
        <v>1.9419064580016281</v>
      </c>
      <c r="I420" s="183">
        <f t="shared" si="13"/>
        <v>1.182794861659924E-4</v>
      </c>
      <c r="J420" s="184">
        <v>61.129516816064395</v>
      </c>
      <c r="K420" s="184">
        <v>320.55952631579999</v>
      </c>
    </row>
    <row r="421" spans="1:11" x14ac:dyDescent="0.2">
      <c r="A421" s="182" t="s">
        <v>555</v>
      </c>
      <c r="B421" s="182" t="s">
        <v>955</v>
      </c>
      <c r="C421" s="182" t="s">
        <v>1829</v>
      </c>
      <c r="D421" s="182" t="s">
        <v>452</v>
      </c>
      <c r="E421" s="182" t="s">
        <v>2194</v>
      </c>
      <c r="F421" s="185">
        <v>1.8222226699999999</v>
      </c>
      <c r="G421" s="185">
        <v>6.7922720000000006E-2</v>
      </c>
      <c r="H421" s="183">
        <f t="shared" si="12"/>
        <v>25.827881303928933</v>
      </c>
      <c r="I421" s="183">
        <f t="shared" si="13"/>
        <v>1.1816904403554431E-4</v>
      </c>
      <c r="J421" s="184">
        <v>16.183706749999999</v>
      </c>
      <c r="K421" s="184">
        <v>25.158809523799999</v>
      </c>
    </row>
    <row r="422" spans="1:11" x14ac:dyDescent="0.2">
      <c r="A422" s="182" t="s">
        <v>1112</v>
      </c>
      <c r="B422" s="182" t="s">
        <v>1259</v>
      </c>
      <c r="C422" s="182" t="s">
        <v>1835</v>
      </c>
      <c r="D422" s="182" t="s">
        <v>452</v>
      </c>
      <c r="E422" s="182" t="s">
        <v>454</v>
      </c>
      <c r="F422" s="185">
        <v>1.80838466</v>
      </c>
      <c r="G422" s="185">
        <v>3.28894069</v>
      </c>
      <c r="H422" s="183">
        <f t="shared" si="12"/>
        <v>-0.45016197297251959</v>
      </c>
      <c r="I422" s="183">
        <f t="shared" si="13"/>
        <v>1.1727166500499241E-4</v>
      </c>
      <c r="J422" s="184">
        <v>10.083988</v>
      </c>
      <c r="K422" s="184">
        <v>29.778476190500001</v>
      </c>
    </row>
    <row r="423" spans="1:11" x14ac:dyDescent="0.2">
      <c r="A423" s="182" t="s">
        <v>1662</v>
      </c>
      <c r="B423" s="182" t="s">
        <v>1663</v>
      </c>
      <c r="C423" s="182" t="s">
        <v>1027</v>
      </c>
      <c r="D423" s="182" t="s">
        <v>452</v>
      </c>
      <c r="E423" s="182" t="s">
        <v>2194</v>
      </c>
      <c r="F423" s="185">
        <v>1.78943305</v>
      </c>
      <c r="G423" s="185">
        <v>0.66963254000000005</v>
      </c>
      <c r="H423" s="183">
        <f t="shared" si="12"/>
        <v>1.6722611926833779</v>
      </c>
      <c r="I423" s="183">
        <f t="shared" si="13"/>
        <v>1.1604267489664605E-4</v>
      </c>
      <c r="J423" s="184">
        <v>9.0394169399999988</v>
      </c>
      <c r="K423" s="184">
        <v>39.401380952399997</v>
      </c>
    </row>
    <row r="424" spans="1:11" x14ac:dyDescent="0.2">
      <c r="A424" s="182" t="s">
        <v>2200</v>
      </c>
      <c r="B424" s="182" t="s">
        <v>1167</v>
      </c>
      <c r="C424" s="182" t="s">
        <v>2083</v>
      </c>
      <c r="D424" s="182" t="s">
        <v>452</v>
      </c>
      <c r="E424" s="182" t="s">
        <v>2194</v>
      </c>
      <c r="F424" s="185">
        <v>1.7616938200000001</v>
      </c>
      <c r="G424" s="185">
        <v>2.21667419</v>
      </c>
      <c r="H424" s="183">
        <f t="shared" si="12"/>
        <v>-0.20525360562798811</v>
      </c>
      <c r="I424" s="183">
        <f t="shared" si="13"/>
        <v>1.1424381773975311E-4</v>
      </c>
      <c r="J424" s="184">
        <v>34.027425899999997</v>
      </c>
      <c r="K424" s="184">
        <v>96.644952380999996</v>
      </c>
    </row>
    <row r="425" spans="1:11" x14ac:dyDescent="0.2">
      <c r="A425" s="182" t="s">
        <v>1030</v>
      </c>
      <c r="B425" s="182" t="s">
        <v>2078</v>
      </c>
      <c r="C425" s="182" t="s">
        <v>1828</v>
      </c>
      <c r="D425" s="182" t="s">
        <v>452</v>
      </c>
      <c r="E425" s="182" t="s">
        <v>2194</v>
      </c>
      <c r="F425" s="185">
        <v>1.75395295</v>
      </c>
      <c r="G425" s="185">
        <v>0.90312341000000007</v>
      </c>
      <c r="H425" s="183">
        <f t="shared" si="12"/>
        <v>0.94209665099922479</v>
      </c>
      <c r="I425" s="183">
        <f t="shared" si="13"/>
        <v>1.1374183122462352E-4</v>
      </c>
      <c r="J425" s="184">
        <v>119.08641597</v>
      </c>
      <c r="K425" s="184">
        <v>37.199190476200002</v>
      </c>
    </row>
    <row r="426" spans="1:11" x14ac:dyDescent="0.2">
      <c r="A426" s="182" t="s">
        <v>961</v>
      </c>
      <c r="B426" s="182" t="s">
        <v>962</v>
      </c>
      <c r="C426" s="182" t="s">
        <v>1829</v>
      </c>
      <c r="D426" s="182" t="s">
        <v>452</v>
      </c>
      <c r="E426" s="182" t="s">
        <v>2194</v>
      </c>
      <c r="F426" s="185">
        <v>1.7506294410000001</v>
      </c>
      <c r="G426" s="185">
        <v>4.2172751339999994</v>
      </c>
      <c r="H426" s="183">
        <f t="shared" si="12"/>
        <v>-0.58489086308685678</v>
      </c>
      <c r="I426" s="183">
        <f t="shared" si="13"/>
        <v>1.1352630548902639E-4</v>
      </c>
      <c r="J426" s="184">
        <v>65.856763839999999</v>
      </c>
      <c r="K426" s="184">
        <v>21.4276190476</v>
      </c>
    </row>
    <row r="427" spans="1:11" x14ac:dyDescent="0.2">
      <c r="A427" s="182" t="s">
        <v>266</v>
      </c>
      <c r="B427" s="182" t="s">
        <v>417</v>
      </c>
      <c r="C427" s="182" t="s">
        <v>1848</v>
      </c>
      <c r="D427" s="182" t="s">
        <v>453</v>
      </c>
      <c r="E427" s="182" t="s">
        <v>2194</v>
      </c>
      <c r="F427" s="185">
        <v>1.7308321</v>
      </c>
      <c r="G427" s="185">
        <v>0.17200742000000002</v>
      </c>
      <c r="H427" s="183">
        <f t="shared" si="12"/>
        <v>9.0625432321466111</v>
      </c>
      <c r="I427" s="183">
        <f t="shared" si="13"/>
        <v>1.1224247069817963E-4</v>
      </c>
      <c r="J427" s="184">
        <v>655.46845877999999</v>
      </c>
      <c r="K427" s="184">
        <v>121.8441428571</v>
      </c>
    </row>
    <row r="428" spans="1:11" x14ac:dyDescent="0.2">
      <c r="A428" s="182" t="s">
        <v>673</v>
      </c>
      <c r="B428" s="182" t="s">
        <v>674</v>
      </c>
      <c r="C428" s="182" t="s">
        <v>1848</v>
      </c>
      <c r="D428" s="182" t="s">
        <v>452</v>
      </c>
      <c r="E428" s="182" t="s">
        <v>2194</v>
      </c>
      <c r="F428" s="185">
        <v>1.7196109110000002</v>
      </c>
      <c r="G428" s="185">
        <v>4.8299251320000005</v>
      </c>
      <c r="H428" s="183">
        <f t="shared" si="12"/>
        <v>-0.64396737754650557</v>
      </c>
      <c r="I428" s="183">
        <f t="shared" si="13"/>
        <v>1.1151478949933242E-4</v>
      </c>
      <c r="J428" s="184">
        <v>33.265354044849204</v>
      </c>
      <c r="K428" s="184">
        <v>105.7514</v>
      </c>
    </row>
    <row r="429" spans="1:11" x14ac:dyDescent="0.2">
      <c r="A429" s="182" t="s">
        <v>1015</v>
      </c>
      <c r="B429" s="182" t="s">
        <v>2053</v>
      </c>
      <c r="C429" s="182" t="s">
        <v>1828</v>
      </c>
      <c r="D429" s="182" t="s">
        <v>452</v>
      </c>
      <c r="E429" s="182" t="s">
        <v>2194</v>
      </c>
      <c r="F429" s="185">
        <v>1.7105654699999999</v>
      </c>
      <c r="G429" s="185">
        <v>1.4039003600000002</v>
      </c>
      <c r="H429" s="183">
        <f t="shared" si="12"/>
        <v>0.21843794526842331</v>
      </c>
      <c r="I429" s="183">
        <f t="shared" si="13"/>
        <v>1.1092820305550887E-4</v>
      </c>
      <c r="J429" s="184">
        <v>126.47430653999999</v>
      </c>
      <c r="K429" s="184">
        <v>18.484190476199998</v>
      </c>
    </row>
    <row r="430" spans="1:11" x14ac:dyDescent="0.2">
      <c r="A430" s="182" t="s">
        <v>2087</v>
      </c>
      <c r="B430" s="182" t="s">
        <v>1183</v>
      </c>
      <c r="C430" s="182" t="s">
        <v>1835</v>
      </c>
      <c r="D430" s="182" t="s">
        <v>452</v>
      </c>
      <c r="E430" s="182" t="s">
        <v>2194</v>
      </c>
      <c r="F430" s="185">
        <v>1.653125387</v>
      </c>
      <c r="G430" s="185">
        <v>18.616443090000001</v>
      </c>
      <c r="H430" s="183">
        <f t="shared" si="12"/>
        <v>-0.91120079281482125</v>
      </c>
      <c r="I430" s="183">
        <f t="shared" si="13"/>
        <v>1.0720327974663998E-4</v>
      </c>
      <c r="J430" s="184">
        <v>156.15123199999999</v>
      </c>
      <c r="K430" s="184">
        <v>34.458952381000003</v>
      </c>
    </row>
    <row r="431" spans="1:11" x14ac:dyDescent="0.2">
      <c r="A431" s="182" t="s">
        <v>1186</v>
      </c>
      <c r="B431" s="182" t="s">
        <v>1187</v>
      </c>
      <c r="C431" s="182" t="s">
        <v>1835</v>
      </c>
      <c r="D431" s="182" t="s">
        <v>452</v>
      </c>
      <c r="E431" s="182" t="s">
        <v>2194</v>
      </c>
      <c r="F431" s="185">
        <v>1.642752615</v>
      </c>
      <c r="G431" s="185">
        <v>1.6720342279999998</v>
      </c>
      <c r="H431" s="183">
        <f t="shared" si="12"/>
        <v>-1.7512567930517142E-2</v>
      </c>
      <c r="I431" s="183">
        <f t="shared" si="13"/>
        <v>1.0653061741430348E-4</v>
      </c>
      <c r="J431" s="184">
        <v>13.720884</v>
      </c>
      <c r="K431" s="184">
        <v>71.605761904800005</v>
      </c>
    </row>
    <row r="432" spans="1:11" x14ac:dyDescent="0.2">
      <c r="A432" s="182" t="s">
        <v>1079</v>
      </c>
      <c r="B432" s="182" t="s">
        <v>493</v>
      </c>
      <c r="C432" s="182" t="s">
        <v>1830</v>
      </c>
      <c r="D432" s="182" t="s">
        <v>452</v>
      </c>
      <c r="E432" s="182" t="s">
        <v>2194</v>
      </c>
      <c r="F432" s="185">
        <v>1.6165346100000002</v>
      </c>
      <c r="G432" s="185">
        <v>5.8939531900000004</v>
      </c>
      <c r="H432" s="183">
        <f t="shared" si="12"/>
        <v>-0.72572998836456648</v>
      </c>
      <c r="I432" s="183">
        <f t="shared" si="13"/>
        <v>1.0483040994878604E-4</v>
      </c>
      <c r="J432" s="184">
        <v>43.665406950000005</v>
      </c>
      <c r="K432" s="184">
        <v>22.443000000000001</v>
      </c>
    </row>
    <row r="433" spans="1:11" x14ac:dyDescent="0.2">
      <c r="A433" s="182" t="s">
        <v>1125</v>
      </c>
      <c r="B433" s="182" t="s">
        <v>1272</v>
      </c>
      <c r="C433" s="182" t="s">
        <v>1835</v>
      </c>
      <c r="D433" s="182" t="s">
        <v>452</v>
      </c>
      <c r="E433" s="182" t="s">
        <v>454</v>
      </c>
      <c r="F433" s="185">
        <v>1.613715711</v>
      </c>
      <c r="G433" s="185">
        <v>2.4267316800000001</v>
      </c>
      <c r="H433" s="183">
        <f t="shared" si="12"/>
        <v>-0.33502507743254084</v>
      </c>
      <c r="I433" s="183">
        <f t="shared" si="13"/>
        <v>1.046476075912329E-4</v>
      </c>
      <c r="J433" s="184">
        <v>71.113000999999997</v>
      </c>
      <c r="K433" s="184">
        <v>26.428952380999998</v>
      </c>
    </row>
    <row r="434" spans="1:11" x14ac:dyDescent="0.2">
      <c r="A434" s="182" t="s">
        <v>1235</v>
      </c>
      <c r="B434" s="182" t="s">
        <v>1236</v>
      </c>
      <c r="C434" s="182" t="s">
        <v>1829</v>
      </c>
      <c r="D434" s="182" t="s">
        <v>452</v>
      </c>
      <c r="E434" s="182" t="s">
        <v>2194</v>
      </c>
      <c r="F434" s="185">
        <v>1.5660665600000001</v>
      </c>
      <c r="G434" s="185">
        <v>2.5382354249999999</v>
      </c>
      <c r="H434" s="183">
        <f t="shared" si="12"/>
        <v>-0.38300973007655503</v>
      </c>
      <c r="I434" s="183">
        <f t="shared" si="13"/>
        <v>1.0155761495999466E-4</v>
      </c>
      <c r="J434" s="184">
        <v>41.897967170000001</v>
      </c>
      <c r="K434" s="184">
        <v>148.0447619048</v>
      </c>
    </row>
    <row r="435" spans="1:11" x14ac:dyDescent="0.2">
      <c r="A435" s="182" t="s">
        <v>340</v>
      </c>
      <c r="B435" s="182" t="s">
        <v>341</v>
      </c>
      <c r="C435" s="182" t="s">
        <v>347</v>
      </c>
      <c r="D435" s="182" t="s">
        <v>453</v>
      </c>
      <c r="E435" s="182" t="s">
        <v>2194</v>
      </c>
      <c r="F435" s="185">
        <v>1.5247515600000001</v>
      </c>
      <c r="G435" s="185">
        <v>0.51790000000000003</v>
      </c>
      <c r="H435" s="183">
        <f t="shared" si="12"/>
        <v>1.9441041899980691</v>
      </c>
      <c r="I435" s="183">
        <f t="shared" si="13"/>
        <v>9.8878384734893505E-5</v>
      </c>
      <c r="J435" s="184">
        <v>15.75</v>
      </c>
      <c r="K435" s="184">
        <v>62.8462380952</v>
      </c>
    </row>
    <row r="436" spans="1:11" x14ac:dyDescent="0.2">
      <c r="A436" s="182" t="s">
        <v>677</v>
      </c>
      <c r="B436" s="182" t="s">
        <v>678</v>
      </c>
      <c r="C436" s="182" t="s">
        <v>1848</v>
      </c>
      <c r="D436" s="182" t="s">
        <v>452</v>
      </c>
      <c r="E436" s="182" t="s">
        <v>2194</v>
      </c>
      <c r="F436" s="185">
        <v>1.50244171</v>
      </c>
      <c r="G436" s="185">
        <v>1.7032313100000001</v>
      </c>
      <c r="H436" s="183">
        <f t="shared" si="12"/>
        <v>-0.11788745240950271</v>
      </c>
      <c r="I436" s="183">
        <f t="shared" si="13"/>
        <v>9.7431616625551315E-5</v>
      </c>
      <c r="J436" s="184">
        <v>30.603167097958398</v>
      </c>
      <c r="K436" s="184">
        <v>93.751199999999997</v>
      </c>
    </row>
    <row r="437" spans="1:11" x14ac:dyDescent="0.2">
      <c r="A437" s="182" t="s">
        <v>278</v>
      </c>
      <c r="B437" s="182" t="s">
        <v>24</v>
      </c>
      <c r="C437" s="182" t="s">
        <v>1848</v>
      </c>
      <c r="D437" s="182" t="s">
        <v>1695</v>
      </c>
      <c r="E437" s="182" t="s">
        <v>2194</v>
      </c>
      <c r="F437" s="185">
        <v>1.47350922</v>
      </c>
      <c r="G437" s="185">
        <v>3.8220417000000002</v>
      </c>
      <c r="H437" s="183">
        <f t="shared" si="12"/>
        <v>-0.61447065844415039</v>
      </c>
      <c r="I437" s="183">
        <f t="shared" si="13"/>
        <v>9.5555377930272678E-5</v>
      </c>
      <c r="J437" s="184">
        <v>133.29570806157841</v>
      </c>
      <c r="K437" s="184">
        <v>82.379857142899994</v>
      </c>
    </row>
    <row r="438" spans="1:11" x14ac:dyDescent="0.2">
      <c r="A438" s="182" t="s">
        <v>1161</v>
      </c>
      <c r="B438" s="182" t="s">
        <v>1162</v>
      </c>
      <c r="C438" s="182" t="s">
        <v>1834</v>
      </c>
      <c r="D438" s="182" t="s">
        <v>453</v>
      </c>
      <c r="E438" s="182" t="s">
        <v>454</v>
      </c>
      <c r="F438" s="185">
        <v>1.461731554</v>
      </c>
      <c r="G438" s="185">
        <v>1.519988431</v>
      </c>
      <c r="H438" s="183">
        <f t="shared" si="12"/>
        <v>-3.8327184478419207E-2</v>
      </c>
      <c r="I438" s="183">
        <f t="shared" si="13"/>
        <v>9.4791609838094378E-5</v>
      </c>
      <c r="J438" s="184">
        <v>89.065238640000004</v>
      </c>
      <c r="K438" s="184">
        <v>88.0584285714</v>
      </c>
    </row>
    <row r="439" spans="1:11" x14ac:dyDescent="0.2">
      <c r="A439" s="182" t="s">
        <v>16</v>
      </c>
      <c r="B439" s="182" t="s">
        <v>17</v>
      </c>
      <c r="C439" s="182" t="s">
        <v>2083</v>
      </c>
      <c r="D439" s="182" t="s">
        <v>1695</v>
      </c>
      <c r="E439" s="182" t="s">
        <v>454</v>
      </c>
      <c r="F439" s="185">
        <v>1.4603999999999999</v>
      </c>
      <c r="G439" s="185">
        <v>0.90812000000000004</v>
      </c>
      <c r="H439" s="183">
        <f t="shared" si="12"/>
        <v>0.60815751222305403</v>
      </c>
      <c r="I439" s="183">
        <f t="shared" si="13"/>
        <v>9.4705260092889143E-5</v>
      </c>
      <c r="J439" s="184">
        <v>108.12985914824719</v>
      </c>
      <c r="K439" s="184">
        <v>29.567142857099999</v>
      </c>
    </row>
    <row r="440" spans="1:11" x14ac:dyDescent="0.2">
      <c r="A440" s="182" t="s">
        <v>535</v>
      </c>
      <c r="B440" s="182" t="s">
        <v>907</v>
      </c>
      <c r="C440" s="182" t="s">
        <v>1829</v>
      </c>
      <c r="D440" s="182" t="s">
        <v>452</v>
      </c>
      <c r="E440" s="182" t="s">
        <v>2194</v>
      </c>
      <c r="F440" s="185">
        <v>1.4287797360000001</v>
      </c>
      <c r="G440" s="185">
        <v>0.98765935999999999</v>
      </c>
      <c r="H440" s="183">
        <f t="shared" si="12"/>
        <v>0.44663210198301573</v>
      </c>
      <c r="I440" s="183">
        <f t="shared" si="13"/>
        <v>9.26547223454735E-5</v>
      </c>
      <c r="J440" s="184">
        <v>115.06996048000001</v>
      </c>
      <c r="K440" s="184">
        <v>20.184619047599998</v>
      </c>
    </row>
    <row r="441" spans="1:11" x14ac:dyDescent="0.2">
      <c r="A441" s="182" t="s">
        <v>249</v>
      </c>
      <c r="B441" s="182" t="s">
        <v>409</v>
      </c>
      <c r="C441" s="182" t="s">
        <v>1848</v>
      </c>
      <c r="D441" s="182" t="s">
        <v>453</v>
      </c>
      <c r="E441" s="182" t="s">
        <v>2194</v>
      </c>
      <c r="F441" s="185">
        <v>1.41665668</v>
      </c>
      <c r="G441" s="185">
        <v>0.44916694000000001</v>
      </c>
      <c r="H441" s="183">
        <f t="shared" si="12"/>
        <v>2.1539647152125667</v>
      </c>
      <c r="I441" s="183">
        <f t="shared" si="13"/>
        <v>9.1868556109099439E-5</v>
      </c>
      <c r="J441" s="184">
        <v>22.325499520000001</v>
      </c>
      <c r="K441" s="184">
        <v>82.3443333333</v>
      </c>
    </row>
    <row r="442" spans="1:11" x14ac:dyDescent="0.2">
      <c r="A442" s="182" t="s">
        <v>1941</v>
      </c>
      <c r="B442" s="182" t="s">
        <v>902</v>
      </c>
      <c r="C442" s="182" t="s">
        <v>1834</v>
      </c>
      <c r="D442" s="182" t="s">
        <v>453</v>
      </c>
      <c r="E442" s="182" t="s">
        <v>2194</v>
      </c>
      <c r="F442" s="185">
        <v>1.4154858300000002</v>
      </c>
      <c r="G442" s="185">
        <v>0.28985816999999997</v>
      </c>
      <c r="H442" s="183">
        <f t="shared" si="12"/>
        <v>3.8833739273245271</v>
      </c>
      <c r="I442" s="183">
        <f t="shared" si="13"/>
        <v>9.1792627833435419E-5</v>
      </c>
      <c r="J442" s="184">
        <v>6.1262361700000003</v>
      </c>
      <c r="K442" s="184">
        <v>48.139095238099998</v>
      </c>
    </row>
    <row r="443" spans="1:11" x14ac:dyDescent="0.2">
      <c r="A443" s="182" t="s">
        <v>1980</v>
      </c>
      <c r="B443" s="182" t="s">
        <v>649</v>
      </c>
      <c r="C443" s="182" t="s">
        <v>1835</v>
      </c>
      <c r="D443" s="182" t="s">
        <v>452</v>
      </c>
      <c r="E443" s="182" t="s">
        <v>2194</v>
      </c>
      <c r="F443" s="185">
        <v>1.3921342640000001</v>
      </c>
      <c r="G443" s="185">
        <v>15.433060744</v>
      </c>
      <c r="H443" s="183">
        <f t="shared" si="12"/>
        <v>-0.9097953227106147</v>
      </c>
      <c r="I443" s="183">
        <f t="shared" si="13"/>
        <v>9.027830563978554E-5</v>
      </c>
      <c r="J443" s="184">
        <v>437.66005000000001</v>
      </c>
      <c r="K443" s="184">
        <v>38.525476190500001</v>
      </c>
    </row>
    <row r="444" spans="1:11" x14ac:dyDescent="0.2">
      <c r="A444" s="182" t="s">
        <v>1377</v>
      </c>
      <c r="B444" s="182" t="s">
        <v>1384</v>
      </c>
      <c r="C444" s="182" t="s">
        <v>1835</v>
      </c>
      <c r="D444" s="182" t="s">
        <v>452</v>
      </c>
      <c r="E444" s="182" t="s">
        <v>454</v>
      </c>
      <c r="F444" s="185">
        <v>1.3919364350000001</v>
      </c>
      <c r="G444" s="185">
        <v>0.33703523499999999</v>
      </c>
      <c r="H444" s="183">
        <f t="shared" si="12"/>
        <v>3.1299433722411845</v>
      </c>
      <c r="I444" s="183">
        <f t="shared" si="13"/>
        <v>9.0265476656699466E-5</v>
      </c>
      <c r="J444" s="184">
        <v>34.636665000000001</v>
      </c>
      <c r="K444" s="184">
        <v>65.050952381000002</v>
      </c>
    </row>
    <row r="445" spans="1:11" x14ac:dyDescent="0.2">
      <c r="A445" s="182" t="s">
        <v>2279</v>
      </c>
      <c r="B445" s="182" t="s">
        <v>2269</v>
      </c>
      <c r="C445" s="182" t="s">
        <v>2083</v>
      </c>
      <c r="D445" s="182" t="s">
        <v>453</v>
      </c>
      <c r="E445" s="182" t="s">
        <v>454</v>
      </c>
      <c r="F445" s="185">
        <v>1.37307538</v>
      </c>
      <c r="G445" s="185">
        <v>2.8035004199999998</v>
      </c>
      <c r="H445" s="183">
        <f t="shared" si="12"/>
        <v>-0.51022822390017686</v>
      </c>
      <c r="I445" s="183">
        <f t="shared" si="13"/>
        <v>8.9042358935937144E-5</v>
      </c>
      <c r="J445" s="184">
        <v>1.45886454</v>
      </c>
      <c r="K445" s="184">
        <v>116.1667142857</v>
      </c>
    </row>
    <row r="446" spans="1:11" x14ac:dyDescent="0.2">
      <c r="A446" s="182" t="s">
        <v>839</v>
      </c>
      <c r="B446" s="182" t="s">
        <v>840</v>
      </c>
      <c r="C446" s="182" t="s">
        <v>1829</v>
      </c>
      <c r="D446" s="182" t="s">
        <v>452</v>
      </c>
      <c r="E446" s="182" t="s">
        <v>2194</v>
      </c>
      <c r="F446" s="185">
        <v>1.36349031</v>
      </c>
      <c r="G446" s="185">
        <v>1.134435262</v>
      </c>
      <c r="H446" s="183">
        <f t="shared" si="12"/>
        <v>0.20191107917095041</v>
      </c>
      <c r="I446" s="183">
        <f t="shared" si="13"/>
        <v>8.842077817220217E-5</v>
      </c>
      <c r="J446" s="184">
        <v>284.98093520999998</v>
      </c>
      <c r="K446" s="184">
        <v>5.0353500000000002</v>
      </c>
    </row>
    <row r="447" spans="1:11" x14ac:dyDescent="0.2">
      <c r="A447" s="182" t="s">
        <v>1164</v>
      </c>
      <c r="B447" s="182" t="s">
        <v>1172</v>
      </c>
      <c r="C447" s="182" t="s">
        <v>1834</v>
      </c>
      <c r="D447" s="182" t="s">
        <v>453</v>
      </c>
      <c r="E447" s="182" t="s">
        <v>454</v>
      </c>
      <c r="F447" s="185">
        <v>1.3633861980000002</v>
      </c>
      <c r="G447" s="185">
        <v>1.0740613400000001</v>
      </c>
      <c r="H447" s="183">
        <f t="shared" si="12"/>
        <v>0.26937461318550016</v>
      </c>
      <c r="I447" s="183">
        <f t="shared" si="13"/>
        <v>8.8414026628762859E-5</v>
      </c>
      <c r="J447" s="184">
        <v>149.24164133000002</v>
      </c>
      <c r="K447" s="184">
        <v>87.055523809500002</v>
      </c>
    </row>
    <row r="448" spans="1:11" x14ac:dyDescent="0.2">
      <c r="A448" s="182" t="s">
        <v>675</v>
      </c>
      <c r="B448" s="182" t="s">
        <v>676</v>
      </c>
      <c r="C448" s="182" t="s">
        <v>1848</v>
      </c>
      <c r="D448" s="182" t="s">
        <v>453</v>
      </c>
      <c r="E448" s="182" t="s">
        <v>2194</v>
      </c>
      <c r="F448" s="185">
        <v>1.3444479899999999</v>
      </c>
      <c r="G448" s="185">
        <v>0.84861468000000007</v>
      </c>
      <c r="H448" s="183">
        <f t="shared" si="12"/>
        <v>0.58428556762652262</v>
      </c>
      <c r="I448" s="183">
        <f t="shared" si="13"/>
        <v>8.7185905624700096E-5</v>
      </c>
      <c r="J448" s="184">
        <v>54.698016018127504</v>
      </c>
      <c r="K448" s="184">
        <v>26.016761904799999</v>
      </c>
    </row>
    <row r="449" spans="1:11" x14ac:dyDescent="0.2">
      <c r="A449" s="182" t="s">
        <v>1954</v>
      </c>
      <c r="B449" s="182" t="s">
        <v>780</v>
      </c>
      <c r="C449" s="182" t="s">
        <v>1834</v>
      </c>
      <c r="D449" s="182" t="s">
        <v>453</v>
      </c>
      <c r="E449" s="182" t="s">
        <v>454</v>
      </c>
      <c r="F449" s="185">
        <v>1.33223329</v>
      </c>
      <c r="G449" s="185">
        <v>13.83455974</v>
      </c>
      <c r="H449" s="183">
        <f t="shared" si="12"/>
        <v>-0.90370251637657106</v>
      </c>
      <c r="I449" s="183">
        <f t="shared" si="13"/>
        <v>8.6393796380344711E-5</v>
      </c>
      <c r="J449" s="184">
        <v>84.369139880000006</v>
      </c>
      <c r="K449" s="184">
        <v>28.051714285700001</v>
      </c>
    </row>
    <row r="450" spans="1:11" x14ac:dyDescent="0.2">
      <c r="A450" s="182" t="s">
        <v>1984</v>
      </c>
      <c r="B450" s="182" t="s">
        <v>795</v>
      </c>
      <c r="C450" s="182" t="s">
        <v>1831</v>
      </c>
      <c r="D450" s="182" t="s">
        <v>452</v>
      </c>
      <c r="E450" s="182" t="s">
        <v>2194</v>
      </c>
      <c r="F450" s="185">
        <v>1.31707877</v>
      </c>
      <c r="G450" s="185">
        <v>1.9924746299999998</v>
      </c>
      <c r="H450" s="183">
        <f t="shared" si="12"/>
        <v>-0.33897338005252287</v>
      </c>
      <c r="I450" s="183">
        <f t="shared" si="13"/>
        <v>8.5411043190682367E-5</v>
      </c>
      <c r="J450" s="184">
        <v>129.53628072000001</v>
      </c>
      <c r="K450" s="184">
        <v>30.147904761900001</v>
      </c>
    </row>
    <row r="451" spans="1:11" x14ac:dyDescent="0.2">
      <c r="A451" s="182" t="s">
        <v>1016</v>
      </c>
      <c r="B451" s="182" t="s">
        <v>132</v>
      </c>
      <c r="C451" s="182" t="s">
        <v>1027</v>
      </c>
      <c r="D451" s="182" t="s">
        <v>452</v>
      </c>
      <c r="E451" s="182" t="s">
        <v>2194</v>
      </c>
      <c r="F451" s="185">
        <v>1.313576369</v>
      </c>
      <c r="G451" s="185">
        <v>4.8946837040000002</v>
      </c>
      <c r="H451" s="183">
        <f t="shared" si="12"/>
        <v>-0.73163202191665055</v>
      </c>
      <c r="I451" s="183">
        <f t="shared" si="13"/>
        <v>8.5183916514665797E-5</v>
      </c>
      <c r="J451" s="184">
        <v>73.809998640000003</v>
      </c>
      <c r="K451" s="184">
        <v>32.429523809499997</v>
      </c>
    </row>
    <row r="452" spans="1:11" x14ac:dyDescent="0.2">
      <c r="A452" s="182" t="s">
        <v>510</v>
      </c>
      <c r="B452" s="182" t="s">
        <v>511</v>
      </c>
      <c r="C452" s="182" t="s">
        <v>1399</v>
      </c>
      <c r="D452" s="182" t="s">
        <v>452</v>
      </c>
      <c r="E452" s="182" t="s">
        <v>2194</v>
      </c>
      <c r="F452" s="185">
        <v>1.30648582</v>
      </c>
      <c r="G452" s="185">
        <v>7.3325259999999989E-2</v>
      </c>
      <c r="H452" s="183">
        <f t="shared" si="12"/>
        <v>16.817677291563648</v>
      </c>
      <c r="I452" s="183">
        <f t="shared" si="13"/>
        <v>8.4724102568317958E-5</v>
      </c>
      <c r="J452" s="184">
        <v>5.3639999999999999</v>
      </c>
      <c r="K452" s="184">
        <v>74.630846153799993</v>
      </c>
    </row>
    <row r="453" spans="1:11" x14ac:dyDescent="0.2">
      <c r="A453" s="182" t="s">
        <v>1346</v>
      </c>
      <c r="B453" s="182" t="s">
        <v>1338</v>
      </c>
      <c r="C453" s="182" t="s">
        <v>1832</v>
      </c>
      <c r="D453" s="182" t="s">
        <v>453</v>
      </c>
      <c r="E453" s="182" t="s">
        <v>454</v>
      </c>
      <c r="F453" s="185">
        <v>1.2950424359999999</v>
      </c>
      <c r="G453" s="185">
        <v>2.3316825040000002</v>
      </c>
      <c r="H453" s="183">
        <f t="shared" si="12"/>
        <v>-0.44458886071394577</v>
      </c>
      <c r="I453" s="183">
        <f t="shared" si="13"/>
        <v>8.398201227931302E-5</v>
      </c>
      <c r="J453" s="184">
        <v>7.3168352168854911</v>
      </c>
      <c r="K453" s="184">
        <v>184.26284999999999</v>
      </c>
    </row>
    <row r="454" spans="1:11" x14ac:dyDescent="0.2">
      <c r="A454" s="182" t="s">
        <v>1090</v>
      </c>
      <c r="B454" s="182" t="s">
        <v>99</v>
      </c>
      <c r="C454" s="182" t="s">
        <v>1833</v>
      </c>
      <c r="D454" s="182" t="s">
        <v>452</v>
      </c>
      <c r="E454" s="182" t="s">
        <v>2194</v>
      </c>
      <c r="F454" s="185">
        <v>1.2842010400000001</v>
      </c>
      <c r="G454" s="185">
        <v>7.5054762699999999</v>
      </c>
      <c r="H454" s="183">
        <f t="shared" si="12"/>
        <v>-0.82889812800647222</v>
      </c>
      <c r="I454" s="183">
        <f t="shared" si="13"/>
        <v>8.3278960219637606E-5</v>
      </c>
      <c r="J454" s="184">
        <v>138.72872504253419</v>
      </c>
      <c r="K454" s="184">
        <v>144.07352380949999</v>
      </c>
    </row>
    <row r="455" spans="1:11" x14ac:dyDescent="0.2">
      <c r="A455" s="182" t="s">
        <v>1083</v>
      </c>
      <c r="B455" s="182" t="s">
        <v>797</v>
      </c>
      <c r="C455" s="182" t="s">
        <v>1831</v>
      </c>
      <c r="D455" s="182" t="s">
        <v>452</v>
      </c>
      <c r="E455" s="182" t="s">
        <v>2194</v>
      </c>
      <c r="F455" s="185">
        <v>1.2679002699999999</v>
      </c>
      <c r="G455" s="185">
        <v>2.31138858</v>
      </c>
      <c r="H455" s="183">
        <f t="shared" ref="H455:H518" si="14">IF(ISERROR(F455/G455-1),"",((F455/G455-1)))</f>
        <v>-0.45145516380460793</v>
      </c>
      <c r="I455" s="183">
        <f t="shared" ref="I455:I518" si="15">F455/$F$885</f>
        <v>8.2221874036013674E-5</v>
      </c>
      <c r="J455" s="184">
        <v>34.882459919999995</v>
      </c>
      <c r="K455" s="184">
        <v>47.141714285699997</v>
      </c>
    </row>
    <row r="456" spans="1:11" x14ac:dyDescent="0.2">
      <c r="A456" s="182" t="s">
        <v>1924</v>
      </c>
      <c r="B456" s="182" t="s">
        <v>1328</v>
      </c>
      <c r="C456" s="182" t="s">
        <v>1834</v>
      </c>
      <c r="D456" s="182" t="s">
        <v>453</v>
      </c>
      <c r="E456" s="182" t="s">
        <v>454</v>
      </c>
      <c r="F456" s="185">
        <v>1.2634828500000002</v>
      </c>
      <c r="G456" s="185">
        <v>1.82908834</v>
      </c>
      <c r="H456" s="183">
        <f t="shared" si="14"/>
        <v>-0.30922808791181722</v>
      </c>
      <c r="I456" s="183">
        <f t="shared" si="15"/>
        <v>8.1935409430399111E-5</v>
      </c>
      <c r="J456" s="184">
        <v>39.281146299999996</v>
      </c>
      <c r="K456" s="184">
        <v>28.071761904799999</v>
      </c>
    </row>
    <row r="457" spans="1:11" x14ac:dyDescent="0.2">
      <c r="A457" s="182" t="s">
        <v>584</v>
      </c>
      <c r="B457" s="182" t="s">
        <v>585</v>
      </c>
      <c r="C457" s="182" t="s">
        <v>618</v>
      </c>
      <c r="D457" s="182" t="s">
        <v>453</v>
      </c>
      <c r="E457" s="182" t="s">
        <v>454</v>
      </c>
      <c r="F457" s="185">
        <v>1.2393319850000002</v>
      </c>
      <c r="G457" s="185">
        <v>0.79747947499999994</v>
      </c>
      <c r="H457" s="183">
        <f t="shared" si="14"/>
        <v>0.55406129417938965</v>
      </c>
      <c r="I457" s="183">
        <f t="shared" si="15"/>
        <v>8.0369253616037801E-5</v>
      </c>
      <c r="J457" s="184">
        <v>255.41507642265049</v>
      </c>
      <c r="K457" s="184">
        <v>31.547999999999998</v>
      </c>
    </row>
    <row r="458" spans="1:11" x14ac:dyDescent="0.2">
      <c r="A458" s="182" t="s">
        <v>536</v>
      </c>
      <c r="B458" s="182" t="s">
        <v>2058</v>
      </c>
      <c r="C458" s="182" t="s">
        <v>1829</v>
      </c>
      <c r="D458" s="182" t="s">
        <v>452</v>
      </c>
      <c r="E458" s="182" t="s">
        <v>2194</v>
      </c>
      <c r="F458" s="185">
        <v>1.23057142</v>
      </c>
      <c r="G458" s="185">
        <v>0.18143670000000001</v>
      </c>
      <c r="H458" s="183">
        <f t="shared" si="14"/>
        <v>5.7823732464269906</v>
      </c>
      <c r="I458" s="183">
        <f t="shared" si="15"/>
        <v>7.9801141053119641E-5</v>
      </c>
      <c r="J458" s="184">
        <v>63.036534759999995</v>
      </c>
      <c r="K458" s="184">
        <v>18.002047618999999</v>
      </c>
    </row>
    <row r="459" spans="1:11" x14ac:dyDescent="0.2">
      <c r="A459" s="182" t="s">
        <v>857</v>
      </c>
      <c r="B459" s="182" t="s">
        <v>858</v>
      </c>
      <c r="C459" s="182" t="s">
        <v>1829</v>
      </c>
      <c r="D459" s="182" t="s">
        <v>452</v>
      </c>
      <c r="E459" s="182" t="s">
        <v>2194</v>
      </c>
      <c r="F459" s="185">
        <v>1.2291765400000001</v>
      </c>
      <c r="G459" s="185">
        <v>2.8025596800000003</v>
      </c>
      <c r="H459" s="183">
        <f t="shared" si="14"/>
        <v>-0.56140932563477119</v>
      </c>
      <c r="I459" s="183">
        <f t="shared" si="15"/>
        <v>7.9710684689658697E-5</v>
      </c>
      <c r="J459" s="184">
        <v>12.56476602</v>
      </c>
      <c r="K459" s="184">
        <v>7.5248999999999997</v>
      </c>
    </row>
    <row r="460" spans="1:11" x14ac:dyDescent="0.2">
      <c r="A460" s="182" t="s">
        <v>1705</v>
      </c>
      <c r="B460" s="182" t="s">
        <v>1706</v>
      </c>
      <c r="C460" s="182" t="s">
        <v>347</v>
      </c>
      <c r="D460" s="182" t="s">
        <v>453</v>
      </c>
      <c r="E460" s="182" t="s">
        <v>454</v>
      </c>
      <c r="F460" s="185">
        <v>1.2022032979999999</v>
      </c>
      <c r="G460" s="185">
        <v>6.4747614999999996</v>
      </c>
      <c r="H460" s="183">
        <f t="shared" si="14"/>
        <v>-0.81432469782863814</v>
      </c>
      <c r="I460" s="183">
        <f t="shared" si="15"/>
        <v>7.7961500973445027E-5</v>
      </c>
      <c r="J460" s="184">
        <v>65.480395919999992</v>
      </c>
      <c r="K460" s="184">
        <v>121.2184285714</v>
      </c>
    </row>
    <row r="461" spans="1:11" x14ac:dyDescent="0.2">
      <c r="A461" s="182" t="s">
        <v>2170</v>
      </c>
      <c r="B461" s="182" t="s">
        <v>2191</v>
      </c>
      <c r="C461" s="182" t="s">
        <v>1399</v>
      </c>
      <c r="D461" s="182" t="s">
        <v>452</v>
      </c>
      <c r="E461" s="182" t="s">
        <v>2194</v>
      </c>
      <c r="F461" s="185">
        <v>1.1813270149999999</v>
      </c>
      <c r="G461" s="185">
        <v>1.7110247199999999</v>
      </c>
      <c r="H461" s="183">
        <f t="shared" si="14"/>
        <v>-0.30957922396352056</v>
      </c>
      <c r="I461" s="183">
        <f t="shared" si="15"/>
        <v>7.6607698035011879E-5</v>
      </c>
      <c r="J461" s="184">
        <v>13.52908992916</v>
      </c>
      <c r="K461" s="184">
        <v>128.13335000000001</v>
      </c>
    </row>
    <row r="462" spans="1:11" x14ac:dyDescent="0.2">
      <c r="A462" s="182" t="s">
        <v>801</v>
      </c>
      <c r="B462" s="182" t="s">
        <v>802</v>
      </c>
      <c r="C462" s="182" t="s">
        <v>2083</v>
      </c>
      <c r="D462" s="182" t="s">
        <v>1695</v>
      </c>
      <c r="E462" s="182" t="s">
        <v>454</v>
      </c>
      <c r="F462" s="185">
        <v>1.1777889420000001</v>
      </c>
      <c r="G462" s="185">
        <v>5.9256369089999996</v>
      </c>
      <c r="H462" s="183">
        <f t="shared" si="14"/>
        <v>-0.80123842211608576</v>
      </c>
      <c r="I462" s="183">
        <f t="shared" si="15"/>
        <v>7.637825807082905E-5</v>
      </c>
      <c r="J462" s="184">
        <v>285.3194229903952</v>
      </c>
      <c r="K462" s="184">
        <v>29.5725714286</v>
      </c>
    </row>
    <row r="463" spans="1:11" x14ac:dyDescent="0.2">
      <c r="A463" s="182" t="s">
        <v>566</v>
      </c>
      <c r="B463" s="182" t="s">
        <v>878</v>
      </c>
      <c r="C463" s="182" t="s">
        <v>1399</v>
      </c>
      <c r="D463" s="182" t="s">
        <v>452</v>
      </c>
      <c r="E463" s="182" t="s">
        <v>2194</v>
      </c>
      <c r="F463" s="185">
        <v>1.167332</v>
      </c>
      <c r="G463" s="185">
        <v>3.5806129999999999E-2</v>
      </c>
      <c r="H463" s="183">
        <f t="shared" si="14"/>
        <v>31.601456789661441</v>
      </c>
      <c r="I463" s="183">
        <f t="shared" si="15"/>
        <v>7.5700137410813803E-5</v>
      </c>
      <c r="J463" s="184">
        <v>12.693396221</v>
      </c>
      <c r="K463" s="184">
        <v>56.809190476200001</v>
      </c>
    </row>
    <row r="464" spans="1:11" x14ac:dyDescent="0.2">
      <c r="A464" s="182" t="s">
        <v>506</v>
      </c>
      <c r="B464" s="182" t="s">
        <v>507</v>
      </c>
      <c r="C464" s="182" t="s">
        <v>1835</v>
      </c>
      <c r="D464" s="182" t="s">
        <v>452</v>
      </c>
      <c r="E464" s="182" t="s">
        <v>454</v>
      </c>
      <c r="F464" s="185">
        <v>1.1671241299999999</v>
      </c>
      <c r="G464" s="185">
        <v>0.39603157</v>
      </c>
      <c r="H464" s="183">
        <f t="shared" si="14"/>
        <v>1.9470482113332528</v>
      </c>
      <c r="I464" s="183">
        <f t="shared" si="15"/>
        <v>7.568665728042794E-5</v>
      </c>
      <c r="J464" s="184">
        <v>61.320968999999998</v>
      </c>
      <c r="K464" s="184">
        <v>101.39552380950001</v>
      </c>
    </row>
    <row r="465" spans="1:11" x14ac:dyDescent="0.2">
      <c r="A465" s="182" t="s">
        <v>1116</v>
      </c>
      <c r="B465" s="182" t="s">
        <v>1263</v>
      </c>
      <c r="C465" s="182" t="s">
        <v>1835</v>
      </c>
      <c r="D465" s="182" t="s">
        <v>452</v>
      </c>
      <c r="E465" s="182" t="s">
        <v>454</v>
      </c>
      <c r="F465" s="185">
        <v>1.1660097819999999</v>
      </c>
      <c r="G465" s="185">
        <v>6.6939044699999997</v>
      </c>
      <c r="H465" s="183">
        <f t="shared" si="14"/>
        <v>-0.82581021476692806</v>
      </c>
      <c r="I465" s="183">
        <f t="shared" si="15"/>
        <v>7.56143930944693E-5</v>
      </c>
      <c r="J465" s="184">
        <v>43.992980000000003</v>
      </c>
      <c r="K465" s="184">
        <v>30.018238095200001</v>
      </c>
    </row>
    <row r="466" spans="1:11" x14ac:dyDescent="0.2">
      <c r="A466" s="182" t="s">
        <v>2541</v>
      </c>
      <c r="B466" s="182" t="s">
        <v>2540</v>
      </c>
      <c r="C466" s="182" t="s">
        <v>1829</v>
      </c>
      <c r="D466" s="182" t="s">
        <v>452</v>
      </c>
      <c r="E466" s="182" t="s">
        <v>2194</v>
      </c>
      <c r="F466" s="185">
        <v>1.133958</v>
      </c>
      <c r="G466" s="185"/>
      <c r="H466" s="183" t="str">
        <f t="shared" si="14"/>
        <v/>
      </c>
      <c r="I466" s="183">
        <f t="shared" si="15"/>
        <v>7.353587190113146E-5</v>
      </c>
      <c r="J466" s="184">
        <v>124.70024695000001</v>
      </c>
      <c r="K466" s="184">
        <v>42.300555555599999</v>
      </c>
    </row>
    <row r="467" spans="1:11" x14ac:dyDescent="0.2">
      <c r="A467" s="182" t="s">
        <v>236</v>
      </c>
      <c r="B467" s="182" t="s">
        <v>237</v>
      </c>
      <c r="C467" s="182" t="s">
        <v>1399</v>
      </c>
      <c r="D467" s="182" t="s">
        <v>452</v>
      </c>
      <c r="E467" s="182" t="s">
        <v>454</v>
      </c>
      <c r="F467" s="185">
        <v>1.1330839339999998</v>
      </c>
      <c r="G467" s="185">
        <v>0.25396594</v>
      </c>
      <c r="H467" s="183">
        <f t="shared" si="14"/>
        <v>3.4615586405011625</v>
      </c>
      <c r="I467" s="183">
        <f t="shared" si="15"/>
        <v>7.3479189726474961E-5</v>
      </c>
      <c r="J467" s="184">
        <v>32.886335866981781</v>
      </c>
      <c r="K467" s="184">
        <v>33.8476666667</v>
      </c>
    </row>
    <row r="468" spans="1:11" x14ac:dyDescent="0.2">
      <c r="A468" s="182" t="s">
        <v>1114</v>
      </c>
      <c r="B468" s="182" t="s">
        <v>1261</v>
      </c>
      <c r="C468" s="182" t="s">
        <v>1835</v>
      </c>
      <c r="D468" s="182" t="s">
        <v>452</v>
      </c>
      <c r="E468" s="182" t="s">
        <v>454</v>
      </c>
      <c r="F468" s="185">
        <v>1.1316518400000002</v>
      </c>
      <c r="G468" s="185">
        <v>3.9075124830000001</v>
      </c>
      <c r="H468" s="183">
        <f t="shared" si="14"/>
        <v>-0.71039072941587322</v>
      </c>
      <c r="I468" s="183">
        <f t="shared" si="15"/>
        <v>7.3386320077921516E-5</v>
      </c>
      <c r="J468" s="184">
        <v>111.58897</v>
      </c>
      <c r="K468" s="184">
        <v>22.422952381000002</v>
      </c>
    </row>
    <row r="469" spans="1:11" x14ac:dyDescent="0.2">
      <c r="A469" s="182" t="s">
        <v>58</v>
      </c>
      <c r="B469" s="182" t="s">
        <v>351</v>
      </c>
      <c r="C469" s="182" t="s">
        <v>1399</v>
      </c>
      <c r="D469" s="182" t="s">
        <v>452</v>
      </c>
      <c r="E469" s="182" t="s">
        <v>2194</v>
      </c>
      <c r="F469" s="185">
        <v>1.1271933000000001</v>
      </c>
      <c r="G469" s="185">
        <v>0.13782833999999999</v>
      </c>
      <c r="H469" s="183">
        <f t="shared" si="14"/>
        <v>7.1782404112245715</v>
      </c>
      <c r="I469" s="183">
        <f t="shared" si="15"/>
        <v>7.3097188887607522E-5</v>
      </c>
      <c r="J469" s="184">
        <v>35.961472779369942</v>
      </c>
      <c r="K469" s="184">
        <v>31.977666666699999</v>
      </c>
    </row>
    <row r="470" spans="1:11" x14ac:dyDescent="0.2">
      <c r="A470" s="182" t="s">
        <v>1646</v>
      </c>
      <c r="B470" s="182" t="s">
        <v>1647</v>
      </c>
      <c r="C470" s="182" t="s">
        <v>1848</v>
      </c>
      <c r="D470" s="182" t="s">
        <v>452</v>
      </c>
      <c r="E470" s="182" t="s">
        <v>2194</v>
      </c>
      <c r="F470" s="185">
        <v>1.1127976899999998</v>
      </c>
      <c r="G470" s="185">
        <v>0.36638399999999999</v>
      </c>
      <c r="H470" s="183">
        <f t="shared" si="14"/>
        <v>2.0372442300973836</v>
      </c>
      <c r="I470" s="183">
        <f t="shared" si="15"/>
        <v>7.2163650138466317E-5</v>
      </c>
      <c r="J470" s="184">
        <v>3.9593458359843003</v>
      </c>
      <c r="K470" s="184">
        <v>48.185047619000002</v>
      </c>
    </row>
    <row r="471" spans="1:11" x14ac:dyDescent="0.2">
      <c r="A471" s="182" t="s">
        <v>679</v>
      </c>
      <c r="B471" s="182" t="s">
        <v>680</v>
      </c>
      <c r="C471" s="182" t="s">
        <v>1848</v>
      </c>
      <c r="D471" s="182" t="s">
        <v>452</v>
      </c>
      <c r="E471" s="182" t="s">
        <v>2194</v>
      </c>
      <c r="F471" s="185">
        <v>1.1107031200000002</v>
      </c>
      <c r="G471" s="185">
        <v>0.99062939999999999</v>
      </c>
      <c r="H471" s="183">
        <f t="shared" si="14"/>
        <v>0.12120952598418766</v>
      </c>
      <c r="I471" s="183">
        <f t="shared" si="15"/>
        <v>7.2027819683363102E-5</v>
      </c>
      <c r="J471" s="184">
        <v>17.630935859154501</v>
      </c>
      <c r="K471" s="184">
        <v>92.7881</v>
      </c>
    </row>
    <row r="472" spans="1:11" x14ac:dyDescent="0.2">
      <c r="A472" s="182" t="s">
        <v>749</v>
      </c>
      <c r="B472" s="182" t="s">
        <v>750</v>
      </c>
      <c r="C472" s="182" t="s">
        <v>1399</v>
      </c>
      <c r="D472" s="182" t="s">
        <v>452</v>
      </c>
      <c r="E472" s="182" t="s">
        <v>2194</v>
      </c>
      <c r="F472" s="185">
        <v>1.1068451420000001</v>
      </c>
      <c r="G472" s="185">
        <v>0.33832574999999998</v>
      </c>
      <c r="H472" s="183">
        <f t="shared" si="14"/>
        <v>2.2715368014406239</v>
      </c>
      <c r="I472" s="183">
        <f t="shared" si="15"/>
        <v>7.1777634247918942E-5</v>
      </c>
      <c r="J472" s="184">
        <v>47.303593516361744</v>
      </c>
      <c r="K472" s="184">
        <v>141.6371904762</v>
      </c>
    </row>
    <row r="473" spans="1:11" x14ac:dyDescent="0.2">
      <c r="A473" s="182" t="s">
        <v>193</v>
      </c>
      <c r="B473" s="182" t="s">
        <v>194</v>
      </c>
      <c r="C473" s="182" t="s">
        <v>2083</v>
      </c>
      <c r="D473" s="182" t="s">
        <v>453</v>
      </c>
      <c r="E473" s="182" t="s">
        <v>454</v>
      </c>
      <c r="F473" s="185">
        <v>1.09173746</v>
      </c>
      <c r="G473" s="185">
        <v>0.18504185000000001</v>
      </c>
      <c r="H473" s="183">
        <f t="shared" si="14"/>
        <v>4.8999489034507597</v>
      </c>
      <c r="I473" s="183">
        <f t="shared" si="15"/>
        <v>7.0797918448678554E-5</v>
      </c>
      <c r="J473" s="184">
        <v>178.50139040926649</v>
      </c>
      <c r="K473" s="184">
        <v>48.806190476200001</v>
      </c>
    </row>
    <row r="474" spans="1:11" x14ac:dyDescent="0.2">
      <c r="A474" s="182" t="s">
        <v>1893</v>
      </c>
      <c r="B474" s="182" t="s">
        <v>1894</v>
      </c>
      <c r="C474" s="182" t="s">
        <v>1835</v>
      </c>
      <c r="D474" s="182" t="s">
        <v>452</v>
      </c>
      <c r="E474" s="182" t="s">
        <v>454</v>
      </c>
      <c r="F474" s="185">
        <v>1.07284544</v>
      </c>
      <c r="G474" s="185">
        <v>0.51343519999999998</v>
      </c>
      <c r="H474" s="183">
        <f t="shared" si="14"/>
        <v>1.0895439969834557</v>
      </c>
      <c r="I474" s="183">
        <f t="shared" si="15"/>
        <v>6.957279268328547E-5</v>
      </c>
      <c r="J474" s="184">
        <v>25.690449999999998</v>
      </c>
      <c r="K474" s="184">
        <v>122.2874285714</v>
      </c>
    </row>
    <row r="475" spans="1:11" x14ac:dyDescent="0.2">
      <c r="A475" s="182" t="s">
        <v>691</v>
      </c>
      <c r="B475" s="182" t="s">
        <v>692</v>
      </c>
      <c r="C475" s="182" t="s">
        <v>1848</v>
      </c>
      <c r="D475" s="182" t="s">
        <v>452</v>
      </c>
      <c r="E475" s="182" t="s">
        <v>2194</v>
      </c>
      <c r="F475" s="185">
        <v>1.07054395</v>
      </c>
      <c r="G475" s="185">
        <v>0.27444829999999998</v>
      </c>
      <c r="H475" s="183">
        <f t="shared" si="14"/>
        <v>2.9007126296646768</v>
      </c>
      <c r="I475" s="183">
        <f t="shared" si="15"/>
        <v>6.9423543704203583E-5</v>
      </c>
      <c r="J475" s="184">
        <v>59.942515205499788</v>
      </c>
      <c r="K475" s="184">
        <v>74.664900000000003</v>
      </c>
    </row>
    <row r="476" spans="1:11" x14ac:dyDescent="0.2">
      <c r="A476" s="182" t="s">
        <v>1376</v>
      </c>
      <c r="B476" s="182" t="s">
        <v>969</v>
      </c>
      <c r="C476" s="182" t="s">
        <v>1835</v>
      </c>
      <c r="D476" s="182" t="s">
        <v>452</v>
      </c>
      <c r="E476" s="182" t="s">
        <v>454</v>
      </c>
      <c r="F476" s="185">
        <v>1.069750135</v>
      </c>
      <c r="G476" s="185">
        <v>3.0795491209999999</v>
      </c>
      <c r="H476" s="183">
        <f t="shared" si="14"/>
        <v>-0.6526276760110169</v>
      </c>
      <c r="I476" s="183">
        <f t="shared" si="15"/>
        <v>6.9372065714583866E-5</v>
      </c>
      <c r="J476" s="184">
        <v>109.758633</v>
      </c>
      <c r="K476" s="184">
        <v>116.2772380952</v>
      </c>
    </row>
    <row r="477" spans="1:11" x14ac:dyDescent="0.2">
      <c r="A477" s="182" t="s">
        <v>855</v>
      </c>
      <c r="B477" s="182" t="s">
        <v>856</v>
      </c>
      <c r="C477" s="182" t="s">
        <v>1829</v>
      </c>
      <c r="D477" s="182" t="s">
        <v>452</v>
      </c>
      <c r="E477" s="182" t="s">
        <v>2194</v>
      </c>
      <c r="F477" s="185">
        <v>1.06322896</v>
      </c>
      <c r="G477" s="185">
        <v>0.54432015</v>
      </c>
      <c r="H477" s="183">
        <f t="shared" si="14"/>
        <v>0.95331545231239367</v>
      </c>
      <c r="I477" s="183">
        <f t="shared" si="15"/>
        <v>6.8949175017181622E-5</v>
      </c>
      <c r="J477" s="184">
        <v>83.048429040000002</v>
      </c>
      <c r="K477" s="184">
        <v>4.2241428571000004</v>
      </c>
    </row>
    <row r="478" spans="1:11" x14ac:dyDescent="0.2">
      <c r="A478" s="182" t="s">
        <v>49</v>
      </c>
      <c r="B478" s="182" t="s">
        <v>1163</v>
      </c>
      <c r="C478" s="182" t="s">
        <v>1834</v>
      </c>
      <c r="D478" s="182" t="s">
        <v>453</v>
      </c>
      <c r="E478" s="182" t="s">
        <v>454</v>
      </c>
      <c r="F478" s="185">
        <v>1.0533279099999999</v>
      </c>
      <c r="G478" s="185">
        <v>0.86109952499999998</v>
      </c>
      <c r="H478" s="183">
        <f t="shared" si="14"/>
        <v>0.22323596682973434</v>
      </c>
      <c r="I478" s="183">
        <f t="shared" si="15"/>
        <v>6.8307103313920375E-5</v>
      </c>
      <c r="J478" s="184">
        <v>58.713866670000002</v>
      </c>
      <c r="K478" s="184">
        <v>113.3650952381</v>
      </c>
    </row>
    <row r="479" spans="1:11" x14ac:dyDescent="0.2">
      <c r="A479" s="182" t="s">
        <v>1215</v>
      </c>
      <c r="B479" s="182" t="s">
        <v>1216</v>
      </c>
      <c r="C479" s="182" t="s">
        <v>1829</v>
      </c>
      <c r="D479" s="182" t="s">
        <v>452</v>
      </c>
      <c r="E479" s="182" t="s">
        <v>2194</v>
      </c>
      <c r="F479" s="185">
        <v>1.0392596360000002</v>
      </c>
      <c r="G479" s="185">
        <v>6.8847099360000001</v>
      </c>
      <c r="H479" s="183">
        <f t="shared" si="14"/>
        <v>-0.84904815952147328</v>
      </c>
      <c r="I479" s="183">
        <f t="shared" si="15"/>
        <v>6.7394791927842583E-5</v>
      </c>
      <c r="J479" s="184">
        <v>163.61495271000001</v>
      </c>
      <c r="K479" s="184">
        <v>56.921285714299998</v>
      </c>
    </row>
    <row r="480" spans="1:11" x14ac:dyDescent="0.2">
      <c r="A480" s="182" t="s">
        <v>1993</v>
      </c>
      <c r="B480" s="182" t="s">
        <v>807</v>
      </c>
      <c r="C480" s="182" t="s">
        <v>1834</v>
      </c>
      <c r="D480" s="182" t="s">
        <v>453</v>
      </c>
      <c r="E480" s="182" t="s">
        <v>454</v>
      </c>
      <c r="F480" s="185">
        <v>1.0331993800000001</v>
      </c>
      <c r="G480" s="185">
        <v>0.81594369</v>
      </c>
      <c r="H480" s="183">
        <f t="shared" si="14"/>
        <v>0.26626309224843703</v>
      </c>
      <c r="I480" s="183">
        <f t="shared" si="15"/>
        <v>6.7001791297392375E-5</v>
      </c>
      <c r="J480" s="184">
        <v>69.020441379999994</v>
      </c>
      <c r="K480" s="184">
        <v>48.763190476200002</v>
      </c>
    </row>
    <row r="481" spans="1:11" x14ac:dyDescent="0.2">
      <c r="A481" s="182" t="s">
        <v>548</v>
      </c>
      <c r="B481" s="182" t="s">
        <v>950</v>
      </c>
      <c r="C481" s="182" t="s">
        <v>1829</v>
      </c>
      <c r="D481" s="182" t="s">
        <v>452</v>
      </c>
      <c r="E481" s="182" t="s">
        <v>2194</v>
      </c>
      <c r="F481" s="185">
        <v>1.0207273000000001</v>
      </c>
      <c r="G481" s="185">
        <v>0.49508327000000002</v>
      </c>
      <c r="H481" s="183">
        <f t="shared" si="14"/>
        <v>1.0617285249812625</v>
      </c>
      <c r="I481" s="183">
        <f t="shared" si="15"/>
        <v>6.6192991256102773E-5</v>
      </c>
      <c r="J481" s="184">
        <v>18.41232024</v>
      </c>
      <c r="K481" s="184">
        <v>42.346428571399997</v>
      </c>
    </row>
    <row r="482" spans="1:11" x14ac:dyDescent="0.2">
      <c r="A482" s="182" t="s">
        <v>1691</v>
      </c>
      <c r="B482" s="182" t="s">
        <v>1692</v>
      </c>
      <c r="C482" s="182" t="s">
        <v>1834</v>
      </c>
      <c r="D482" s="182" t="s">
        <v>452</v>
      </c>
      <c r="E482" s="182" t="s">
        <v>2194</v>
      </c>
      <c r="F482" s="185">
        <v>1.0053100100000001</v>
      </c>
      <c r="G482" s="185">
        <v>1.1789835</v>
      </c>
      <c r="H482" s="183">
        <f t="shared" si="14"/>
        <v>-0.14730782067772774</v>
      </c>
      <c r="I482" s="183">
        <f t="shared" si="15"/>
        <v>6.519319773420638E-5</v>
      </c>
      <c r="J482" s="184">
        <v>25.597299170000003</v>
      </c>
      <c r="K482" s="184">
        <v>176.51642857140001</v>
      </c>
    </row>
    <row r="483" spans="1:11" x14ac:dyDescent="0.2">
      <c r="A483" s="182" t="s">
        <v>1229</v>
      </c>
      <c r="B483" s="182" t="s">
        <v>1230</v>
      </c>
      <c r="C483" s="182" t="s">
        <v>1829</v>
      </c>
      <c r="D483" s="182" t="s">
        <v>452</v>
      </c>
      <c r="E483" s="182" t="s">
        <v>2194</v>
      </c>
      <c r="F483" s="185">
        <v>0.99470744999999994</v>
      </c>
      <c r="G483" s="185">
        <v>1.46913491</v>
      </c>
      <c r="H483" s="183">
        <f t="shared" si="14"/>
        <v>-0.32292981180332858</v>
      </c>
      <c r="I483" s="183">
        <f t="shared" si="15"/>
        <v>6.4505633914396419E-5</v>
      </c>
      <c r="J483" s="184">
        <v>26.449732399999998</v>
      </c>
      <c r="K483" s="184">
        <v>15.691285714299999</v>
      </c>
    </row>
    <row r="484" spans="1:11" x14ac:dyDescent="0.2">
      <c r="A484" s="182" t="s">
        <v>307</v>
      </c>
      <c r="B484" s="182" t="s">
        <v>315</v>
      </c>
      <c r="C484" s="182" t="s">
        <v>1399</v>
      </c>
      <c r="D484" s="182" t="s">
        <v>453</v>
      </c>
      <c r="E484" s="182" t="s">
        <v>454</v>
      </c>
      <c r="F484" s="185">
        <v>0.99179843000000001</v>
      </c>
      <c r="G484" s="185">
        <v>0.49810757</v>
      </c>
      <c r="H484" s="183">
        <f t="shared" si="14"/>
        <v>0.9911330197210213</v>
      </c>
      <c r="I484" s="183">
        <f t="shared" si="15"/>
        <v>6.4316987313660026E-5</v>
      </c>
      <c r="J484" s="184">
        <v>9.034638300000001</v>
      </c>
      <c r="K484" s="184">
        <v>51.472999999999999</v>
      </c>
    </row>
    <row r="485" spans="1:11" x14ac:dyDescent="0.2">
      <c r="A485" s="182" t="s">
        <v>403</v>
      </c>
      <c r="B485" s="182" t="s">
        <v>404</v>
      </c>
      <c r="C485" s="182" t="s">
        <v>1171</v>
      </c>
      <c r="D485" s="182" t="s">
        <v>453</v>
      </c>
      <c r="E485" s="182" t="s">
        <v>2194</v>
      </c>
      <c r="F485" s="185">
        <v>0.98824467500000002</v>
      </c>
      <c r="G485" s="185">
        <v>0.81605499500000001</v>
      </c>
      <c r="H485" s="183">
        <f t="shared" si="14"/>
        <v>0.2110025440135932</v>
      </c>
      <c r="I485" s="183">
        <f t="shared" si="15"/>
        <v>6.4086530389816291E-5</v>
      </c>
      <c r="J485" s="184">
        <v>103.8033836</v>
      </c>
      <c r="K485" s="184">
        <v>32.624380952400003</v>
      </c>
    </row>
    <row r="486" spans="1:11" x14ac:dyDescent="0.2">
      <c r="A486" s="182" t="s">
        <v>1960</v>
      </c>
      <c r="B486" s="182" t="s">
        <v>1895</v>
      </c>
      <c r="C486" s="182" t="s">
        <v>1834</v>
      </c>
      <c r="D486" s="182" t="s">
        <v>453</v>
      </c>
      <c r="E486" s="182" t="s">
        <v>454</v>
      </c>
      <c r="F486" s="185">
        <v>0.98600527999999998</v>
      </c>
      <c r="G486" s="185">
        <v>4.2759918200000007</v>
      </c>
      <c r="H486" s="183">
        <f t="shared" si="14"/>
        <v>-0.76940898825199344</v>
      </c>
      <c r="I486" s="183">
        <f t="shared" si="15"/>
        <v>6.3941308200056137E-5</v>
      </c>
      <c r="J486" s="184">
        <v>15.10873752</v>
      </c>
      <c r="K486" s="184">
        <v>58.474095238099999</v>
      </c>
    </row>
    <row r="487" spans="1:11" x14ac:dyDescent="0.2">
      <c r="A487" s="182" t="s">
        <v>551</v>
      </c>
      <c r="B487" s="182" t="s">
        <v>908</v>
      </c>
      <c r="C487" s="182" t="s">
        <v>1829</v>
      </c>
      <c r="D487" s="182" t="s">
        <v>452</v>
      </c>
      <c r="E487" s="182" t="s">
        <v>2194</v>
      </c>
      <c r="F487" s="185">
        <v>0.97812848799999996</v>
      </c>
      <c r="G487" s="185">
        <v>1.14640963</v>
      </c>
      <c r="H487" s="183">
        <f t="shared" si="14"/>
        <v>-0.14678971424899845</v>
      </c>
      <c r="I487" s="183">
        <f t="shared" si="15"/>
        <v>6.3430507299578465E-5</v>
      </c>
      <c r="J487" s="184">
        <v>189.71932906999999</v>
      </c>
      <c r="K487" s="184">
        <v>20.071380952399998</v>
      </c>
    </row>
    <row r="488" spans="1:11" x14ac:dyDescent="0.2">
      <c r="A488" s="182" t="s">
        <v>268</v>
      </c>
      <c r="B488" s="182" t="s">
        <v>416</v>
      </c>
      <c r="C488" s="182" t="s">
        <v>1848</v>
      </c>
      <c r="D488" s="182" t="s">
        <v>453</v>
      </c>
      <c r="E488" s="182" t="s">
        <v>2194</v>
      </c>
      <c r="F488" s="185">
        <v>0.97591256000000004</v>
      </c>
      <c r="G488" s="185">
        <v>4.34578284</v>
      </c>
      <c r="H488" s="183">
        <f t="shared" si="14"/>
        <v>-0.77543457739825761</v>
      </c>
      <c r="I488" s="183">
        <f t="shared" si="15"/>
        <v>6.3286806917774098E-5</v>
      </c>
      <c r="J488" s="184">
        <v>40.482608110000001</v>
      </c>
      <c r="K488" s="184">
        <v>25.9116666667</v>
      </c>
    </row>
    <row r="489" spans="1:11" x14ac:dyDescent="0.2">
      <c r="A489" s="182" t="s">
        <v>662</v>
      </c>
      <c r="B489" s="182" t="s">
        <v>663</v>
      </c>
      <c r="C489" s="182" t="s">
        <v>1829</v>
      </c>
      <c r="D489" s="182" t="s">
        <v>452</v>
      </c>
      <c r="E489" s="182" t="s">
        <v>2194</v>
      </c>
      <c r="F489" s="185">
        <v>0.9743366</v>
      </c>
      <c r="G489" s="185">
        <v>0.88133099999999998</v>
      </c>
      <c r="H489" s="183">
        <f t="shared" si="14"/>
        <v>0.10552856985627423</v>
      </c>
      <c r="I489" s="183">
        <f t="shared" si="15"/>
        <v>6.3184607724610581E-5</v>
      </c>
      <c r="J489" s="184">
        <v>10.215357449999999</v>
      </c>
      <c r="K489" s="184">
        <v>90.008190476199999</v>
      </c>
    </row>
    <row r="490" spans="1:11" x14ac:dyDescent="0.2">
      <c r="A490" s="182" t="s">
        <v>1120</v>
      </c>
      <c r="B490" s="182" t="s">
        <v>1267</v>
      </c>
      <c r="C490" s="182" t="s">
        <v>1835</v>
      </c>
      <c r="D490" s="182" t="s">
        <v>452</v>
      </c>
      <c r="E490" s="182" t="s">
        <v>454</v>
      </c>
      <c r="F490" s="185">
        <v>0.94653405800000001</v>
      </c>
      <c r="G490" s="185">
        <v>0.47775985900000001</v>
      </c>
      <c r="H490" s="183">
        <f t="shared" si="14"/>
        <v>0.98119209927178086</v>
      </c>
      <c r="I490" s="183">
        <f t="shared" si="15"/>
        <v>6.1381644857345813E-5</v>
      </c>
      <c r="J490" s="184">
        <v>51.854939000000002</v>
      </c>
      <c r="K490" s="184">
        <v>26.516999999999999</v>
      </c>
    </row>
    <row r="491" spans="1:11" x14ac:dyDescent="0.2">
      <c r="A491" s="182" t="s">
        <v>2168</v>
      </c>
      <c r="B491" s="182" t="s">
        <v>2189</v>
      </c>
      <c r="C491" s="182" t="s">
        <v>1399</v>
      </c>
      <c r="D491" s="182" t="s">
        <v>452</v>
      </c>
      <c r="E491" s="182" t="s">
        <v>2194</v>
      </c>
      <c r="F491" s="185">
        <v>0.94033567000000007</v>
      </c>
      <c r="G491" s="185">
        <v>1.9984513000000002</v>
      </c>
      <c r="H491" s="183">
        <f t="shared" si="14"/>
        <v>-0.52946780839743257</v>
      </c>
      <c r="I491" s="183">
        <f t="shared" si="15"/>
        <v>6.0979686525589693E-5</v>
      </c>
      <c r="J491" s="184">
        <v>6.4498246819199991</v>
      </c>
      <c r="K491" s="184">
        <v>81.815349999999995</v>
      </c>
    </row>
    <row r="492" spans="1:11" x14ac:dyDescent="0.2">
      <c r="A492" s="182" t="s">
        <v>248</v>
      </c>
      <c r="B492" s="182" t="s">
        <v>408</v>
      </c>
      <c r="C492" s="182" t="s">
        <v>1848</v>
      </c>
      <c r="D492" s="182" t="s">
        <v>453</v>
      </c>
      <c r="E492" s="182" t="s">
        <v>2194</v>
      </c>
      <c r="F492" s="185">
        <v>0.93943295999999998</v>
      </c>
      <c r="G492" s="185">
        <v>0.39288899999999999</v>
      </c>
      <c r="H492" s="183">
        <f t="shared" si="14"/>
        <v>1.3910900025197956</v>
      </c>
      <c r="I492" s="183">
        <f t="shared" si="15"/>
        <v>6.0921146820482558E-5</v>
      </c>
      <c r="J492" s="184">
        <v>22.750516716264499</v>
      </c>
      <c r="K492" s="184">
        <v>19.022809523799999</v>
      </c>
    </row>
    <row r="493" spans="1:11" x14ac:dyDescent="0.2">
      <c r="A493" s="182" t="s">
        <v>1022</v>
      </c>
      <c r="B493" s="182" t="s">
        <v>129</v>
      </c>
      <c r="C493" s="182" t="s">
        <v>1027</v>
      </c>
      <c r="D493" s="182" t="s">
        <v>452</v>
      </c>
      <c r="E493" s="182" t="s">
        <v>2194</v>
      </c>
      <c r="F493" s="185">
        <v>0.93319971999999995</v>
      </c>
      <c r="G493" s="185">
        <v>1.7812378100000001</v>
      </c>
      <c r="H493" s="183">
        <f t="shared" si="14"/>
        <v>-0.4760948174573052</v>
      </c>
      <c r="I493" s="183">
        <f t="shared" si="15"/>
        <v>6.0516928376616903E-5</v>
      </c>
      <c r="J493" s="184">
        <v>18.387853760000002</v>
      </c>
      <c r="K493" s="184">
        <v>61.615142857099997</v>
      </c>
    </row>
    <row r="494" spans="1:11" x14ac:dyDescent="0.2">
      <c r="A494" s="182" t="s">
        <v>154</v>
      </c>
      <c r="B494" s="182" t="s">
        <v>155</v>
      </c>
      <c r="C494" s="182" t="s">
        <v>1828</v>
      </c>
      <c r="D494" s="182" t="s">
        <v>452</v>
      </c>
      <c r="E494" s="182" t="s">
        <v>2194</v>
      </c>
      <c r="F494" s="185">
        <v>0.89952816000000002</v>
      </c>
      <c r="G494" s="185">
        <v>2.6705877</v>
      </c>
      <c r="H494" s="183">
        <f t="shared" si="14"/>
        <v>-0.66317220737592697</v>
      </c>
      <c r="I494" s="183">
        <f t="shared" si="15"/>
        <v>5.8333366443219666E-5</v>
      </c>
      <c r="J494" s="184">
        <v>85.956799500000002</v>
      </c>
      <c r="K494" s="184">
        <v>42.0766666667</v>
      </c>
    </row>
    <row r="495" spans="1:11" x14ac:dyDescent="0.2">
      <c r="A495" s="182" t="s">
        <v>829</v>
      </c>
      <c r="B495" s="182" t="s">
        <v>830</v>
      </c>
      <c r="C495" s="182" t="s">
        <v>1834</v>
      </c>
      <c r="D495" s="182" t="s">
        <v>1695</v>
      </c>
      <c r="E495" s="182" t="s">
        <v>2194</v>
      </c>
      <c r="F495" s="185">
        <v>0.8914558199999999</v>
      </c>
      <c r="G495" s="185">
        <v>2.1008663900000002</v>
      </c>
      <c r="H495" s="183">
        <f t="shared" si="14"/>
        <v>-0.57567229203947623</v>
      </c>
      <c r="I495" s="183">
        <f t="shared" si="15"/>
        <v>5.7809884479882057E-5</v>
      </c>
      <c r="J495" s="184">
        <v>142.57749006999998</v>
      </c>
      <c r="K495" s="184">
        <v>61.709857142899999</v>
      </c>
    </row>
    <row r="496" spans="1:11" x14ac:dyDescent="0.2">
      <c r="A496" s="182" t="s">
        <v>69</v>
      </c>
      <c r="B496" s="182" t="s">
        <v>70</v>
      </c>
      <c r="C496" s="182" t="s">
        <v>1834</v>
      </c>
      <c r="D496" s="182" t="s">
        <v>1695</v>
      </c>
      <c r="E496" s="182" t="s">
        <v>454</v>
      </c>
      <c r="F496" s="185">
        <v>0.88807019999999992</v>
      </c>
      <c r="G496" s="185">
        <v>0.75200944299999994</v>
      </c>
      <c r="H496" s="183">
        <f t="shared" si="14"/>
        <v>0.18092958574723639</v>
      </c>
      <c r="I496" s="183">
        <f t="shared" si="15"/>
        <v>5.7590330917381594E-5</v>
      </c>
      <c r="J496" s="184">
        <v>9.6028977200000014</v>
      </c>
      <c r="K496" s="184">
        <v>195.73171428570001</v>
      </c>
    </row>
    <row r="497" spans="1:11" x14ac:dyDescent="0.2">
      <c r="A497" s="182" t="s">
        <v>1961</v>
      </c>
      <c r="B497" s="182" t="s">
        <v>1896</v>
      </c>
      <c r="C497" s="182" t="s">
        <v>1834</v>
      </c>
      <c r="D497" s="182" t="s">
        <v>453</v>
      </c>
      <c r="E497" s="182" t="s">
        <v>454</v>
      </c>
      <c r="F497" s="185">
        <v>0.88715104500000008</v>
      </c>
      <c r="G497" s="185">
        <v>0.14076382900000001</v>
      </c>
      <c r="H497" s="183">
        <f t="shared" si="14"/>
        <v>5.3024077371467353</v>
      </c>
      <c r="I497" s="183">
        <f t="shared" si="15"/>
        <v>5.7530724772941254E-5</v>
      </c>
      <c r="J497" s="184">
        <v>10.40585785</v>
      </c>
      <c r="K497" s="184">
        <v>85.509952381000005</v>
      </c>
    </row>
    <row r="498" spans="1:11" x14ac:dyDescent="0.2">
      <c r="A498" s="182" t="s">
        <v>963</v>
      </c>
      <c r="B498" s="182" t="s">
        <v>964</v>
      </c>
      <c r="C498" s="182" t="s">
        <v>1829</v>
      </c>
      <c r="D498" s="182" t="s">
        <v>452</v>
      </c>
      <c r="E498" s="182" t="s">
        <v>2194</v>
      </c>
      <c r="F498" s="185">
        <v>0.88019647999999995</v>
      </c>
      <c r="G498" s="185">
        <v>7.3113146330000003</v>
      </c>
      <c r="H498" s="183">
        <f t="shared" si="14"/>
        <v>-0.87961173548363147</v>
      </c>
      <c r="I498" s="183">
        <f t="shared" si="15"/>
        <v>5.7079729232570183E-5</v>
      </c>
      <c r="J498" s="184">
        <v>102.25709449999999</v>
      </c>
      <c r="K498" s="184">
        <v>62.327571428600002</v>
      </c>
    </row>
    <row r="499" spans="1:11" x14ac:dyDescent="0.2">
      <c r="A499" s="182" t="s">
        <v>269</v>
      </c>
      <c r="B499" s="182" t="s">
        <v>415</v>
      </c>
      <c r="C499" s="182" t="s">
        <v>1848</v>
      </c>
      <c r="D499" s="182" t="s">
        <v>453</v>
      </c>
      <c r="E499" s="182" t="s">
        <v>2194</v>
      </c>
      <c r="F499" s="185">
        <v>0.8785601999999999</v>
      </c>
      <c r="G499" s="185">
        <v>3.8779730400000001</v>
      </c>
      <c r="H499" s="183">
        <f t="shared" si="14"/>
        <v>-0.77344860551170824</v>
      </c>
      <c r="I499" s="183">
        <f t="shared" si="15"/>
        <v>5.6973618356793136E-5</v>
      </c>
      <c r="J499" s="184">
        <v>511.0125038318784</v>
      </c>
      <c r="K499" s="184">
        <v>25.369904761899999</v>
      </c>
    </row>
    <row r="500" spans="1:11" x14ac:dyDescent="0.2">
      <c r="A500" s="182" t="s">
        <v>1205</v>
      </c>
      <c r="B500" s="182" t="s">
        <v>1206</v>
      </c>
      <c r="C500" s="182" t="s">
        <v>1829</v>
      </c>
      <c r="D500" s="182" t="s">
        <v>452</v>
      </c>
      <c r="E500" s="182" t="s">
        <v>2194</v>
      </c>
      <c r="F500" s="185">
        <v>0.86100904</v>
      </c>
      <c r="G500" s="185">
        <v>2.5656378900000001</v>
      </c>
      <c r="H500" s="183">
        <f t="shared" si="14"/>
        <v>-0.66440741955210214</v>
      </c>
      <c r="I500" s="183">
        <f t="shared" si="15"/>
        <v>5.5835445820000542E-5</v>
      </c>
      <c r="J500" s="184">
        <v>30.431994360000001</v>
      </c>
      <c r="K500" s="184">
        <v>55.057333333300001</v>
      </c>
    </row>
    <row r="501" spans="1:11" x14ac:dyDescent="0.2">
      <c r="A501" s="182" t="s">
        <v>2049</v>
      </c>
      <c r="B501" s="182" t="s">
        <v>2050</v>
      </c>
      <c r="C501" s="182" t="s">
        <v>1399</v>
      </c>
      <c r="D501" s="182" t="s">
        <v>452</v>
      </c>
      <c r="E501" s="182" t="s">
        <v>2194</v>
      </c>
      <c r="F501" s="185">
        <v>0.85231298999999994</v>
      </c>
      <c r="G501" s="185">
        <v>0.80903714199999999</v>
      </c>
      <c r="H501" s="183">
        <f t="shared" si="14"/>
        <v>5.3490557791968429E-2</v>
      </c>
      <c r="I501" s="183">
        <f t="shared" si="15"/>
        <v>5.5271516980620395E-5</v>
      </c>
      <c r="J501" s="184">
        <v>9.11452641192</v>
      </c>
      <c r="K501" s="184">
        <v>116.54515000000001</v>
      </c>
    </row>
    <row r="502" spans="1:11" x14ac:dyDescent="0.2">
      <c r="A502" s="182" t="s">
        <v>1656</v>
      </c>
      <c r="B502" s="182" t="s">
        <v>1657</v>
      </c>
      <c r="C502" s="182" t="s">
        <v>1848</v>
      </c>
      <c r="D502" s="182" t="s">
        <v>452</v>
      </c>
      <c r="E502" s="182" t="s">
        <v>2194</v>
      </c>
      <c r="F502" s="185">
        <v>0.84627231000000003</v>
      </c>
      <c r="G502" s="185">
        <v>0.52025540999999997</v>
      </c>
      <c r="H502" s="183">
        <f t="shared" si="14"/>
        <v>0.626647784402665</v>
      </c>
      <c r="I502" s="183">
        <f t="shared" si="15"/>
        <v>5.487978583125179E-5</v>
      </c>
      <c r="J502" s="184">
        <v>16.694291441550799</v>
      </c>
      <c r="K502" s="184">
        <v>63.80265</v>
      </c>
    </row>
    <row r="503" spans="1:11" x14ac:dyDescent="0.2">
      <c r="A503" s="182" t="s">
        <v>681</v>
      </c>
      <c r="B503" s="182" t="s">
        <v>683</v>
      </c>
      <c r="C503" s="182" t="s">
        <v>1848</v>
      </c>
      <c r="D503" s="182" t="s">
        <v>453</v>
      </c>
      <c r="E503" s="182" t="s">
        <v>2194</v>
      </c>
      <c r="F503" s="185">
        <v>0.84194879</v>
      </c>
      <c r="G503" s="185">
        <v>1.3780380700000001</v>
      </c>
      <c r="H503" s="183">
        <f t="shared" si="14"/>
        <v>-0.38902356304278307</v>
      </c>
      <c r="I503" s="183">
        <f t="shared" si="15"/>
        <v>5.4599410532623464E-5</v>
      </c>
      <c r="J503" s="184">
        <v>23.886623113565598</v>
      </c>
      <c r="K503" s="184">
        <v>112.48180000000001</v>
      </c>
    </row>
    <row r="504" spans="1:11" x14ac:dyDescent="0.2">
      <c r="A504" s="182" t="s">
        <v>465</v>
      </c>
      <c r="B504" s="182" t="s">
        <v>466</v>
      </c>
      <c r="C504" s="182" t="s">
        <v>1835</v>
      </c>
      <c r="D504" s="182" t="s">
        <v>452</v>
      </c>
      <c r="E504" s="182" t="s">
        <v>454</v>
      </c>
      <c r="F504" s="185">
        <v>0.82259802000000004</v>
      </c>
      <c r="G504" s="185">
        <v>1.9608346699999999</v>
      </c>
      <c r="H504" s="183">
        <f t="shared" si="14"/>
        <v>-0.58048578363825032</v>
      </c>
      <c r="I504" s="183">
        <f t="shared" si="15"/>
        <v>5.3344535357433328E-5</v>
      </c>
      <c r="J504" s="184">
        <v>19.688289999999999</v>
      </c>
      <c r="K504" s="184">
        <v>20.034047618999999</v>
      </c>
    </row>
    <row r="505" spans="1:11" x14ac:dyDescent="0.2">
      <c r="A505" s="182" t="s">
        <v>2152</v>
      </c>
      <c r="B505" s="182" t="s">
        <v>2173</v>
      </c>
      <c r="C505" s="182" t="s">
        <v>1834</v>
      </c>
      <c r="D505" s="182" t="s">
        <v>453</v>
      </c>
      <c r="E505" s="182" t="s">
        <v>454</v>
      </c>
      <c r="F505" s="185">
        <v>0.82168421999999997</v>
      </c>
      <c r="G505" s="185">
        <v>0.90903328000000005</v>
      </c>
      <c r="H505" s="183">
        <f t="shared" si="14"/>
        <v>-9.6090057340915025E-2</v>
      </c>
      <c r="I505" s="183">
        <f t="shared" si="15"/>
        <v>5.3285276478583086E-5</v>
      </c>
      <c r="J505" s="184">
        <v>34.667780649999997</v>
      </c>
      <c r="K505" s="184">
        <v>122.1497619048</v>
      </c>
    </row>
    <row r="506" spans="1:11" x14ac:dyDescent="0.2">
      <c r="A506" s="182" t="s">
        <v>1844</v>
      </c>
      <c r="B506" s="182" t="s">
        <v>1845</v>
      </c>
      <c r="C506" s="182" t="s">
        <v>1829</v>
      </c>
      <c r="D506" s="182" t="s">
        <v>452</v>
      </c>
      <c r="E506" s="182" t="s">
        <v>2194</v>
      </c>
      <c r="F506" s="185">
        <v>0.81985675099999999</v>
      </c>
      <c r="G506" s="185">
        <v>20.854676152</v>
      </c>
      <c r="H506" s="183">
        <f t="shared" si="14"/>
        <v>-0.96068715020916906</v>
      </c>
      <c r="I506" s="183">
        <f t="shared" si="15"/>
        <v>5.316676721608193E-5</v>
      </c>
      <c r="J506" s="184">
        <v>73.33774901999999</v>
      </c>
      <c r="K506" s="184">
        <v>27.3790952381</v>
      </c>
    </row>
    <row r="507" spans="1:11" x14ac:dyDescent="0.2">
      <c r="A507" s="182" t="s">
        <v>2017</v>
      </c>
      <c r="B507" s="182" t="s">
        <v>2018</v>
      </c>
      <c r="C507" s="182" t="s">
        <v>1834</v>
      </c>
      <c r="D507" s="182" t="s">
        <v>453</v>
      </c>
      <c r="E507" s="182" t="s">
        <v>454</v>
      </c>
      <c r="F507" s="185">
        <v>0.81117388000000001</v>
      </c>
      <c r="G507" s="185">
        <v>5.0365999600000002</v>
      </c>
      <c r="H507" s="183">
        <f t="shared" si="14"/>
        <v>-0.8389441515224092</v>
      </c>
      <c r="I507" s="183">
        <f t="shared" si="15"/>
        <v>5.2603693019691903E-5</v>
      </c>
      <c r="J507" s="184">
        <v>57.04480332</v>
      </c>
      <c r="K507" s="184">
        <v>24.4402857143</v>
      </c>
    </row>
    <row r="508" spans="1:11" x14ac:dyDescent="0.2">
      <c r="A508" s="182" t="s">
        <v>449</v>
      </c>
      <c r="B508" s="182" t="s">
        <v>450</v>
      </c>
      <c r="C508" s="182" t="s">
        <v>1835</v>
      </c>
      <c r="D508" s="182" t="s">
        <v>452</v>
      </c>
      <c r="E508" s="182" t="s">
        <v>2194</v>
      </c>
      <c r="F508" s="185">
        <v>0.80876782999999997</v>
      </c>
      <c r="G508" s="185">
        <v>1.708554841</v>
      </c>
      <c r="H508" s="183">
        <f t="shared" si="14"/>
        <v>-0.52663630654861726</v>
      </c>
      <c r="I508" s="183">
        <f t="shared" si="15"/>
        <v>5.2447663444886025E-5</v>
      </c>
      <c r="J508" s="184">
        <v>495.52439760000004</v>
      </c>
      <c r="K508" s="184">
        <v>20.043523809500002</v>
      </c>
    </row>
    <row r="509" spans="1:11" x14ac:dyDescent="0.2">
      <c r="A509" s="182" t="s">
        <v>1998</v>
      </c>
      <c r="B509" s="182" t="s">
        <v>448</v>
      </c>
      <c r="C509" s="182" t="s">
        <v>1835</v>
      </c>
      <c r="D509" s="182" t="s">
        <v>452</v>
      </c>
      <c r="E509" s="182" t="s">
        <v>2194</v>
      </c>
      <c r="F509" s="185">
        <v>0.80357771999999994</v>
      </c>
      <c r="G509" s="185">
        <v>5.7715934999999998</v>
      </c>
      <c r="H509" s="183">
        <f t="shared" si="14"/>
        <v>-0.86077021536599907</v>
      </c>
      <c r="I509" s="183">
        <f t="shared" si="15"/>
        <v>5.2111090781601511E-5</v>
      </c>
      <c r="J509" s="184">
        <v>120.06489000000001</v>
      </c>
      <c r="K509" s="184">
        <v>46.816000000000003</v>
      </c>
    </row>
    <row r="510" spans="1:11" x14ac:dyDescent="0.2">
      <c r="A510" s="182" t="s">
        <v>1932</v>
      </c>
      <c r="B510" s="182" t="s">
        <v>889</v>
      </c>
      <c r="C510" s="182" t="s">
        <v>1834</v>
      </c>
      <c r="D510" s="182" t="s">
        <v>453</v>
      </c>
      <c r="E510" s="182" t="s">
        <v>2194</v>
      </c>
      <c r="F510" s="185">
        <v>0.79882317000000003</v>
      </c>
      <c r="G510" s="185">
        <v>1.8263375100000001</v>
      </c>
      <c r="H510" s="183">
        <f t="shared" si="14"/>
        <v>-0.56260922987887385</v>
      </c>
      <c r="I510" s="183">
        <f t="shared" si="15"/>
        <v>5.1802763683289651E-5</v>
      </c>
      <c r="J510" s="184">
        <v>13.08261605</v>
      </c>
      <c r="K510" s="184">
        <v>42.981904761899997</v>
      </c>
    </row>
    <row r="511" spans="1:11" x14ac:dyDescent="0.2">
      <c r="A511" s="182" t="s">
        <v>2003</v>
      </c>
      <c r="B511" s="182" t="s">
        <v>2004</v>
      </c>
      <c r="C511" s="182" t="s">
        <v>1834</v>
      </c>
      <c r="D511" s="182" t="s">
        <v>453</v>
      </c>
      <c r="E511" s="182" t="s">
        <v>454</v>
      </c>
      <c r="F511" s="185">
        <v>0.79082408700000006</v>
      </c>
      <c r="G511" s="185">
        <v>0.19724836300000001</v>
      </c>
      <c r="H511" s="183">
        <f t="shared" si="14"/>
        <v>3.0092808628277439</v>
      </c>
      <c r="I511" s="183">
        <f t="shared" si="15"/>
        <v>5.1284032352134073E-5</v>
      </c>
      <c r="J511" s="184">
        <v>131.0533422</v>
      </c>
      <c r="K511" s="184">
        <v>136.76309523809999</v>
      </c>
    </row>
    <row r="512" spans="1:11" x14ac:dyDescent="0.2">
      <c r="A512" s="182" t="s">
        <v>1640</v>
      </c>
      <c r="B512" s="182" t="s">
        <v>1641</v>
      </c>
      <c r="C512" s="182" t="s">
        <v>1027</v>
      </c>
      <c r="D512" s="182" t="s">
        <v>452</v>
      </c>
      <c r="E512" s="182" t="s">
        <v>2194</v>
      </c>
      <c r="F512" s="185">
        <v>0.78774369999999994</v>
      </c>
      <c r="G512" s="185">
        <v>5.3410563899999994</v>
      </c>
      <c r="H512" s="183">
        <f t="shared" si="14"/>
        <v>-0.85251163019456533</v>
      </c>
      <c r="I512" s="183">
        <f t="shared" si="15"/>
        <v>5.1084272798572198E-5</v>
      </c>
      <c r="J512" s="184">
        <v>13.07954442</v>
      </c>
      <c r="K512" s="184">
        <v>87.4611428571</v>
      </c>
    </row>
    <row r="513" spans="1:11" x14ac:dyDescent="0.2">
      <c r="A513" s="182" t="s">
        <v>709</v>
      </c>
      <c r="B513" s="182" t="s">
        <v>721</v>
      </c>
      <c r="C513" s="182" t="s">
        <v>1848</v>
      </c>
      <c r="D513" s="182" t="s">
        <v>453</v>
      </c>
      <c r="E513" s="182" t="s">
        <v>2194</v>
      </c>
      <c r="F513" s="185">
        <v>0.78038834999999995</v>
      </c>
      <c r="G513" s="185">
        <v>3.2265725999999999</v>
      </c>
      <c r="H513" s="183">
        <f t="shared" si="14"/>
        <v>-0.75813705540052001</v>
      </c>
      <c r="I513" s="183">
        <f t="shared" si="15"/>
        <v>5.0607286811976585E-5</v>
      </c>
      <c r="J513" s="184">
        <v>30.405052431759696</v>
      </c>
      <c r="K513" s="184">
        <v>84.823400000000007</v>
      </c>
    </row>
    <row r="514" spans="1:11" x14ac:dyDescent="0.2">
      <c r="A514" s="182" t="s">
        <v>1049</v>
      </c>
      <c r="B514" s="182" t="s">
        <v>224</v>
      </c>
      <c r="C514" s="182" t="s">
        <v>1399</v>
      </c>
      <c r="D514" s="182" t="s">
        <v>452</v>
      </c>
      <c r="E514" s="182" t="s">
        <v>2194</v>
      </c>
      <c r="F514" s="185">
        <v>0.77574158500000001</v>
      </c>
      <c r="G514" s="185">
        <v>2.8144381250000001</v>
      </c>
      <c r="H514" s="183">
        <f t="shared" si="14"/>
        <v>-0.72437070898476408</v>
      </c>
      <c r="I514" s="183">
        <f t="shared" si="15"/>
        <v>5.0305949446928976E-5</v>
      </c>
      <c r="J514" s="184">
        <v>21.223151458099998</v>
      </c>
      <c r="K514" s="184">
        <v>32.213619047599998</v>
      </c>
    </row>
    <row r="515" spans="1:11" x14ac:dyDescent="0.2">
      <c r="A515" s="182" t="s">
        <v>1701</v>
      </c>
      <c r="B515" s="182" t="s">
        <v>1702</v>
      </c>
      <c r="C515" s="182" t="s">
        <v>347</v>
      </c>
      <c r="D515" s="182" t="s">
        <v>453</v>
      </c>
      <c r="E515" s="182" t="s">
        <v>454</v>
      </c>
      <c r="F515" s="185">
        <v>0.76538214999999998</v>
      </c>
      <c r="G515" s="185">
        <v>3.1287574999999999</v>
      </c>
      <c r="H515" s="183">
        <f t="shared" si="14"/>
        <v>-0.75537185288409214</v>
      </c>
      <c r="I515" s="183">
        <f t="shared" si="15"/>
        <v>4.9634152003700831E-5</v>
      </c>
      <c r="J515" s="184">
        <v>18.888000000000002</v>
      </c>
      <c r="K515" s="184">
        <v>88.725761904799995</v>
      </c>
    </row>
    <row r="516" spans="1:11" x14ac:dyDescent="0.2">
      <c r="A516" s="182" t="s">
        <v>77</v>
      </c>
      <c r="B516" s="182" t="s">
        <v>89</v>
      </c>
      <c r="C516" s="182" t="s">
        <v>1832</v>
      </c>
      <c r="D516" s="182" t="s">
        <v>453</v>
      </c>
      <c r="E516" s="182" t="s">
        <v>454</v>
      </c>
      <c r="F516" s="185">
        <v>0.76295436999999999</v>
      </c>
      <c r="G516" s="185">
        <v>7.3836830000000006E-2</v>
      </c>
      <c r="H516" s="183">
        <f t="shared" si="14"/>
        <v>9.3329784065756876</v>
      </c>
      <c r="I516" s="183">
        <f t="shared" si="15"/>
        <v>4.9476713263391111E-5</v>
      </c>
      <c r="J516" s="184">
        <v>8.6038052500000006</v>
      </c>
      <c r="K516" s="184">
        <v>24.073190476200001</v>
      </c>
    </row>
    <row r="517" spans="1:11" x14ac:dyDescent="0.2">
      <c r="A517" s="182" t="s">
        <v>763</v>
      </c>
      <c r="B517" s="182" t="s">
        <v>764</v>
      </c>
      <c r="C517" s="182" t="s">
        <v>1831</v>
      </c>
      <c r="D517" s="182" t="s">
        <v>452</v>
      </c>
      <c r="E517" s="182" t="s">
        <v>2194</v>
      </c>
      <c r="F517" s="185">
        <v>0.75961372999999999</v>
      </c>
      <c r="G517" s="185">
        <v>1.78940849</v>
      </c>
      <c r="H517" s="183">
        <f t="shared" si="14"/>
        <v>-0.57549450880273856</v>
      </c>
      <c r="I517" s="183">
        <f t="shared" si="15"/>
        <v>4.9260076602149868E-5</v>
      </c>
      <c r="J517" s="184">
        <v>49.117715371999999</v>
      </c>
      <c r="K517" s="184">
        <v>69.391857142899994</v>
      </c>
    </row>
    <row r="518" spans="1:11" x14ac:dyDescent="0.2">
      <c r="A518" s="182" t="s">
        <v>1096</v>
      </c>
      <c r="B518" s="182" t="s">
        <v>1314</v>
      </c>
      <c r="C518" s="182" t="s">
        <v>1834</v>
      </c>
      <c r="D518" s="182" t="s">
        <v>453</v>
      </c>
      <c r="E518" s="182" t="s">
        <v>454</v>
      </c>
      <c r="F518" s="185">
        <v>0.73150810600000005</v>
      </c>
      <c r="G518" s="185">
        <v>1.1695348600000002</v>
      </c>
      <c r="H518" s="183">
        <f t="shared" si="14"/>
        <v>-0.37453073780118029</v>
      </c>
      <c r="I518" s="183">
        <f t="shared" si="15"/>
        <v>4.7437459215822188E-5</v>
      </c>
      <c r="J518" s="184">
        <v>237.64363913</v>
      </c>
      <c r="K518" s="184">
        <v>78.871380952400003</v>
      </c>
    </row>
    <row r="519" spans="1:11" x14ac:dyDescent="0.2">
      <c r="A519" s="182" t="s">
        <v>1951</v>
      </c>
      <c r="B519" s="182" t="s">
        <v>1898</v>
      </c>
      <c r="C519" s="182" t="s">
        <v>1834</v>
      </c>
      <c r="D519" s="182" t="s">
        <v>453</v>
      </c>
      <c r="E519" s="182" t="s">
        <v>454</v>
      </c>
      <c r="F519" s="185">
        <v>0.73015249500000001</v>
      </c>
      <c r="G519" s="185">
        <v>4.0363546750000001</v>
      </c>
      <c r="H519" s="183">
        <f t="shared" ref="H519:H582" si="16">IF(ISERROR(F519/G519-1),"",((F519/G519-1)))</f>
        <v>-0.8191059622380682</v>
      </c>
      <c r="I519" s="183">
        <f t="shared" ref="I519:I582" si="17">F519/$F$885</f>
        <v>4.7349549401839869E-5</v>
      </c>
      <c r="J519" s="184">
        <v>68.149629490000009</v>
      </c>
      <c r="K519" s="184">
        <v>28.7110952381</v>
      </c>
    </row>
    <row r="520" spans="1:11" x14ac:dyDescent="0.2">
      <c r="A520" s="182" t="s">
        <v>1288</v>
      </c>
      <c r="B520" s="182" t="s">
        <v>1289</v>
      </c>
      <c r="C520" s="182" t="s">
        <v>1835</v>
      </c>
      <c r="D520" s="182" t="s">
        <v>452</v>
      </c>
      <c r="E520" s="182" t="s">
        <v>2194</v>
      </c>
      <c r="F520" s="185">
        <v>0.72313482499999993</v>
      </c>
      <c r="G520" s="185">
        <v>0.31478553999999997</v>
      </c>
      <c r="H520" s="183">
        <f t="shared" si="16"/>
        <v>1.2972301237216932</v>
      </c>
      <c r="I520" s="183">
        <f t="shared" si="17"/>
        <v>4.6894461574808867E-5</v>
      </c>
      <c r="J520" s="184">
        <v>196.197045</v>
      </c>
      <c r="K520" s="184">
        <v>40.714666666699998</v>
      </c>
    </row>
    <row r="521" spans="1:11" x14ac:dyDescent="0.2">
      <c r="A521" s="182" t="s">
        <v>198</v>
      </c>
      <c r="B521" s="182" t="s">
        <v>96</v>
      </c>
      <c r="C521" s="182" t="s">
        <v>1834</v>
      </c>
      <c r="D521" s="182" t="s">
        <v>453</v>
      </c>
      <c r="E521" s="182" t="s">
        <v>454</v>
      </c>
      <c r="F521" s="185">
        <v>0.71964454</v>
      </c>
      <c r="G521" s="185">
        <v>1.72844211</v>
      </c>
      <c r="H521" s="183">
        <f t="shared" si="16"/>
        <v>-0.58364556392345701</v>
      </c>
      <c r="I521" s="183">
        <f t="shared" si="17"/>
        <v>4.6668120607455197E-5</v>
      </c>
      <c r="J521" s="184">
        <v>81.278927449999998</v>
      </c>
      <c r="K521" s="184">
        <v>82.276571428599993</v>
      </c>
    </row>
    <row r="522" spans="1:11" x14ac:dyDescent="0.2">
      <c r="A522" s="182" t="s">
        <v>1034</v>
      </c>
      <c r="B522" s="182" t="s">
        <v>2056</v>
      </c>
      <c r="C522" s="182" t="s">
        <v>1828</v>
      </c>
      <c r="D522" s="182" t="s">
        <v>452</v>
      </c>
      <c r="E522" s="182" t="s">
        <v>2194</v>
      </c>
      <c r="F522" s="185">
        <v>0.71608108999999998</v>
      </c>
      <c r="G522" s="185">
        <v>8.5327429999999996E-2</v>
      </c>
      <c r="H522" s="183">
        <f t="shared" si="16"/>
        <v>7.3921558401559739</v>
      </c>
      <c r="I522" s="183">
        <f t="shared" si="17"/>
        <v>4.6437034974013665E-5</v>
      </c>
      <c r="J522" s="184">
        <v>40.467009370000007</v>
      </c>
      <c r="K522" s="184">
        <v>48.826476190500003</v>
      </c>
    </row>
    <row r="523" spans="1:11" x14ac:dyDescent="0.2">
      <c r="A523" s="182" t="s">
        <v>1225</v>
      </c>
      <c r="B523" s="182" t="s">
        <v>1226</v>
      </c>
      <c r="C523" s="182" t="s">
        <v>1829</v>
      </c>
      <c r="D523" s="182" t="s">
        <v>452</v>
      </c>
      <c r="E523" s="182" t="s">
        <v>2194</v>
      </c>
      <c r="F523" s="185">
        <v>0.70136279000000001</v>
      </c>
      <c r="G523" s="185">
        <v>1.1481645300000001</v>
      </c>
      <c r="H523" s="183">
        <f t="shared" si="16"/>
        <v>-0.38914435024394978</v>
      </c>
      <c r="I523" s="183">
        <f t="shared" si="17"/>
        <v>4.548257014956477E-5</v>
      </c>
      <c r="J523" s="184">
        <v>14.35572833</v>
      </c>
      <c r="K523" s="184">
        <v>45.345904761900002</v>
      </c>
    </row>
    <row r="524" spans="1:11" x14ac:dyDescent="0.2">
      <c r="A524" s="182" t="s">
        <v>827</v>
      </c>
      <c r="B524" s="182" t="s">
        <v>828</v>
      </c>
      <c r="C524" s="182" t="s">
        <v>1834</v>
      </c>
      <c r="D524" s="182" t="s">
        <v>1695</v>
      </c>
      <c r="E524" s="182" t="s">
        <v>2194</v>
      </c>
      <c r="F524" s="185">
        <v>0.69615383999999991</v>
      </c>
      <c r="G524" s="185">
        <v>0.46430564000000002</v>
      </c>
      <c r="H524" s="183">
        <f t="shared" si="16"/>
        <v>0.49934392354139812</v>
      </c>
      <c r="I524" s="183">
        <f t="shared" si="17"/>
        <v>4.5144775733952016E-5</v>
      </c>
      <c r="J524" s="184">
        <v>64.214349689999992</v>
      </c>
      <c r="K524" s="184">
        <v>32.389333333300002</v>
      </c>
    </row>
    <row r="525" spans="1:11" x14ac:dyDescent="0.2">
      <c r="A525" s="182" t="s">
        <v>1837</v>
      </c>
      <c r="B525" s="182" t="s">
        <v>1838</v>
      </c>
      <c r="C525" s="182" t="s">
        <v>1829</v>
      </c>
      <c r="D525" s="182" t="s">
        <v>452</v>
      </c>
      <c r="E525" s="182" t="s">
        <v>2194</v>
      </c>
      <c r="F525" s="185">
        <v>0.66427132</v>
      </c>
      <c r="G525" s="185">
        <v>3.4043839999999999E-2</v>
      </c>
      <c r="H525" s="183">
        <f t="shared" si="16"/>
        <v>18.512232462612914</v>
      </c>
      <c r="I525" s="183">
        <f t="shared" si="17"/>
        <v>4.3077230986611065E-5</v>
      </c>
      <c r="J525" s="184">
        <v>17.372373109999998</v>
      </c>
      <c r="K525" s="184">
        <v>74.967857142900002</v>
      </c>
    </row>
    <row r="526" spans="1:11" x14ac:dyDescent="0.2">
      <c r="A526" s="182" t="s">
        <v>160</v>
      </c>
      <c r="B526" s="182" t="s">
        <v>161</v>
      </c>
      <c r="C526" s="182" t="s">
        <v>1828</v>
      </c>
      <c r="D526" s="182" t="s">
        <v>452</v>
      </c>
      <c r="E526" s="182" t="s">
        <v>2194</v>
      </c>
      <c r="F526" s="185">
        <v>0.66253463000000001</v>
      </c>
      <c r="G526" s="185">
        <v>0.72285500000000003</v>
      </c>
      <c r="H526" s="183">
        <f t="shared" si="16"/>
        <v>-8.3447399547627144E-2</v>
      </c>
      <c r="I526" s="183">
        <f t="shared" si="17"/>
        <v>4.2964608637836261E-5</v>
      </c>
      <c r="J526" s="184">
        <v>35.976709019999994</v>
      </c>
      <c r="K526" s="184">
        <v>19.238666666699999</v>
      </c>
    </row>
    <row r="527" spans="1:11" x14ac:dyDescent="0.2">
      <c r="A527" s="182" t="s">
        <v>280</v>
      </c>
      <c r="B527" s="182" t="s">
        <v>410</v>
      </c>
      <c r="C527" s="182" t="s">
        <v>1848</v>
      </c>
      <c r="D527" s="182" t="s">
        <v>453</v>
      </c>
      <c r="E527" s="182" t="s">
        <v>2194</v>
      </c>
      <c r="F527" s="185">
        <v>0.65788328000000007</v>
      </c>
      <c r="G527" s="185">
        <v>1.80487503</v>
      </c>
      <c r="H527" s="183">
        <f t="shared" si="16"/>
        <v>-0.63549649196487579</v>
      </c>
      <c r="I527" s="183">
        <f t="shared" si="17"/>
        <v>4.2662973940812804E-5</v>
      </c>
      <c r="J527" s="184">
        <v>55.876093470120793</v>
      </c>
      <c r="K527" s="184">
        <v>19.4930952381</v>
      </c>
    </row>
    <row r="528" spans="1:11" x14ac:dyDescent="0.2">
      <c r="A528" s="182" t="s">
        <v>104</v>
      </c>
      <c r="B528" s="182" t="s">
        <v>105</v>
      </c>
      <c r="C528" s="182" t="s">
        <v>1832</v>
      </c>
      <c r="D528" s="182" t="s">
        <v>453</v>
      </c>
      <c r="E528" s="182" t="s">
        <v>454</v>
      </c>
      <c r="F528" s="185">
        <v>0.65379246299999993</v>
      </c>
      <c r="G528" s="185">
        <v>3.3343952969999999</v>
      </c>
      <c r="H528" s="183">
        <f t="shared" si="16"/>
        <v>-0.80392472854426533</v>
      </c>
      <c r="I528" s="183">
        <f t="shared" si="17"/>
        <v>4.2397689164054777E-5</v>
      </c>
      <c r="J528" s="184">
        <v>12.981590974401788</v>
      </c>
      <c r="K528" s="184">
        <v>41.851095238100001</v>
      </c>
    </row>
    <row r="529" spans="1:11" x14ac:dyDescent="0.2">
      <c r="A529" s="182" t="s">
        <v>1981</v>
      </c>
      <c r="B529" s="182" t="s">
        <v>479</v>
      </c>
      <c r="C529" s="182" t="s">
        <v>1399</v>
      </c>
      <c r="D529" s="182" t="s">
        <v>452</v>
      </c>
      <c r="E529" s="182" t="s">
        <v>2194</v>
      </c>
      <c r="F529" s="185">
        <v>0.65326596999999997</v>
      </c>
      <c r="G529" s="185">
        <v>1.567278465</v>
      </c>
      <c r="H529" s="183">
        <f t="shared" si="16"/>
        <v>-0.58318449172336462</v>
      </c>
      <c r="I529" s="183">
        <f t="shared" si="17"/>
        <v>4.2363546698632918E-5</v>
      </c>
      <c r="J529" s="184">
        <v>27.420753270399999</v>
      </c>
      <c r="K529" s="184">
        <v>16.770952381000001</v>
      </c>
    </row>
    <row r="530" spans="1:11" x14ac:dyDescent="0.2">
      <c r="A530" s="182" t="s">
        <v>1026</v>
      </c>
      <c r="B530" s="182" t="s">
        <v>167</v>
      </c>
      <c r="C530" s="182" t="s">
        <v>1027</v>
      </c>
      <c r="D530" s="182" t="s">
        <v>452</v>
      </c>
      <c r="E530" s="182" t="s">
        <v>2194</v>
      </c>
      <c r="F530" s="185">
        <v>0.65108096999999998</v>
      </c>
      <c r="G530" s="185">
        <v>1.6756304399999999</v>
      </c>
      <c r="H530" s="183">
        <f t="shared" si="16"/>
        <v>-0.61144118986045637</v>
      </c>
      <c r="I530" s="183">
        <f t="shared" si="17"/>
        <v>4.2221851962051872E-5</v>
      </c>
      <c r="J530" s="184">
        <v>4.2321205199999996</v>
      </c>
      <c r="K530" s="184">
        <v>110.08504761899999</v>
      </c>
    </row>
    <row r="531" spans="1:11" x14ac:dyDescent="0.2">
      <c r="A531" s="182" t="s">
        <v>1007</v>
      </c>
      <c r="B531" s="182" t="s">
        <v>431</v>
      </c>
      <c r="C531" s="182" t="s">
        <v>1828</v>
      </c>
      <c r="D531" s="182" t="s">
        <v>452</v>
      </c>
      <c r="E531" s="182" t="s">
        <v>2194</v>
      </c>
      <c r="F531" s="185">
        <v>0.64584643999999991</v>
      </c>
      <c r="G531" s="185">
        <v>2.2357548399999998</v>
      </c>
      <c r="H531" s="183">
        <f t="shared" si="16"/>
        <v>-0.71112823801378866</v>
      </c>
      <c r="I531" s="183">
        <f t="shared" si="17"/>
        <v>4.188239871286395E-5</v>
      </c>
      <c r="J531" s="184">
        <v>22.472209620000001</v>
      </c>
      <c r="K531" s="184">
        <v>23.752428571399999</v>
      </c>
    </row>
    <row r="532" spans="1:11" x14ac:dyDescent="0.2">
      <c r="A532" s="182" t="s">
        <v>1038</v>
      </c>
      <c r="B532" s="182" t="s">
        <v>2064</v>
      </c>
      <c r="C532" s="182" t="s">
        <v>1828</v>
      </c>
      <c r="D532" s="182" t="s">
        <v>452</v>
      </c>
      <c r="E532" s="182" t="s">
        <v>2194</v>
      </c>
      <c r="F532" s="185">
        <v>0.62016040000000006</v>
      </c>
      <c r="G532" s="185">
        <v>6.6066599999999994E-3</v>
      </c>
      <c r="H532" s="183">
        <f t="shared" si="16"/>
        <v>92.868974640741328</v>
      </c>
      <c r="I532" s="183">
        <f t="shared" si="17"/>
        <v>4.0216688565673909E-5</v>
      </c>
      <c r="J532" s="184">
        <v>22.69900809</v>
      </c>
      <c r="K532" s="184">
        <v>41.021571428599998</v>
      </c>
    </row>
    <row r="533" spans="1:11" x14ac:dyDescent="0.2">
      <c r="A533" s="182" t="s">
        <v>588</v>
      </c>
      <c r="B533" s="182" t="s">
        <v>589</v>
      </c>
      <c r="C533" s="182" t="s">
        <v>618</v>
      </c>
      <c r="D533" s="182" t="s">
        <v>453</v>
      </c>
      <c r="E533" s="182" t="s">
        <v>454</v>
      </c>
      <c r="F533" s="185">
        <v>0.61763480000000004</v>
      </c>
      <c r="G533" s="185">
        <v>1.8748057250000001</v>
      </c>
      <c r="H533" s="183">
        <f t="shared" si="16"/>
        <v>-0.67056063902301122</v>
      </c>
      <c r="I533" s="183">
        <f t="shared" si="17"/>
        <v>4.0052906310887133E-5</v>
      </c>
      <c r="J533" s="184">
        <v>55.196128985083362</v>
      </c>
      <c r="K533" s="184">
        <v>25.565619047599998</v>
      </c>
    </row>
    <row r="534" spans="1:11" x14ac:dyDescent="0.2">
      <c r="A534" s="182" t="s">
        <v>48</v>
      </c>
      <c r="B534" s="182" t="s">
        <v>350</v>
      </c>
      <c r="C534" s="182" t="s">
        <v>1399</v>
      </c>
      <c r="D534" s="182" t="s">
        <v>452</v>
      </c>
      <c r="E534" s="182" t="s">
        <v>2194</v>
      </c>
      <c r="F534" s="185">
        <v>0.60678379000000005</v>
      </c>
      <c r="G534" s="185">
        <v>1.2641537300000001</v>
      </c>
      <c r="H534" s="183">
        <f t="shared" si="16"/>
        <v>-0.52000791074674124</v>
      </c>
      <c r="I534" s="183">
        <f t="shared" si="17"/>
        <v>3.9349230794370742E-5</v>
      </c>
      <c r="J534" s="184">
        <v>23.250552369600001</v>
      </c>
      <c r="K534" s="184">
        <v>34.820142857100002</v>
      </c>
    </row>
    <row r="535" spans="1:11" x14ac:dyDescent="0.2">
      <c r="A535" s="182" t="s">
        <v>697</v>
      </c>
      <c r="B535" s="182" t="s">
        <v>698</v>
      </c>
      <c r="C535" s="182" t="s">
        <v>1828</v>
      </c>
      <c r="D535" s="182" t="s">
        <v>452</v>
      </c>
      <c r="E535" s="182" t="s">
        <v>2194</v>
      </c>
      <c r="F535" s="185">
        <v>0.59497640000000007</v>
      </c>
      <c r="G535" s="185">
        <v>11.066550250000001</v>
      </c>
      <c r="H535" s="183">
        <f t="shared" si="16"/>
        <v>-0.94623650671987869</v>
      </c>
      <c r="I535" s="183">
        <f t="shared" si="17"/>
        <v>3.858353513498415E-5</v>
      </c>
      <c r="J535" s="184">
        <v>440.02763314999999</v>
      </c>
      <c r="K535" s="184">
        <v>29.8081904762</v>
      </c>
    </row>
    <row r="536" spans="1:11" x14ac:dyDescent="0.2">
      <c r="A536" s="182" t="s">
        <v>270</v>
      </c>
      <c r="B536" s="182" t="s">
        <v>25</v>
      </c>
      <c r="C536" s="182" t="s">
        <v>1848</v>
      </c>
      <c r="D536" s="182" t="s">
        <v>453</v>
      </c>
      <c r="E536" s="182" t="s">
        <v>2194</v>
      </c>
      <c r="F536" s="185">
        <v>0.58936268000000003</v>
      </c>
      <c r="G536" s="185">
        <v>0.54916739999999997</v>
      </c>
      <c r="H536" s="183">
        <f t="shared" si="16"/>
        <v>7.3193128361224824E-2</v>
      </c>
      <c r="I536" s="183">
        <f t="shared" si="17"/>
        <v>3.821949185048083E-5</v>
      </c>
      <c r="J536" s="184">
        <v>77.116056826289594</v>
      </c>
      <c r="K536" s="184">
        <v>37.454238095199997</v>
      </c>
    </row>
    <row r="537" spans="1:11" x14ac:dyDescent="0.2">
      <c r="A537" s="182" t="s">
        <v>717</v>
      </c>
      <c r="B537" s="182" t="s">
        <v>730</v>
      </c>
      <c r="C537" s="182" t="s">
        <v>1835</v>
      </c>
      <c r="D537" s="182" t="s">
        <v>452</v>
      </c>
      <c r="E537" s="182" t="s">
        <v>2194</v>
      </c>
      <c r="F537" s="185">
        <v>0.58925527</v>
      </c>
      <c r="G537" s="185">
        <v>7.2758500000000004E-3</v>
      </c>
      <c r="H537" s="183">
        <f t="shared" si="16"/>
        <v>79.987825477435621</v>
      </c>
      <c r="I537" s="183">
        <f t="shared" si="17"/>
        <v>3.8212526435535212E-5</v>
      </c>
      <c r="J537" s="184">
        <v>2.005728</v>
      </c>
      <c r="K537" s="184">
        <v>64.099285714299995</v>
      </c>
    </row>
    <row r="538" spans="1:11" x14ac:dyDescent="0.2">
      <c r="A538" s="182" t="s">
        <v>1866</v>
      </c>
      <c r="B538" s="182" t="s">
        <v>1867</v>
      </c>
      <c r="C538" s="182" t="s">
        <v>1833</v>
      </c>
      <c r="D538" s="182" t="s">
        <v>452</v>
      </c>
      <c r="E538" s="182" t="s">
        <v>454</v>
      </c>
      <c r="F538" s="185">
        <v>0.58827042000000007</v>
      </c>
      <c r="G538" s="185">
        <v>1.60113916</v>
      </c>
      <c r="H538" s="183">
        <f t="shared" si="16"/>
        <v>-0.63259257240326316</v>
      </c>
      <c r="I538" s="183">
        <f t="shared" si="17"/>
        <v>3.8148660045914234E-5</v>
      </c>
      <c r="J538" s="184">
        <v>3.9508860498942417</v>
      </c>
      <c r="K538" s="184">
        <v>115.1956190476</v>
      </c>
    </row>
    <row r="539" spans="1:11" x14ac:dyDescent="0.2">
      <c r="A539" s="182" t="s">
        <v>586</v>
      </c>
      <c r="B539" s="182" t="s">
        <v>587</v>
      </c>
      <c r="C539" s="182" t="s">
        <v>618</v>
      </c>
      <c r="D539" s="182" t="s">
        <v>1695</v>
      </c>
      <c r="E539" s="182" t="s">
        <v>454</v>
      </c>
      <c r="F539" s="185">
        <v>0.57952839</v>
      </c>
      <c r="G539" s="185">
        <v>1.4535461699999999</v>
      </c>
      <c r="H539" s="183">
        <f t="shared" si="16"/>
        <v>-0.60130032195674943</v>
      </c>
      <c r="I539" s="183">
        <f t="shared" si="17"/>
        <v>3.7581749456425154E-5</v>
      </c>
      <c r="J539" s="184">
        <v>54.269731499999999</v>
      </c>
      <c r="K539" s="184">
        <v>53.841142857100003</v>
      </c>
    </row>
    <row r="540" spans="1:11" x14ac:dyDescent="0.2">
      <c r="A540" s="182" t="s">
        <v>2159</v>
      </c>
      <c r="B540" s="182" t="s">
        <v>2180</v>
      </c>
      <c r="C540" s="182" t="s">
        <v>1399</v>
      </c>
      <c r="D540" s="182" t="s">
        <v>452</v>
      </c>
      <c r="E540" s="182" t="s">
        <v>2194</v>
      </c>
      <c r="F540" s="185">
        <v>0.56465667000000008</v>
      </c>
      <c r="G540" s="185">
        <v>0</v>
      </c>
      <c r="H540" s="183" t="str">
        <f t="shared" si="16"/>
        <v/>
      </c>
      <c r="I540" s="183">
        <f t="shared" si="17"/>
        <v>3.6617335521456232E-5</v>
      </c>
      <c r="J540" s="184">
        <v>4.0807882499999995</v>
      </c>
      <c r="K540" s="184">
        <v>434.90899999999999</v>
      </c>
    </row>
    <row r="541" spans="1:11" x14ac:dyDescent="0.2">
      <c r="A541" s="182" t="s">
        <v>823</v>
      </c>
      <c r="B541" s="182" t="s">
        <v>824</v>
      </c>
      <c r="C541" s="182" t="s">
        <v>1834</v>
      </c>
      <c r="D541" s="182" t="s">
        <v>1695</v>
      </c>
      <c r="E541" s="182" t="s">
        <v>2194</v>
      </c>
      <c r="F541" s="185">
        <v>0.55998022999999997</v>
      </c>
      <c r="G541" s="185">
        <v>1.8138773700000002</v>
      </c>
      <c r="H541" s="183">
        <f t="shared" si="16"/>
        <v>-0.69127999540564322</v>
      </c>
      <c r="I541" s="183">
        <f t="shared" si="17"/>
        <v>3.6314073766793948E-5</v>
      </c>
      <c r="J541" s="184">
        <v>38.408361770000006</v>
      </c>
      <c r="K541" s="184">
        <v>47.9344761905</v>
      </c>
    </row>
    <row r="542" spans="1:11" x14ac:dyDescent="0.2">
      <c r="A542" s="182" t="s">
        <v>715</v>
      </c>
      <c r="B542" s="182" t="s">
        <v>728</v>
      </c>
      <c r="C542" s="182" t="s">
        <v>1835</v>
      </c>
      <c r="D542" s="182" t="s">
        <v>452</v>
      </c>
      <c r="E542" s="182" t="s">
        <v>2194</v>
      </c>
      <c r="F542" s="185">
        <v>0.55469672999999997</v>
      </c>
      <c r="G542" s="185">
        <v>3.5710529999999997E-2</v>
      </c>
      <c r="H542" s="183">
        <f t="shared" si="16"/>
        <v>14.533141905202751</v>
      </c>
      <c r="I542" s="183">
        <f t="shared" si="17"/>
        <v>3.5971444869436528E-5</v>
      </c>
      <c r="J542" s="184">
        <v>5.5552469999999996</v>
      </c>
      <c r="K542" s="184">
        <v>107.4110952381</v>
      </c>
    </row>
    <row r="543" spans="1:11" x14ac:dyDescent="0.2">
      <c r="A543" s="182" t="s">
        <v>2119</v>
      </c>
      <c r="B543" s="182" t="s">
        <v>2120</v>
      </c>
      <c r="C543" s="182" t="s">
        <v>1399</v>
      </c>
      <c r="D543" s="182" t="s">
        <v>452</v>
      </c>
      <c r="E543" s="182" t="s">
        <v>2194</v>
      </c>
      <c r="F543" s="185">
        <v>0.5506067</v>
      </c>
      <c r="G543" s="185">
        <v>0.81131871999999994</v>
      </c>
      <c r="H543" s="183">
        <f t="shared" si="16"/>
        <v>-0.32134352822525769</v>
      </c>
      <c r="I543" s="183">
        <f t="shared" si="17"/>
        <v>3.5706211128723215E-5</v>
      </c>
      <c r="J543" s="184">
        <v>5.2383223861500001</v>
      </c>
      <c r="K543" s="184">
        <v>145.77823809520001</v>
      </c>
    </row>
    <row r="544" spans="1:11" x14ac:dyDescent="0.2">
      <c r="A544" s="182" t="s">
        <v>100</v>
      </c>
      <c r="B544" s="182" t="s">
        <v>101</v>
      </c>
      <c r="C544" s="182" t="s">
        <v>1832</v>
      </c>
      <c r="D544" s="182" t="s">
        <v>453</v>
      </c>
      <c r="E544" s="182" t="s">
        <v>454</v>
      </c>
      <c r="F544" s="185">
        <v>0.54659621400000002</v>
      </c>
      <c r="G544" s="185">
        <v>1.1539374499999999</v>
      </c>
      <c r="H544" s="183">
        <f t="shared" si="16"/>
        <v>-0.52632076028037744</v>
      </c>
      <c r="I544" s="183">
        <f t="shared" si="17"/>
        <v>3.5446135724909955E-5</v>
      </c>
      <c r="J544" s="184">
        <v>24.937993590000001</v>
      </c>
      <c r="K544" s="184">
        <v>32.327428571399999</v>
      </c>
    </row>
    <row r="545" spans="1:11" x14ac:dyDescent="0.2">
      <c r="A545" s="182" t="s">
        <v>559</v>
      </c>
      <c r="B545" s="182" t="s">
        <v>959</v>
      </c>
      <c r="C545" s="182" t="s">
        <v>1829</v>
      </c>
      <c r="D545" s="182" t="s">
        <v>452</v>
      </c>
      <c r="E545" s="182" t="s">
        <v>2194</v>
      </c>
      <c r="F545" s="185">
        <v>0.54324756000000007</v>
      </c>
      <c r="G545" s="185">
        <v>26.736348589999999</v>
      </c>
      <c r="H545" s="183">
        <f t="shared" si="16"/>
        <v>-0.9796813107006247</v>
      </c>
      <c r="I545" s="183">
        <f t="shared" si="17"/>
        <v>3.522897936498727E-5</v>
      </c>
      <c r="J545" s="184">
        <v>44.998556060000006</v>
      </c>
      <c r="K545" s="184">
        <v>36.551476190499997</v>
      </c>
    </row>
    <row r="546" spans="1:11" x14ac:dyDescent="0.2">
      <c r="A546" s="182" t="s">
        <v>2013</v>
      </c>
      <c r="B546" s="182" t="s">
        <v>2014</v>
      </c>
      <c r="C546" s="182" t="s">
        <v>1835</v>
      </c>
      <c r="D546" s="182" t="s">
        <v>452</v>
      </c>
      <c r="E546" s="182" t="s">
        <v>454</v>
      </c>
      <c r="F546" s="185">
        <v>0.54321165000000005</v>
      </c>
      <c r="G546" s="185">
        <v>3.8464319999999996E-2</v>
      </c>
      <c r="H546" s="183">
        <f t="shared" si="16"/>
        <v>13.122481562133428</v>
      </c>
      <c r="I546" s="183">
        <f t="shared" si="17"/>
        <v>3.522665064279476E-5</v>
      </c>
      <c r="J546" s="184">
        <v>20.411822999999998</v>
      </c>
      <c r="K546" s="184">
        <v>114.6618571429</v>
      </c>
    </row>
    <row r="547" spans="1:11" x14ac:dyDescent="0.2">
      <c r="A547" s="182" t="s">
        <v>82</v>
      </c>
      <c r="B547" s="182" t="s">
        <v>95</v>
      </c>
      <c r="C547" s="182" t="s">
        <v>1834</v>
      </c>
      <c r="D547" s="182" t="s">
        <v>1695</v>
      </c>
      <c r="E547" s="182" t="s">
        <v>454</v>
      </c>
      <c r="F547" s="185">
        <v>0.53349403000000006</v>
      </c>
      <c r="G547" s="185">
        <v>0.32126214000000003</v>
      </c>
      <c r="H547" s="183">
        <f t="shared" si="16"/>
        <v>0.66061905084738592</v>
      </c>
      <c r="I547" s="183">
        <f t="shared" si="17"/>
        <v>3.4596474164032872E-5</v>
      </c>
      <c r="J547" s="184">
        <v>35.66675858</v>
      </c>
      <c r="K547" s="184">
        <v>137.15685714290001</v>
      </c>
    </row>
    <row r="548" spans="1:11" x14ac:dyDescent="0.2">
      <c r="A548" s="182" t="s">
        <v>604</v>
      </c>
      <c r="B548" s="182" t="s">
        <v>605</v>
      </c>
      <c r="C548" s="182" t="s">
        <v>618</v>
      </c>
      <c r="D548" s="182" t="s">
        <v>1695</v>
      </c>
      <c r="E548" s="182" t="s">
        <v>454</v>
      </c>
      <c r="F548" s="185">
        <v>0.53121624999999995</v>
      </c>
      <c r="G548" s="185">
        <v>4.2285640000000004</v>
      </c>
      <c r="H548" s="183">
        <f t="shared" si="16"/>
        <v>-0.87437431477920169</v>
      </c>
      <c r="I548" s="183">
        <f t="shared" si="17"/>
        <v>3.4448762751177228E-5</v>
      </c>
      <c r="J548" s="184">
        <v>42.437018989999999</v>
      </c>
      <c r="K548" s="184">
        <v>99.668142857099994</v>
      </c>
    </row>
    <row r="549" spans="1:11" x14ac:dyDescent="0.2">
      <c r="A549" s="182" t="s">
        <v>1974</v>
      </c>
      <c r="B549" s="182" t="s">
        <v>642</v>
      </c>
      <c r="C549" s="182" t="s">
        <v>1832</v>
      </c>
      <c r="D549" s="182" t="s">
        <v>453</v>
      </c>
      <c r="E549" s="182" t="s">
        <v>454</v>
      </c>
      <c r="F549" s="185">
        <v>0.50604700000000002</v>
      </c>
      <c r="G549" s="185">
        <v>0.75123718000000006</v>
      </c>
      <c r="H549" s="183">
        <f t="shared" si="16"/>
        <v>-0.3263818492050673</v>
      </c>
      <c r="I549" s="183">
        <f t="shared" si="17"/>
        <v>3.2816565841020454E-5</v>
      </c>
      <c r="J549" s="184">
        <v>52.600586829999997</v>
      </c>
      <c r="K549" s="184">
        <v>58.966904761899997</v>
      </c>
    </row>
    <row r="550" spans="1:11" x14ac:dyDescent="0.2">
      <c r="A550" s="182" t="s">
        <v>1054</v>
      </c>
      <c r="B550" s="182" t="s">
        <v>228</v>
      </c>
      <c r="C550" s="182" t="s">
        <v>1399</v>
      </c>
      <c r="D550" s="182" t="s">
        <v>452</v>
      </c>
      <c r="E550" s="182" t="s">
        <v>2194</v>
      </c>
      <c r="F550" s="185">
        <v>0.50068402000000001</v>
      </c>
      <c r="G550" s="185">
        <v>0.55099543999999989</v>
      </c>
      <c r="H550" s="183">
        <f t="shared" si="16"/>
        <v>-9.1310047865368671E-2</v>
      </c>
      <c r="I550" s="183">
        <f t="shared" si="17"/>
        <v>3.2468782757089365E-5</v>
      </c>
      <c r="J550" s="184">
        <v>5.6789909788000008</v>
      </c>
      <c r="K550" s="184">
        <v>57.446285714299997</v>
      </c>
    </row>
    <row r="551" spans="1:11" x14ac:dyDescent="0.2">
      <c r="A551" s="182" t="s">
        <v>1971</v>
      </c>
      <c r="B551" s="182" t="s">
        <v>794</v>
      </c>
      <c r="C551" s="182" t="s">
        <v>1832</v>
      </c>
      <c r="D551" s="182" t="s">
        <v>453</v>
      </c>
      <c r="E551" s="182" t="s">
        <v>454</v>
      </c>
      <c r="F551" s="185">
        <v>0.50037815500000005</v>
      </c>
      <c r="G551" s="185">
        <v>0.55673868999999998</v>
      </c>
      <c r="H551" s="183">
        <f t="shared" si="16"/>
        <v>-0.10123337215884876</v>
      </c>
      <c r="I551" s="183">
        <f t="shared" si="17"/>
        <v>3.2448947763677765E-5</v>
      </c>
      <c r="J551" s="184">
        <v>20.68667422</v>
      </c>
      <c r="K551" s="184">
        <v>26.592571428599999</v>
      </c>
    </row>
    <row r="552" spans="1:11" x14ac:dyDescent="0.2">
      <c r="A552" s="182" t="s">
        <v>8</v>
      </c>
      <c r="B552" s="182" t="s">
        <v>9</v>
      </c>
      <c r="C552" s="182" t="s">
        <v>2083</v>
      </c>
      <c r="D552" s="182" t="s">
        <v>453</v>
      </c>
      <c r="E552" s="182" t="s">
        <v>454</v>
      </c>
      <c r="F552" s="185">
        <v>0.50029000000000001</v>
      </c>
      <c r="G552" s="185">
        <v>0.24041999999999999</v>
      </c>
      <c r="H552" s="183">
        <f t="shared" si="16"/>
        <v>1.0809000915065305</v>
      </c>
      <c r="I552" s="183">
        <f t="shared" si="17"/>
        <v>3.2443231013333003E-5</v>
      </c>
      <c r="J552" s="184">
        <v>148.56355674104262</v>
      </c>
      <c r="K552" s="184">
        <v>19.9983</v>
      </c>
    </row>
    <row r="553" spans="1:11" x14ac:dyDescent="0.2">
      <c r="A553" s="182" t="s">
        <v>338</v>
      </c>
      <c r="B553" s="182" t="s">
        <v>339</v>
      </c>
      <c r="C553" s="182" t="s">
        <v>347</v>
      </c>
      <c r="D553" s="182" t="s">
        <v>453</v>
      </c>
      <c r="E553" s="182" t="s">
        <v>2194</v>
      </c>
      <c r="F553" s="185">
        <v>0.49807609000000003</v>
      </c>
      <c r="G553" s="185">
        <v>1.6494639999999998E-2</v>
      </c>
      <c r="H553" s="183">
        <f t="shared" si="16"/>
        <v>29.196238899424305</v>
      </c>
      <c r="I553" s="183">
        <f t="shared" si="17"/>
        <v>3.22996614965073E-5</v>
      </c>
      <c r="J553" s="184">
        <v>20.340250000000001</v>
      </c>
      <c r="K553" s="184">
        <v>72.094666666699993</v>
      </c>
    </row>
    <row r="554" spans="1:11" x14ac:dyDescent="0.2">
      <c r="A554" s="182" t="s">
        <v>455</v>
      </c>
      <c r="B554" s="182" t="s">
        <v>456</v>
      </c>
      <c r="C554" s="182" t="s">
        <v>1829</v>
      </c>
      <c r="D554" s="182" t="s">
        <v>452</v>
      </c>
      <c r="E554" s="182" t="s">
        <v>2194</v>
      </c>
      <c r="F554" s="185">
        <v>0.49688869000000002</v>
      </c>
      <c r="G554" s="185">
        <v>23.449990070000002</v>
      </c>
      <c r="H554" s="183">
        <f t="shared" si="16"/>
        <v>-0.97881070787165581</v>
      </c>
      <c r="I554" s="183">
        <f t="shared" si="17"/>
        <v>3.2222659972380834E-5</v>
      </c>
      <c r="J554" s="184">
        <v>30.850265579999999</v>
      </c>
      <c r="K554" s="184">
        <v>4.0014285714</v>
      </c>
    </row>
    <row r="555" spans="1:11" x14ac:dyDescent="0.2">
      <c r="A555" s="182" t="s">
        <v>1052</v>
      </c>
      <c r="B555" s="182" t="s">
        <v>225</v>
      </c>
      <c r="C555" s="182" t="s">
        <v>1399</v>
      </c>
      <c r="D555" s="182" t="s">
        <v>452</v>
      </c>
      <c r="E555" s="182" t="s">
        <v>2194</v>
      </c>
      <c r="F555" s="185">
        <v>0.48583757999999999</v>
      </c>
      <c r="G555" s="185">
        <v>2.5437977200000002</v>
      </c>
      <c r="H555" s="183">
        <f t="shared" si="16"/>
        <v>-0.80901092245652295</v>
      </c>
      <c r="I555" s="183">
        <f t="shared" si="17"/>
        <v>3.1506008201040697E-5</v>
      </c>
      <c r="J555" s="184">
        <v>9.1803072865000015</v>
      </c>
      <c r="K555" s="184">
        <v>50.323380952400001</v>
      </c>
    </row>
    <row r="556" spans="1:11" x14ac:dyDescent="0.2">
      <c r="A556" s="182" t="s">
        <v>557</v>
      </c>
      <c r="B556" s="182" t="s">
        <v>957</v>
      </c>
      <c r="C556" s="182" t="s">
        <v>1829</v>
      </c>
      <c r="D556" s="182" t="s">
        <v>452</v>
      </c>
      <c r="E556" s="182" t="s">
        <v>2194</v>
      </c>
      <c r="F556" s="185">
        <v>0.48490426000000003</v>
      </c>
      <c r="G556" s="185">
        <v>0.52212234000000002</v>
      </c>
      <c r="H556" s="183">
        <f t="shared" si="16"/>
        <v>-7.1282297555013585E-2</v>
      </c>
      <c r="I556" s="183">
        <f t="shared" si="17"/>
        <v>3.1445483472644441E-5</v>
      </c>
      <c r="J556" s="184">
        <v>32.986868379999997</v>
      </c>
      <c r="K556" s="184">
        <v>47.377666666700001</v>
      </c>
    </row>
    <row r="557" spans="1:11" x14ac:dyDescent="0.2">
      <c r="A557" s="182" t="s">
        <v>1233</v>
      </c>
      <c r="B557" s="182" t="s">
        <v>1234</v>
      </c>
      <c r="C557" s="182" t="s">
        <v>1829</v>
      </c>
      <c r="D557" s="182" t="s">
        <v>452</v>
      </c>
      <c r="E557" s="182" t="s">
        <v>2194</v>
      </c>
      <c r="F557" s="185">
        <v>0.48429243999999999</v>
      </c>
      <c r="G557" s="185">
        <v>2.0574597589999999</v>
      </c>
      <c r="H557" s="183">
        <f t="shared" si="16"/>
        <v>-0.76461632462965712</v>
      </c>
      <c r="I557" s="183">
        <f t="shared" si="17"/>
        <v>3.1405807649424751E-5</v>
      </c>
      <c r="J557" s="184">
        <v>13.242825640000001</v>
      </c>
      <c r="K557" s="184">
        <v>28.742619047600002</v>
      </c>
    </row>
    <row r="558" spans="1:11" x14ac:dyDescent="0.2">
      <c r="A558" s="182" t="s">
        <v>1290</v>
      </c>
      <c r="B558" s="182" t="s">
        <v>1291</v>
      </c>
      <c r="C558" s="182" t="s">
        <v>1835</v>
      </c>
      <c r="D558" s="182" t="s">
        <v>452</v>
      </c>
      <c r="E558" s="182" t="s">
        <v>2194</v>
      </c>
      <c r="F558" s="185">
        <v>0.47976925599999998</v>
      </c>
      <c r="G558" s="185">
        <v>0.49059161099999998</v>
      </c>
      <c r="H558" s="183">
        <f t="shared" si="16"/>
        <v>-2.205980444292599E-2</v>
      </c>
      <c r="I558" s="183">
        <f t="shared" si="17"/>
        <v>3.1112484370071155E-5</v>
      </c>
      <c r="J558" s="184">
        <v>96.713440000000006</v>
      </c>
      <c r="K558" s="184">
        <v>53.999142857099997</v>
      </c>
    </row>
    <row r="559" spans="1:11" x14ac:dyDescent="0.2">
      <c r="A559" s="182" t="s">
        <v>512</v>
      </c>
      <c r="B559" s="182" t="s">
        <v>513</v>
      </c>
      <c r="C559" s="182" t="s">
        <v>1399</v>
      </c>
      <c r="D559" s="182" t="s">
        <v>452</v>
      </c>
      <c r="E559" s="182" t="s">
        <v>2194</v>
      </c>
      <c r="F559" s="185">
        <v>0.47406128999999997</v>
      </c>
      <c r="G559" s="185">
        <v>0.16894482999999999</v>
      </c>
      <c r="H559" s="183">
        <f t="shared" si="16"/>
        <v>1.8060124124544088</v>
      </c>
      <c r="I559" s="183">
        <f t="shared" si="17"/>
        <v>3.0742329340879585E-5</v>
      </c>
      <c r="J559" s="184">
        <v>7.7984135510049999</v>
      </c>
      <c r="K559" s="184">
        <v>53.316299999999998</v>
      </c>
    </row>
    <row r="560" spans="1:11" x14ac:dyDescent="0.2">
      <c r="A560" s="182" t="s">
        <v>303</v>
      </c>
      <c r="B560" s="182" t="s">
        <v>349</v>
      </c>
      <c r="C560" s="182" t="s">
        <v>1399</v>
      </c>
      <c r="D560" s="182" t="s">
        <v>452</v>
      </c>
      <c r="E560" s="182" t="s">
        <v>2194</v>
      </c>
      <c r="F560" s="185">
        <v>0.46591769999999999</v>
      </c>
      <c r="G560" s="185">
        <v>3.736635E-2</v>
      </c>
      <c r="H560" s="183">
        <f t="shared" si="16"/>
        <v>11.468911199515071</v>
      </c>
      <c r="I560" s="183">
        <f t="shared" si="17"/>
        <v>3.0214226897001298E-5</v>
      </c>
      <c r="J560" s="184">
        <v>8.8472672895999995</v>
      </c>
      <c r="K560" s="184">
        <v>35.572190476199999</v>
      </c>
    </row>
    <row r="561" spans="1:11" x14ac:dyDescent="0.2">
      <c r="A561" s="182" t="s">
        <v>1660</v>
      </c>
      <c r="B561" s="182" t="s">
        <v>1661</v>
      </c>
      <c r="C561" s="182" t="s">
        <v>1834</v>
      </c>
      <c r="D561" s="182" t="s">
        <v>1695</v>
      </c>
      <c r="E561" s="182" t="s">
        <v>2194</v>
      </c>
      <c r="F561" s="185">
        <v>0.45022108</v>
      </c>
      <c r="G561" s="185">
        <v>2.1864000000000001E-2</v>
      </c>
      <c r="H561" s="183">
        <f t="shared" si="16"/>
        <v>19.591889864617634</v>
      </c>
      <c r="I561" s="183">
        <f t="shared" si="17"/>
        <v>2.919631914591992E-5</v>
      </c>
      <c r="J561" s="184">
        <v>26.611048329999999</v>
      </c>
      <c r="K561" s="184">
        <v>27.5912857143</v>
      </c>
    </row>
    <row r="562" spans="1:11" x14ac:dyDescent="0.2">
      <c r="A562" s="182" t="s">
        <v>138</v>
      </c>
      <c r="B562" s="182" t="s">
        <v>139</v>
      </c>
      <c r="C562" s="182" t="s">
        <v>1828</v>
      </c>
      <c r="D562" s="182" t="s">
        <v>452</v>
      </c>
      <c r="E562" s="182" t="s">
        <v>2194</v>
      </c>
      <c r="F562" s="185">
        <v>0.44765532400000002</v>
      </c>
      <c r="G562" s="185">
        <v>0.49584971</v>
      </c>
      <c r="H562" s="183">
        <f t="shared" si="16"/>
        <v>-9.719555145045855E-2</v>
      </c>
      <c r="I562" s="183">
        <f t="shared" si="17"/>
        <v>2.9029932820724845E-5</v>
      </c>
      <c r="J562" s="184">
        <v>11.416695949999999</v>
      </c>
      <c r="K562" s="184">
        <v>31.1683809524</v>
      </c>
    </row>
    <row r="563" spans="1:11" x14ac:dyDescent="0.2">
      <c r="A563" s="182" t="s">
        <v>1976</v>
      </c>
      <c r="B563" s="182" t="s">
        <v>648</v>
      </c>
      <c r="C563" s="182" t="s">
        <v>1399</v>
      </c>
      <c r="D563" s="182" t="s">
        <v>452</v>
      </c>
      <c r="E563" s="182" t="s">
        <v>2194</v>
      </c>
      <c r="F563" s="185">
        <v>0.44407248999999999</v>
      </c>
      <c r="G563" s="185">
        <v>0.98330294499999993</v>
      </c>
      <c r="H563" s="183">
        <f t="shared" si="16"/>
        <v>-0.54838690125147549</v>
      </c>
      <c r="I563" s="183">
        <f t="shared" si="17"/>
        <v>2.8797590157180851E-5</v>
      </c>
      <c r="J563" s="184">
        <v>15.209205345200001</v>
      </c>
      <c r="K563" s="184">
        <v>62.359571428599999</v>
      </c>
    </row>
    <row r="564" spans="1:11" x14ac:dyDescent="0.2">
      <c r="A564" s="182" t="s">
        <v>18</v>
      </c>
      <c r="B564" s="182" t="s">
        <v>19</v>
      </c>
      <c r="C564" s="182" t="s">
        <v>2083</v>
      </c>
      <c r="D564" s="182" t="s">
        <v>453</v>
      </c>
      <c r="E564" s="182" t="s">
        <v>454</v>
      </c>
      <c r="F564" s="185">
        <v>0.43408999999999998</v>
      </c>
      <c r="G564" s="185">
        <v>0.49705275999999998</v>
      </c>
      <c r="H564" s="183">
        <f t="shared" si="16"/>
        <v>-0.12667218667088787</v>
      </c>
      <c r="I564" s="183">
        <f t="shared" si="17"/>
        <v>2.8150237163600553E-5</v>
      </c>
      <c r="J564" s="184">
        <v>101.85272599838591</v>
      </c>
      <c r="K564" s="184">
        <v>52.103999999999999</v>
      </c>
    </row>
    <row r="565" spans="1:11" x14ac:dyDescent="0.2">
      <c r="A565" s="182" t="s">
        <v>2557</v>
      </c>
      <c r="B565" s="182" t="s">
        <v>2556</v>
      </c>
      <c r="C565" s="182" t="s">
        <v>347</v>
      </c>
      <c r="D565" s="182" t="s">
        <v>1695</v>
      </c>
      <c r="E565" s="182" t="s">
        <v>454</v>
      </c>
      <c r="F565" s="185">
        <v>0.42817761999999998</v>
      </c>
      <c r="G565" s="185"/>
      <c r="H565" s="183" t="str">
        <f t="shared" si="16"/>
        <v/>
      </c>
      <c r="I565" s="183">
        <f t="shared" si="17"/>
        <v>2.7766826121647668E-5</v>
      </c>
      <c r="J565" s="184">
        <v>66.708000000000013</v>
      </c>
      <c r="K565" s="184">
        <v>86.995000000000005</v>
      </c>
    </row>
    <row r="566" spans="1:11" x14ac:dyDescent="0.2">
      <c r="A566" s="182" t="s">
        <v>253</v>
      </c>
      <c r="B566" s="182" t="s">
        <v>35</v>
      </c>
      <c r="C566" s="182" t="s">
        <v>1848</v>
      </c>
      <c r="D566" s="182" t="s">
        <v>1695</v>
      </c>
      <c r="E566" s="182" t="s">
        <v>2194</v>
      </c>
      <c r="F566" s="185">
        <v>0.41854679</v>
      </c>
      <c r="G566" s="185">
        <v>7.7458500000000003E-3</v>
      </c>
      <c r="H566" s="183">
        <f t="shared" si="16"/>
        <v>53.034972275476541</v>
      </c>
      <c r="I566" s="183">
        <f t="shared" si="17"/>
        <v>2.714227787455071E-5</v>
      </c>
      <c r="J566" s="184">
        <v>47.69296602</v>
      </c>
      <c r="K566" s="184">
        <v>85.329238095199997</v>
      </c>
    </row>
    <row r="567" spans="1:11" x14ac:dyDescent="0.2">
      <c r="A567" s="182" t="s">
        <v>1878</v>
      </c>
      <c r="B567" s="182" t="s">
        <v>805</v>
      </c>
      <c r="C567" s="182" t="s">
        <v>1830</v>
      </c>
      <c r="D567" s="182" t="s">
        <v>452</v>
      </c>
      <c r="E567" s="182" t="s">
        <v>454</v>
      </c>
      <c r="F567" s="185">
        <v>0.4139331</v>
      </c>
      <c r="G567" s="185">
        <v>1.9734806299999998</v>
      </c>
      <c r="H567" s="183">
        <f t="shared" si="16"/>
        <v>-0.79025226105208846</v>
      </c>
      <c r="I567" s="183">
        <f t="shared" si="17"/>
        <v>2.6843085385206718E-5</v>
      </c>
      <c r="J567" s="184">
        <v>32.784736250000002</v>
      </c>
      <c r="K567" s="184">
        <v>30.268999999999998</v>
      </c>
    </row>
    <row r="568" spans="1:11" x14ac:dyDescent="0.2">
      <c r="A568" s="182" t="s">
        <v>2109</v>
      </c>
      <c r="B568" s="182" t="s">
        <v>2110</v>
      </c>
      <c r="C568" s="182" t="s">
        <v>2094</v>
      </c>
      <c r="D568" s="182" t="s">
        <v>452</v>
      </c>
      <c r="E568" s="182" t="s">
        <v>2194</v>
      </c>
      <c r="F568" s="185">
        <v>0.41391</v>
      </c>
      <c r="G568" s="185">
        <v>1.5128299999999999E-3</v>
      </c>
      <c r="H568" s="183">
        <f t="shared" si="16"/>
        <v>272.59980962831253</v>
      </c>
      <c r="I568" s="183">
        <f t="shared" si="17"/>
        <v>2.684158737677879E-5</v>
      </c>
      <c r="J568" s="184">
        <v>31.167999999999999</v>
      </c>
      <c r="K568" s="184">
        <v>22.8120952381</v>
      </c>
    </row>
    <row r="569" spans="1:11" x14ac:dyDescent="0.2">
      <c r="A569" s="182" t="s">
        <v>719</v>
      </c>
      <c r="B569" s="182" t="s">
        <v>732</v>
      </c>
      <c r="C569" s="182" t="s">
        <v>1835</v>
      </c>
      <c r="D569" s="182" t="s">
        <v>452</v>
      </c>
      <c r="E569" s="182" t="s">
        <v>2194</v>
      </c>
      <c r="F569" s="185">
        <v>0.40828728999999997</v>
      </c>
      <c r="G569" s="185">
        <v>0</v>
      </c>
      <c r="H569" s="183" t="str">
        <f t="shared" si="16"/>
        <v/>
      </c>
      <c r="I569" s="183">
        <f t="shared" si="17"/>
        <v>2.6476961101116717E-5</v>
      </c>
      <c r="J569" s="184">
        <v>3.0339779999999998</v>
      </c>
      <c r="K569" s="184">
        <v>62.642476190499998</v>
      </c>
    </row>
    <row r="570" spans="1:11" x14ac:dyDescent="0.2">
      <c r="A570" s="182" t="s">
        <v>1739</v>
      </c>
      <c r="B570" s="182" t="s">
        <v>1740</v>
      </c>
      <c r="C570" s="182" t="s">
        <v>1834</v>
      </c>
      <c r="D570" s="182" t="s">
        <v>453</v>
      </c>
      <c r="E570" s="182" t="s">
        <v>2194</v>
      </c>
      <c r="F570" s="185">
        <v>0.40229803999999997</v>
      </c>
      <c r="G570" s="185">
        <v>1.6747165400000001</v>
      </c>
      <c r="H570" s="183">
        <f t="shared" si="16"/>
        <v>-0.75978141351610473</v>
      </c>
      <c r="I570" s="183">
        <f t="shared" si="17"/>
        <v>2.6088565128087865E-5</v>
      </c>
      <c r="J570" s="184">
        <v>5.9023221599999998</v>
      </c>
      <c r="K570" s="184">
        <v>106.3872380952</v>
      </c>
    </row>
    <row r="571" spans="1:11" x14ac:dyDescent="0.2">
      <c r="A571" s="182" t="s">
        <v>2207</v>
      </c>
      <c r="B571" s="182" t="s">
        <v>2208</v>
      </c>
      <c r="C571" s="182" t="s">
        <v>1399</v>
      </c>
      <c r="D571" s="182" t="s">
        <v>452</v>
      </c>
      <c r="E571" s="182" t="s">
        <v>2194</v>
      </c>
      <c r="F571" s="185">
        <v>0.39978760999999996</v>
      </c>
      <c r="G571" s="185">
        <v>1.17268075</v>
      </c>
      <c r="H571" s="183">
        <f t="shared" si="16"/>
        <v>-0.65908231204443335</v>
      </c>
      <c r="I571" s="183">
        <f t="shared" si="17"/>
        <v>2.5925766630350951E-5</v>
      </c>
      <c r="J571" s="184">
        <v>2.79978748047</v>
      </c>
      <c r="K571" s="184">
        <v>72.954714285700007</v>
      </c>
    </row>
    <row r="572" spans="1:11" x14ac:dyDescent="0.2">
      <c r="A572" s="182" t="s">
        <v>1028</v>
      </c>
      <c r="B572" s="182" t="s">
        <v>2059</v>
      </c>
      <c r="C572" s="182" t="s">
        <v>1828</v>
      </c>
      <c r="D572" s="182" t="s">
        <v>452</v>
      </c>
      <c r="E572" s="182" t="s">
        <v>2194</v>
      </c>
      <c r="F572" s="185">
        <v>0.39697996000000002</v>
      </c>
      <c r="G572" s="185">
        <v>0.55588499999999996</v>
      </c>
      <c r="H572" s="183">
        <f t="shared" si="16"/>
        <v>-0.28585955728253143</v>
      </c>
      <c r="I572" s="183">
        <f t="shared" si="17"/>
        <v>2.5743693757508032E-5</v>
      </c>
      <c r="J572" s="184">
        <v>68.150082330000018</v>
      </c>
      <c r="K572" s="184">
        <v>47.885380952399998</v>
      </c>
    </row>
    <row r="573" spans="1:11" x14ac:dyDescent="0.2">
      <c r="A573" s="182" t="s">
        <v>1121</v>
      </c>
      <c r="B573" s="182" t="s">
        <v>1268</v>
      </c>
      <c r="C573" s="182" t="s">
        <v>1835</v>
      </c>
      <c r="D573" s="182" t="s">
        <v>452</v>
      </c>
      <c r="E573" s="182" t="s">
        <v>454</v>
      </c>
      <c r="F573" s="185">
        <v>0.39407234000000002</v>
      </c>
      <c r="G573" s="185">
        <v>1.3565345800000002</v>
      </c>
      <c r="H573" s="183">
        <f t="shared" si="16"/>
        <v>-0.70950070436096069</v>
      </c>
      <c r="I573" s="183">
        <f t="shared" si="17"/>
        <v>2.5555137945161219E-5</v>
      </c>
      <c r="J573" s="184">
        <v>31.530588999999999</v>
      </c>
      <c r="K573" s="184">
        <v>32.785904761899999</v>
      </c>
    </row>
    <row r="574" spans="1:11" x14ac:dyDescent="0.2">
      <c r="A574" s="182" t="s">
        <v>765</v>
      </c>
      <c r="B574" s="182" t="s">
        <v>766</v>
      </c>
      <c r="C574" s="182" t="s">
        <v>1831</v>
      </c>
      <c r="D574" s="182" t="s">
        <v>452</v>
      </c>
      <c r="E574" s="182" t="s">
        <v>2194</v>
      </c>
      <c r="F574" s="185">
        <v>0.39358382400000003</v>
      </c>
      <c r="G574" s="185">
        <v>3.9090176299999997</v>
      </c>
      <c r="H574" s="183">
        <f t="shared" si="16"/>
        <v>-0.89931387851018718</v>
      </c>
      <c r="I574" s="183">
        <f t="shared" si="17"/>
        <v>2.5523458244504184E-5</v>
      </c>
      <c r="J574" s="184">
        <v>19.73417774</v>
      </c>
      <c r="K574" s="184">
        <v>130.96600000000001</v>
      </c>
    </row>
    <row r="575" spans="1:11" x14ac:dyDescent="0.2">
      <c r="A575" s="182" t="s">
        <v>1209</v>
      </c>
      <c r="B575" s="182" t="s">
        <v>1210</v>
      </c>
      <c r="C575" s="182" t="s">
        <v>1829</v>
      </c>
      <c r="D575" s="182" t="s">
        <v>452</v>
      </c>
      <c r="E575" s="182" t="s">
        <v>2194</v>
      </c>
      <c r="F575" s="185">
        <v>0.39103571000000004</v>
      </c>
      <c r="G575" s="185">
        <v>12.040699999999999</v>
      </c>
      <c r="H575" s="183">
        <f t="shared" si="16"/>
        <v>-0.96752383914556461</v>
      </c>
      <c r="I575" s="183">
        <f t="shared" si="17"/>
        <v>2.5358215982715406E-5</v>
      </c>
      <c r="J575" s="184">
        <v>16.137066880000003</v>
      </c>
      <c r="K575" s="184">
        <v>84.730190476199994</v>
      </c>
    </row>
    <row r="576" spans="1:11" x14ac:dyDescent="0.2">
      <c r="A576" s="182" t="s">
        <v>1871</v>
      </c>
      <c r="B576" s="182" t="s">
        <v>164</v>
      </c>
      <c r="C576" s="187" t="s">
        <v>1828</v>
      </c>
      <c r="D576" s="182" t="s">
        <v>452</v>
      </c>
      <c r="E576" s="182" t="s">
        <v>2194</v>
      </c>
      <c r="F576" s="185">
        <v>0.38211680999999997</v>
      </c>
      <c r="G576" s="185">
        <v>0.18944321</v>
      </c>
      <c r="H576" s="183">
        <f t="shared" si="16"/>
        <v>1.0170520231366433</v>
      </c>
      <c r="I576" s="183">
        <f t="shared" si="17"/>
        <v>2.4779835577180978E-5</v>
      </c>
      <c r="J576" s="184">
        <v>13.293316520000001</v>
      </c>
      <c r="K576" s="184">
        <v>33.796142857100001</v>
      </c>
    </row>
    <row r="577" spans="1:11" x14ac:dyDescent="0.2">
      <c r="A577" s="182" t="s">
        <v>2280</v>
      </c>
      <c r="B577" s="182" t="s">
        <v>2270</v>
      </c>
      <c r="C577" s="182" t="s">
        <v>2083</v>
      </c>
      <c r="D577" s="182" t="s">
        <v>453</v>
      </c>
      <c r="E577" s="182" t="s">
        <v>454</v>
      </c>
      <c r="F577" s="185">
        <v>0.37845000000000001</v>
      </c>
      <c r="G577" s="185">
        <v>1.4636309999999999</v>
      </c>
      <c r="H577" s="183">
        <f t="shared" si="16"/>
        <v>-0.74143072946664834</v>
      </c>
      <c r="I577" s="183">
        <f t="shared" si="17"/>
        <v>2.4542047166635099E-5</v>
      </c>
      <c r="J577" s="184">
        <v>1.459266</v>
      </c>
      <c r="K577" s="184">
        <v>131.82514285709999</v>
      </c>
    </row>
    <row r="578" spans="1:11" x14ac:dyDescent="0.2">
      <c r="A578" s="182" t="s">
        <v>845</v>
      </c>
      <c r="B578" s="182" t="s">
        <v>846</v>
      </c>
      <c r="C578" s="182" t="s">
        <v>1829</v>
      </c>
      <c r="D578" s="182" t="s">
        <v>452</v>
      </c>
      <c r="E578" s="182" t="s">
        <v>2194</v>
      </c>
      <c r="F578" s="185">
        <v>0.37771863999999999</v>
      </c>
      <c r="G578" s="185">
        <v>0.12632550000000001</v>
      </c>
      <c r="H578" s="183">
        <f t="shared" si="16"/>
        <v>1.9900427071335556</v>
      </c>
      <c r="I578" s="183">
        <f t="shared" si="17"/>
        <v>2.449461931192301E-5</v>
      </c>
      <c r="J578" s="184">
        <v>29.871810069999999</v>
      </c>
      <c r="K578" s="184">
        <v>13.4108</v>
      </c>
    </row>
    <row r="579" spans="1:11" x14ac:dyDescent="0.2">
      <c r="A579" s="182" t="s">
        <v>2019</v>
      </c>
      <c r="B579" s="182" t="s">
        <v>2020</v>
      </c>
      <c r="C579" s="182" t="s">
        <v>1834</v>
      </c>
      <c r="D579" s="182" t="s">
        <v>453</v>
      </c>
      <c r="E579" s="182" t="s">
        <v>454</v>
      </c>
      <c r="F579" s="185">
        <v>0.37276958500000001</v>
      </c>
      <c r="G579" s="185">
        <v>0.176446675</v>
      </c>
      <c r="H579" s="183">
        <f t="shared" si="16"/>
        <v>1.1126472629761941</v>
      </c>
      <c r="I579" s="183">
        <f t="shared" si="17"/>
        <v>2.4173678788101445E-5</v>
      </c>
      <c r="J579" s="184">
        <v>40.356516229999997</v>
      </c>
      <c r="K579" s="184">
        <v>32.175238095200001</v>
      </c>
    </row>
    <row r="580" spans="1:11" x14ac:dyDescent="0.2">
      <c r="A580" s="182" t="s">
        <v>2101</v>
      </c>
      <c r="B580" s="182" t="s">
        <v>2102</v>
      </c>
      <c r="C580" s="182" t="s">
        <v>347</v>
      </c>
      <c r="D580" s="182" t="s">
        <v>453</v>
      </c>
      <c r="E580" s="182" t="s">
        <v>454</v>
      </c>
      <c r="F580" s="185">
        <v>0.37103999999999998</v>
      </c>
      <c r="G580" s="185">
        <v>0.36099999999999999</v>
      </c>
      <c r="H580" s="183">
        <f t="shared" si="16"/>
        <v>2.7811634349030445E-2</v>
      </c>
      <c r="I580" s="183">
        <f t="shared" si="17"/>
        <v>2.4061517190403716E-5</v>
      </c>
      <c r="J580" s="184">
        <v>12.903247650000001</v>
      </c>
      <c r="K580" s="184">
        <v>96.475761904799995</v>
      </c>
    </row>
    <row r="581" spans="1:11" x14ac:dyDescent="0.2">
      <c r="A581" s="182" t="s">
        <v>545</v>
      </c>
      <c r="B581" s="182" t="s">
        <v>914</v>
      </c>
      <c r="C581" s="182" t="s">
        <v>1829</v>
      </c>
      <c r="D581" s="182" t="s">
        <v>452</v>
      </c>
      <c r="E581" s="182" t="s">
        <v>2194</v>
      </c>
      <c r="F581" s="185">
        <v>0.36918009999999996</v>
      </c>
      <c r="G581" s="185">
        <v>9.7312469999999998E-2</v>
      </c>
      <c r="H581" s="183">
        <f t="shared" si="16"/>
        <v>2.7937594226104832</v>
      </c>
      <c r="I581" s="183">
        <f t="shared" si="17"/>
        <v>2.3940904814858134E-5</v>
      </c>
      <c r="J581" s="184">
        <v>31.94463854</v>
      </c>
      <c r="K581" s="184">
        <v>41.597142857100003</v>
      </c>
    </row>
    <row r="582" spans="1:11" x14ac:dyDescent="0.2">
      <c r="A582" s="182" t="s">
        <v>2161</v>
      </c>
      <c r="B582" s="182" t="s">
        <v>2182</v>
      </c>
      <c r="C582" s="182" t="s">
        <v>1399</v>
      </c>
      <c r="D582" s="182" t="s">
        <v>452</v>
      </c>
      <c r="E582" s="182" t="s">
        <v>2194</v>
      </c>
      <c r="F582" s="185">
        <v>0.36793999999999999</v>
      </c>
      <c r="G582" s="185">
        <v>0</v>
      </c>
      <c r="H582" s="183" t="str">
        <f t="shared" si="16"/>
        <v/>
      </c>
      <c r="I582" s="183">
        <f t="shared" si="17"/>
        <v>2.38604857563528E-5</v>
      </c>
      <c r="J582" s="184">
        <v>6.2143176222599994</v>
      </c>
      <c r="K582" s="184">
        <v>162.0916</v>
      </c>
    </row>
    <row r="583" spans="1:11" x14ac:dyDescent="0.2">
      <c r="A583" s="182" t="s">
        <v>1923</v>
      </c>
      <c r="B583" s="182" t="s">
        <v>1179</v>
      </c>
      <c r="C583" s="182" t="s">
        <v>1834</v>
      </c>
      <c r="D583" s="182" t="s">
        <v>453</v>
      </c>
      <c r="E583" s="182" t="s">
        <v>454</v>
      </c>
      <c r="F583" s="185">
        <v>0.36345871399999996</v>
      </c>
      <c r="G583" s="185">
        <v>0.43553216</v>
      </c>
      <c r="H583" s="183">
        <f t="shared" ref="H583:H646" si="18">IF(ISERROR(F583/G583-1),"",((F583/G583-1)))</f>
        <v>-0.16548363730476312</v>
      </c>
      <c r="I583" s="183">
        <f t="shared" ref="I583:I646" si="19">F583/$F$885</f>
        <v>2.3569879514103675E-5</v>
      </c>
      <c r="J583" s="184">
        <v>3.7469269600000001</v>
      </c>
      <c r="K583" s="184">
        <v>28.422619047600001</v>
      </c>
    </row>
    <row r="584" spans="1:11" x14ac:dyDescent="0.2">
      <c r="A584" s="182" t="s">
        <v>390</v>
      </c>
      <c r="B584" s="182" t="s">
        <v>168</v>
      </c>
      <c r="C584" s="182" t="s">
        <v>1836</v>
      </c>
      <c r="D584" s="182" t="s">
        <v>453</v>
      </c>
      <c r="E584" s="182" t="s">
        <v>454</v>
      </c>
      <c r="F584" s="185">
        <v>0.36302495500000004</v>
      </c>
      <c r="G584" s="185">
        <v>0.36819227500000001</v>
      </c>
      <c r="H584" s="183">
        <f t="shared" si="18"/>
        <v>-1.4034297704915155E-2</v>
      </c>
      <c r="I584" s="183">
        <f t="shared" si="19"/>
        <v>2.3541750741909327E-5</v>
      </c>
      <c r="J584" s="184">
        <v>10.64200626</v>
      </c>
      <c r="K584" s="184">
        <v>69.041049999999998</v>
      </c>
    </row>
    <row r="585" spans="1:11" x14ac:dyDescent="0.2">
      <c r="A585" s="182" t="s">
        <v>558</v>
      </c>
      <c r="B585" s="182" t="s">
        <v>958</v>
      </c>
      <c r="C585" s="182" t="s">
        <v>1829</v>
      </c>
      <c r="D585" s="182" t="s">
        <v>452</v>
      </c>
      <c r="E585" s="182" t="s">
        <v>2194</v>
      </c>
      <c r="F585" s="185">
        <v>0.35963680800000003</v>
      </c>
      <c r="G585" s="185">
        <v>1.1967899999999999E-3</v>
      </c>
      <c r="H585" s="183">
        <f t="shared" si="18"/>
        <v>299.50118065826092</v>
      </c>
      <c r="I585" s="183">
        <f t="shared" si="19"/>
        <v>2.3322033306365679E-5</v>
      </c>
      <c r="J585" s="184">
        <v>13.34713247</v>
      </c>
      <c r="K585" s="184">
        <v>54.280047619000001</v>
      </c>
    </row>
    <row r="586" spans="1:11" x14ac:dyDescent="0.2">
      <c r="A586" s="182" t="s">
        <v>2538</v>
      </c>
      <c r="B586" s="182" t="s">
        <v>2537</v>
      </c>
      <c r="C586" s="182" t="s">
        <v>1829</v>
      </c>
      <c r="D586" s="182" t="s">
        <v>452</v>
      </c>
      <c r="E586" s="182" t="s">
        <v>2194</v>
      </c>
      <c r="F586" s="185">
        <v>0.35266869000000001</v>
      </c>
      <c r="G586" s="185"/>
      <c r="H586" s="183" t="str">
        <f t="shared" si="18"/>
        <v/>
      </c>
      <c r="I586" s="183">
        <f t="shared" si="19"/>
        <v>2.2870158869534711E-5</v>
      </c>
      <c r="J586" s="184">
        <v>34.325915009999996</v>
      </c>
      <c r="K586" s="184">
        <v>16.190000000000001</v>
      </c>
    </row>
    <row r="587" spans="1:11" x14ac:dyDescent="0.2">
      <c r="A587" s="182" t="s">
        <v>1727</v>
      </c>
      <c r="B587" s="182" t="s">
        <v>1728</v>
      </c>
      <c r="C587" s="182" t="s">
        <v>347</v>
      </c>
      <c r="D587" s="182" t="s">
        <v>453</v>
      </c>
      <c r="E587" s="182" t="s">
        <v>454</v>
      </c>
      <c r="F587" s="185">
        <v>0.34523469000000001</v>
      </c>
      <c r="G587" s="185">
        <v>1.74333041</v>
      </c>
      <c r="H587" s="183">
        <f t="shared" si="18"/>
        <v>-0.8019682969908154</v>
      </c>
      <c r="I587" s="183">
        <f t="shared" si="19"/>
        <v>2.238807252091068E-5</v>
      </c>
      <c r="J587" s="184">
        <v>14.07</v>
      </c>
      <c r="K587" s="184">
        <v>67.989190476199994</v>
      </c>
    </row>
    <row r="588" spans="1:11" x14ac:dyDescent="0.2">
      <c r="A588" s="182" t="s">
        <v>2154</v>
      </c>
      <c r="B588" s="182" t="s">
        <v>2175</v>
      </c>
      <c r="C588" s="182" t="s">
        <v>1834</v>
      </c>
      <c r="D588" s="182" t="s">
        <v>453</v>
      </c>
      <c r="E588" s="182" t="s">
        <v>2194</v>
      </c>
      <c r="F588" s="185">
        <v>0.34195709999999996</v>
      </c>
      <c r="G588" s="185">
        <v>9.5529240000000001E-2</v>
      </c>
      <c r="H588" s="183">
        <f t="shared" si="18"/>
        <v>2.5796066209675694</v>
      </c>
      <c r="I588" s="183">
        <f t="shared" si="19"/>
        <v>2.217552457964263E-5</v>
      </c>
      <c r="J588" s="184">
        <v>19.736402010000003</v>
      </c>
      <c r="K588" s="184">
        <v>57.593285714300002</v>
      </c>
    </row>
    <row r="589" spans="1:11" x14ac:dyDescent="0.2">
      <c r="A589" s="182" t="s">
        <v>864</v>
      </c>
      <c r="B589" s="182" t="s">
        <v>288</v>
      </c>
      <c r="C589" s="182" t="s">
        <v>1399</v>
      </c>
      <c r="D589" s="182" t="s">
        <v>452</v>
      </c>
      <c r="E589" s="182" t="s">
        <v>2194</v>
      </c>
      <c r="F589" s="185">
        <v>0.33610561099999997</v>
      </c>
      <c r="G589" s="185">
        <v>0.14232881</v>
      </c>
      <c r="H589" s="183">
        <f t="shared" si="18"/>
        <v>1.361472782636207</v>
      </c>
      <c r="I589" s="183">
        <f t="shared" si="19"/>
        <v>2.1796062248996454E-5</v>
      </c>
      <c r="J589" s="184">
        <v>20.704083416</v>
      </c>
      <c r="K589" s="184">
        <v>35.572666666700002</v>
      </c>
    </row>
    <row r="590" spans="1:11" x14ac:dyDescent="0.2">
      <c r="A590" s="182" t="s">
        <v>1950</v>
      </c>
      <c r="B590" s="182" t="s">
        <v>1897</v>
      </c>
      <c r="C590" s="182" t="s">
        <v>1834</v>
      </c>
      <c r="D590" s="182" t="s">
        <v>453</v>
      </c>
      <c r="E590" s="182" t="s">
        <v>454</v>
      </c>
      <c r="F590" s="185">
        <v>0.32300271000000003</v>
      </c>
      <c r="G590" s="185">
        <v>3.79712462</v>
      </c>
      <c r="H590" s="183">
        <f t="shared" si="18"/>
        <v>-0.9149349198868274</v>
      </c>
      <c r="I590" s="183">
        <f t="shared" si="19"/>
        <v>2.0946354191494143E-5</v>
      </c>
      <c r="J590" s="184">
        <v>13.209655590000001</v>
      </c>
      <c r="K590" s="184">
        <v>82.846238095199993</v>
      </c>
    </row>
    <row r="591" spans="1:11" x14ac:dyDescent="0.2">
      <c r="A591" s="182" t="s">
        <v>1105</v>
      </c>
      <c r="B591" s="182" t="s">
        <v>1156</v>
      </c>
      <c r="C591" s="182" t="s">
        <v>1834</v>
      </c>
      <c r="D591" s="182" t="s">
        <v>1695</v>
      </c>
      <c r="E591" s="182" t="s">
        <v>454</v>
      </c>
      <c r="F591" s="185">
        <v>0.31470300000000001</v>
      </c>
      <c r="G591" s="185">
        <v>0.36687665000000003</v>
      </c>
      <c r="H591" s="183">
        <f t="shared" si="18"/>
        <v>-0.1422103314560903</v>
      </c>
      <c r="I591" s="183">
        <f t="shared" si="19"/>
        <v>2.0408127545201653E-5</v>
      </c>
      <c r="J591" s="184">
        <v>37.975362560000001</v>
      </c>
      <c r="K591" s="184">
        <v>66.411428571399995</v>
      </c>
    </row>
    <row r="592" spans="1:11" x14ac:dyDescent="0.2">
      <c r="A592" s="182" t="s">
        <v>1124</v>
      </c>
      <c r="B592" s="182" t="s">
        <v>1271</v>
      </c>
      <c r="C592" s="182" t="s">
        <v>1835</v>
      </c>
      <c r="D592" s="182" t="s">
        <v>452</v>
      </c>
      <c r="E592" s="182" t="s">
        <v>454</v>
      </c>
      <c r="F592" s="185">
        <v>0.31127369999999999</v>
      </c>
      <c r="G592" s="185">
        <v>0.44087434999999997</v>
      </c>
      <c r="H592" s="183">
        <f t="shared" si="18"/>
        <v>-0.29396278100551776</v>
      </c>
      <c r="I592" s="183">
        <f t="shared" si="19"/>
        <v>2.0185741384946555E-5</v>
      </c>
      <c r="J592" s="184">
        <v>6.2387779999999999</v>
      </c>
      <c r="K592" s="184">
        <v>47.286476190499997</v>
      </c>
    </row>
    <row r="593" spans="1:11" x14ac:dyDescent="0.2">
      <c r="A593" s="182" t="s">
        <v>14</v>
      </c>
      <c r="B593" s="182" t="s">
        <v>15</v>
      </c>
      <c r="C593" s="182" t="s">
        <v>2083</v>
      </c>
      <c r="D593" s="182" t="s">
        <v>453</v>
      </c>
      <c r="E593" s="182" t="s">
        <v>454</v>
      </c>
      <c r="F593" s="185">
        <v>0.31120664000000003</v>
      </c>
      <c r="G593" s="185">
        <v>0.36670999999999998</v>
      </c>
      <c r="H593" s="183">
        <f t="shared" si="18"/>
        <v>-0.1513549126012379</v>
      </c>
      <c r="I593" s="183">
        <f t="shared" si="19"/>
        <v>2.0181392621086086E-5</v>
      </c>
      <c r="J593" s="184">
        <v>16.808366330000002</v>
      </c>
      <c r="K593" s="184">
        <v>22.287849999999999</v>
      </c>
    </row>
    <row r="594" spans="1:11" x14ac:dyDescent="0.2">
      <c r="A594" s="182" t="s">
        <v>1056</v>
      </c>
      <c r="B594" s="182" t="s">
        <v>230</v>
      </c>
      <c r="C594" s="182" t="s">
        <v>1399</v>
      </c>
      <c r="D594" s="182" t="s">
        <v>452</v>
      </c>
      <c r="E594" s="182" t="s">
        <v>2194</v>
      </c>
      <c r="F594" s="185">
        <v>0.31023052000000001</v>
      </c>
      <c r="G594" s="185">
        <v>0.40963320000000003</v>
      </c>
      <c r="H594" s="183">
        <f t="shared" si="18"/>
        <v>-0.24266265527305897</v>
      </c>
      <c r="I594" s="183">
        <f t="shared" si="19"/>
        <v>2.0118092361922932E-5</v>
      </c>
      <c r="J594" s="184">
        <v>5.9459819257999991</v>
      </c>
      <c r="K594" s="184">
        <v>43.306333333300003</v>
      </c>
    </row>
    <row r="595" spans="1:11" x14ac:dyDescent="0.2">
      <c r="A595" s="182" t="s">
        <v>600</v>
      </c>
      <c r="B595" s="182" t="s">
        <v>601</v>
      </c>
      <c r="C595" s="182" t="s">
        <v>1835</v>
      </c>
      <c r="D595" s="182" t="s">
        <v>452</v>
      </c>
      <c r="E595" s="182" t="s">
        <v>2194</v>
      </c>
      <c r="F595" s="185">
        <v>0.30625135999999997</v>
      </c>
      <c r="G595" s="185">
        <v>0.22465750000000001</v>
      </c>
      <c r="H595" s="183">
        <f t="shared" si="18"/>
        <v>0.36319223707198711</v>
      </c>
      <c r="I595" s="183">
        <f t="shared" si="19"/>
        <v>1.9860048413175175E-5</v>
      </c>
      <c r="J595" s="184">
        <v>4.2838649999999996</v>
      </c>
      <c r="K595" s="184">
        <v>68.313523809499998</v>
      </c>
    </row>
    <row r="596" spans="1:11" x14ac:dyDescent="0.2">
      <c r="A596" s="182" t="s">
        <v>602</v>
      </c>
      <c r="B596" s="182" t="s">
        <v>603</v>
      </c>
      <c r="C596" s="182" t="s">
        <v>1835</v>
      </c>
      <c r="D596" s="182" t="s">
        <v>452</v>
      </c>
      <c r="E596" s="182" t="s">
        <v>2194</v>
      </c>
      <c r="F596" s="185">
        <v>0.30624000000000001</v>
      </c>
      <c r="G596" s="185">
        <v>0</v>
      </c>
      <c r="H596" s="183" t="str">
        <f t="shared" si="18"/>
        <v/>
      </c>
      <c r="I596" s="183">
        <f t="shared" si="19"/>
        <v>1.9859311730242653E-5</v>
      </c>
      <c r="J596" s="184">
        <v>4.0788000000000002</v>
      </c>
      <c r="K596" s="184">
        <v>106.8745238095</v>
      </c>
    </row>
    <row r="597" spans="1:11" x14ac:dyDescent="0.2">
      <c r="A597" s="182" t="s">
        <v>322</v>
      </c>
      <c r="B597" s="182" t="s">
        <v>323</v>
      </c>
      <c r="C597" s="182" t="s">
        <v>347</v>
      </c>
      <c r="D597" s="182" t="s">
        <v>453</v>
      </c>
      <c r="E597" s="182" t="s">
        <v>2194</v>
      </c>
      <c r="F597" s="185">
        <v>0.30361942999999997</v>
      </c>
      <c r="G597" s="185">
        <v>1.0823970000000001</v>
      </c>
      <c r="H597" s="183">
        <f t="shared" si="18"/>
        <v>-0.71949346681485626</v>
      </c>
      <c r="I597" s="183">
        <f t="shared" si="19"/>
        <v>1.9689370780200458E-5</v>
      </c>
      <c r="J597" s="184">
        <v>6.5130868399999997</v>
      </c>
      <c r="K597" s="184">
        <v>126.56414285709999</v>
      </c>
    </row>
    <row r="598" spans="1:11" x14ac:dyDescent="0.2">
      <c r="A598" s="182" t="s">
        <v>619</v>
      </c>
      <c r="B598" s="182" t="s">
        <v>620</v>
      </c>
      <c r="C598" s="182" t="s">
        <v>1832</v>
      </c>
      <c r="D598" s="182" t="s">
        <v>453</v>
      </c>
      <c r="E598" s="182" t="s">
        <v>454</v>
      </c>
      <c r="F598" s="185">
        <v>0.30043143</v>
      </c>
      <c r="G598" s="185">
        <v>0.81562955000000004</v>
      </c>
      <c r="H598" s="183">
        <f t="shared" si="18"/>
        <v>-0.6316570065417566</v>
      </c>
      <c r="I598" s="183">
        <f t="shared" si="19"/>
        <v>1.9482632647376487E-5</v>
      </c>
      <c r="J598" s="184">
        <v>28.54685534</v>
      </c>
      <c r="K598" s="184">
        <v>17.987333333300001</v>
      </c>
    </row>
    <row r="599" spans="1:11" x14ac:dyDescent="0.2">
      <c r="A599" s="182" t="s">
        <v>1003</v>
      </c>
      <c r="B599" s="182" t="s">
        <v>428</v>
      </c>
      <c r="C599" s="182" t="s">
        <v>1828</v>
      </c>
      <c r="D599" s="182" t="s">
        <v>452</v>
      </c>
      <c r="E599" s="182" t="s">
        <v>2194</v>
      </c>
      <c r="F599" s="185">
        <v>0.28720000000000001</v>
      </c>
      <c r="G599" s="185">
        <v>0.29519624999999999</v>
      </c>
      <c r="H599" s="183">
        <f t="shared" si="18"/>
        <v>-2.7087911855248725E-2</v>
      </c>
      <c r="I599" s="183">
        <f t="shared" si="19"/>
        <v>1.8624589632071873E-5</v>
      </c>
      <c r="J599" s="184">
        <v>36.612476940000001</v>
      </c>
      <c r="K599" s="184">
        <v>26.8575714286</v>
      </c>
    </row>
    <row r="600" spans="1:11" x14ac:dyDescent="0.2">
      <c r="A600" s="182" t="s">
        <v>544</v>
      </c>
      <c r="B600" s="182" t="s">
        <v>913</v>
      </c>
      <c r="C600" s="182" t="s">
        <v>1829</v>
      </c>
      <c r="D600" s="182" t="s">
        <v>452</v>
      </c>
      <c r="E600" s="182" t="s">
        <v>2194</v>
      </c>
      <c r="F600" s="185">
        <v>0.28268521399999996</v>
      </c>
      <c r="G600" s="185">
        <v>2.0335184000000003E-2</v>
      </c>
      <c r="H600" s="183">
        <f t="shared" si="18"/>
        <v>12.901286263256823</v>
      </c>
      <c r="I600" s="183">
        <f t="shared" si="19"/>
        <v>1.8331810953358002E-5</v>
      </c>
      <c r="J600" s="184">
        <v>21.062415079999997</v>
      </c>
      <c r="K600" s="184">
        <v>29.310476190500001</v>
      </c>
    </row>
    <row r="601" spans="1:11" x14ac:dyDescent="0.2">
      <c r="A601" s="182" t="s">
        <v>1668</v>
      </c>
      <c r="B601" s="182" t="s">
        <v>1669</v>
      </c>
      <c r="C601" s="182" t="s">
        <v>1027</v>
      </c>
      <c r="D601" s="182" t="s">
        <v>452</v>
      </c>
      <c r="E601" s="182" t="s">
        <v>2194</v>
      </c>
      <c r="F601" s="185">
        <v>0.28128628999999999</v>
      </c>
      <c r="G601" s="185">
        <v>1.71554506</v>
      </c>
      <c r="H601" s="183">
        <f t="shared" si="18"/>
        <v>-0.8360367812198416</v>
      </c>
      <c r="I601" s="183">
        <f t="shared" si="19"/>
        <v>1.8241092341148891E-5</v>
      </c>
      <c r="J601" s="184">
        <v>5.9115108000000012</v>
      </c>
      <c r="K601" s="184">
        <v>41.734714285700001</v>
      </c>
    </row>
    <row r="602" spans="1:11" x14ac:dyDescent="0.2">
      <c r="A602" s="182" t="s">
        <v>1737</v>
      </c>
      <c r="B602" s="182" t="s">
        <v>1738</v>
      </c>
      <c r="C602" s="182" t="s">
        <v>347</v>
      </c>
      <c r="D602" s="182" t="s">
        <v>453</v>
      </c>
      <c r="E602" s="182" t="s">
        <v>454</v>
      </c>
      <c r="F602" s="185">
        <v>0.27897100000000002</v>
      </c>
      <c r="G602" s="185">
        <v>0.23570189999999999</v>
      </c>
      <c r="H602" s="183">
        <f t="shared" si="18"/>
        <v>0.18357552484727546</v>
      </c>
      <c r="I602" s="183">
        <f t="shared" si="19"/>
        <v>1.8090948447941236E-5</v>
      </c>
      <c r="J602" s="184">
        <v>15.005655000000003</v>
      </c>
      <c r="K602" s="184">
        <v>62.915047618999999</v>
      </c>
    </row>
    <row r="603" spans="1:11" x14ac:dyDescent="0.2">
      <c r="A603" s="182" t="s">
        <v>2386</v>
      </c>
      <c r="B603" s="182" t="s">
        <v>2391</v>
      </c>
      <c r="C603" s="182" t="s">
        <v>1027</v>
      </c>
      <c r="D603" s="182" t="s">
        <v>452</v>
      </c>
      <c r="E603" s="182" t="s">
        <v>2194</v>
      </c>
      <c r="F603" s="185">
        <v>0.27594600000000002</v>
      </c>
      <c r="G603" s="185">
        <v>0</v>
      </c>
      <c r="H603" s="183" t="str">
        <f t="shared" si="18"/>
        <v/>
      </c>
      <c r="I603" s="183">
        <f t="shared" si="19"/>
        <v>1.7894780677617358E-5</v>
      </c>
      <c r="J603" s="184">
        <v>3.7493460600000001</v>
      </c>
      <c r="K603" s="184">
        <v>76.5762</v>
      </c>
    </row>
    <row r="604" spans="1:11" x14ac:dyDescent="0.2">
      <c r="A604" s="182" t="s">
        <v>1012</v>
      </c>
      <c r="B604" s="182" t="s">
        <v>436</v>
      </c>
      <c r="C604" s="182" t="s">
        <v>1828</v>
      </c>
      <c r="D604" s="182" t="s">
        <v>452</v>
      </c>
      <c r="E604" s="182" t="s">
        <v>2194</v>
      </c>
      <c r="F604" s="185">
        <v>0.27557399999999999</v>
      </c>
      <c r="G604" s="185">
        <v>0</v>
      </c>
      <c r="H604" s="183" t="str">
        <f t="shared" si="18"/>
        <v/>
      </c>
      <c r="I604" s="183">
        <f t="shared" si="19"/>
        <v>1.7870656905531246E-5</v>
      </c>
      <c r="J604" s="184">
        <v>29.549227300000002</v>
      </c>
      <c r="K604" s="184">
        <v>17.699190476199998</v>
      </c>
    </row>
    <row r="605" spans="1:11" x14ac:dyDescent="0.2">
      <c r="A605" s="182" t="s">
        <v>2088</v>
      </c>
      <c r="B605" s="182" t="s">
        <v>1841</v>
      </c>
      <c r="C605" s="182" t="s">
        <v>1829</v>
      </c>
      <c r="D605" s="182" t="s">
        <v>452</v>
      </c>
      <c r="E605" s="182" t="s">
        <v>2194</v>
      </c>
      <c r="F605" s="185">
        <v>0.27435846000000003</v>
      </c>
      <c r="G605" s="185">
        <v>1.5139465600000002</v>
      </c>
      <c r="H605" s="183">
        <f t="shared" si="18"/>
        <v>-0.81877929693898843</v>
      </c>
      <c r="I605" s="183">
        <f t="shared" si="19"/>
        <v>1.7791830534774394E-5</v>
      </c>
      <c r="J605" s="184">
        <v>10.20632389</v>
      </c>
      <c r="K605" s="184">
        <v>99.988749999999996</v>
      </c>
    </row>
    <row r="606" spans="1:11" x14ac:dyDescent="0.2">
      <c r="A606" s="182" t="s">
        <v>1000</v>
      </c>
      <c r="B606" s="182" t="s">
        <v>2075</v>
      </c>
      <c r="C606" s="182" t="s">
        <v>1828</v>
      </c>
      <c r="D606" s="182" t="s">
        <v>452</v>
      </c>
      <c r="E606" s="182" t="s">
        <v>2194</v>
      </c>
      <c r="F606" s="185">
        <v>0.25792793268866498</v>
      </c>
      <c r="G606" s="185">
        <v>5.5543215879746505E-2</v>
      </c>
      <c r="H606" s="183">
        <f t="shared" si="18"/>
        <v>3.6437342275443729</v>
      </c>
      <c r="I606" s="183">
        <f t="shared" si="19"/>
        <v>1.6726329738771036E-5</v>
      </c>
      <c r="J606" s="184">
        <v>62.145361530000002</v>
      </c>
      <c r="K606" s="184">
        <v>102.1144761905</v>
      </c>
    </row>
    <row r="607" spans="1:11" x14ac:dyDescent="0.2">
      <c r="A607" s="182" t="s">
        <v>110</v>
      </c>
      <c r="B607" s="182" t="s">
        <v>111</v>
      </c>
      <c r="C607" s="182" t="s">
        <v>1832</v>
      </c>
      <c r="D607" s="182" t="s">
        <v>453</v>
      </c>
      <c r="E607" s="182" t="s">
        <v>454</v>
      </c>
      <c r="F607" s="185">
        <v>0.25394187499999998</v>
      </c>
      <c r="G607" s="185">
        <v>3.2662830000000004E-2</v>
      </c>
      <c r="H607" s="183">
        <f t="shared" si="18"/>
        <v>6.7746439913504108</v>
      </c>
      <c r="I607" s="183">
        <f t="shared" si="19"/>
        <v>1.646783848284781E-5</v>
      </c>
      <c r="J607" s="184">
        <v>1.628394242902208</v>
      </c>
      <c r="K607" s="184">
        <v>109.5162857143</v>
      </c>
    </row>
    <row r="608" spans="1:11" x14ac:dyDescent="0.2">
      <c r="A608" s="182" t="s">
        <v>716</v>
      </c>
      <c r="B608" s="182" t="s">
        <v>729</v>
      </c>
      <c r="C608" s="182" t="s">
        <v>1835</v>
      </c>
      <c r="D608" s="182" t="s">
        <v>452</v>
      </c>
      <c r="E608" s="182" t="s">
        <v>2194</v>
      </c>
      <c r="F608" s="185">
        <v>0.25290585999999998</v>
      </c>
      <c r="G608" s="185">
        <v>0.6847164</v>
      </c>
      <c r="H608" s="183">
        <f t="shared" si="18"/>
        <v>-0.63064144512969167</v>
      </c>
      <c r="I608" s="183">
        <f t="shared" si="19"/>
        <v>1.6400654101832244E-5</v>
      </c>
      <c r="J608" s="184">
        <v>27.976400000000002</v>
      </c>
      <c r="K608" s="184">
        <v>121.88957142859999</v>
      </c>
    </row>
    <row r="609" spans="1:11" x14ac:dyDescent="0.2">
      <c r="A609" s="182" t="s">
        <v>2350</v>
      </c>
      <c r="B609" s="182" t="s">
        <v>2351</v>
      </c>
      <c r="C609" s="182" t="s">
        <v>1027</v>
      </c>
      <c r="D609" s="182" t="s">
        <v>452</v>
      </c>
      <c r="E609" s="182" t="s">
        <v>2194</v>
      </c>
      <c r="F609" s="185">
        <v>0.252869649832551</v>
      </c>
      <c r="G609" s="185">
        <v>7.5671040691910607E-2</v>
      </c>
      <c r="H609" s="183">
        <f t="shared" si="18"/>
        <v>2.3416964735834971</v>
      </c>
      <c r="I609" s="183">
        <f t="shared" si="19"/>
        <v>1.6398305914125955E-5</v>
      </c>
      <c r="J609" s="184">
        <v>35.299647440000008</v>
      </c>
      <c r="K609" s="184">
        <v>76.462800000000001</v>
      </c>
    </row>
    <row r="610" spans="1:11" x14ac:dyDescent="0.2">
      <c r="A610" s="182" t="s">
        <v>45</v>
      </c>
      <c r="B610" s="182" t="s">
        <v>1252</v>
      </c>
      <c r="C610" s="182" t="s">
        <v>1835</v>
      </c>
      <c r="D610" s="182" t="s">
        <v>452</v>
      </c>
      <c r="E610" s="182" t="s">
        <v>2194</v>
      </c>
      <c r="F610" s="185">
        <v>0.24791554600000001</v>
      </c>
      <c r="G610" s="185">
        <v>1.3795588009999999</v>
      </c>
      <c r="H610" s="183">
        <f t="shared" si="18"/>
        <v>-0.82029359979415617</v>
      </c>
      <c r="I610" s="183">
        <f t="shared" si="19"/>
        <v>1.607703797932116E-5</v>
      </c>
      <c r="J610" s="184">
        <v>14.063839</v>
      </c>
      <c r="K610" s="184">
        <v>77.502666666699994</v>
      </c>
    </row>
    <row r="611" spans="1:11" x14ac:dyDescent="0.2">
      <c r="A611" s="182" t="s">
        <v>1058</v>
      </c>
      <c r="B611" s="182" t="s">
        <v>1293</v>
      </c>
      <c r="C611" s="182" t="s">
        <v>1399</v>
      </c>
      <c r="D611" s="182" t="s">
        <v>452</v>
      </c>
      <c r="E611" s="182" t="s">
        <v>2194</v>
      </c>
      <c r="F611" s="185">
        <v>0.245696</v>
      </c>
      <c r="G611" s="185">
        <v>0.24233347</v>
      </c>
      <c r="H611" s="183">
        <f t="shared" si="18"/>
        <v>1.387563178953366E-2</v>
      </c>
      <c r="I611" s="183">
        <f t="shared" si="19"/>
        <v>1.5933102974378588E-5</v>
      </c>
      <c r="J611" s="184">
        <v>5.8576685154000012</v>
      </c>
      <c r="K611" s="184">
        <v>35.304000000000002</v>
      </c>
    </row>
    <row r="612" spans="1:11" x14ac:dyDescent="0.2">
      <c r="A612" s="182" t="s">
        <v>689</v>
      </c>
      <c r="B612" s="182" t="s">
        <v>690</v>
      </c>
      <c r="C612" s="182" t="s">
        <v>1848</v>
      </c>
      <c r="D612" s="182" t="s">
        <v>452</v>
      </c>
      <c r="E612" s="182" t="s">
        <v>2194</v>
      </c>
      <c r="F612" s="185">
        <v>0.241313</v>
      </c>
      <c r="G612" s="185">
        <v>0.82628918000000007</v>
      </c>
      <c r="H612" s="183">
        <f t="shared" si="18"/>
        <v>-0.7079557546669073</v>
      </c>
      <c r="I612" s="183">
        <f t="shared" si="19"/>
        <v>1.5648870466170474E-5</v>
      </c>
      <c r="J612" s="184">
        <v>23.737403300371497</v>
      </c>
      <c r="K612" s="184">
        <v>90.198700000000002</v>
      </c>
    </row>
    <row r="613" spans="1:11" x14ac:dyDescent="0.2">
      <c r="A613" s="182" t="s">
        <v>53</v>
      </c>
      <c r="B613" s="182" t="s">
        <v>1191</v>
      </c>
      <c r="C613" s="182" t="s">
        <v>1833</v>
      </c>
      <c r="D613" s="182" t="s">
        <v>452</v>
      </c>
      <c r="E613" s="182" t="s">
        <v>2194</v>
      </c>
      <c r="F613" s="185">
        <v>0.238928</v>
      </c>
      <c r="G613" s="185">
        <v>2.8606956299999999</v>
      </c>
      <c r="H613" s="183">
        <f t="shared" si="18"/>
        <v>-0.91647905583020728</v>
      </c>
      <c r="I613" s="183">
        <f t="shared" si="19"/>
        <v>1.5494205959650655E-5</v>
      </c>
      <c r="J613" s="184">
        <v>48.964781340468015</v>
      </c>
      <c r="K613" s="184">
        <v>156.4863809524</v>
      </c>
    </row>
    <row r="614" spans="1:11" x14ac:dyDescent="0.2">
      <c r="A614" s="182" t="s">
        <v>1937</v>
      </c>
      <c r="B614" s="182" t="s">
        <v>895</v>
      </c>
      <c r="C614" s="182" t="s">
        <v>1834</v>
      </c>
      <c r="D614" s="182" t="s">
        <v>453</v>
      </c>
      <c r="E614" s="182" t="s">
        <v>2194</v>
      </c>
      <c r="F614" s="185">
        <v>0.23739534000000001</v>
      </c>
      <c r="G614" s="185">
        <v>1.00947228</v>
      </c>
      <c r="H614" s="183">
        <f t="shared" si="18"/>
        <v>-0.76483223491783248</v>
      </c>
      <c r="I614" s="183">
        <f t="shared" si="19"/>
        <v>1.539481472167889E-5</v>
      </c>
      <c r="J614" s="184">
        <v>6.2705459400000008</v>
      </c>
      <c r="K614" s="184">
        <v>40.368714285700001</v>
      </c>
    </row>
    <row r="615" spans="1:11" x14ac:dyDescent="0.2">
      <c r="A615" s="182" t="s">
        <v>1567</v>
      </c>
      <c r="B615" s="182" t="s">
        <v>1571</v>
      </c>
      <c r="C615" s="182" t="s">
        <v>1835</v>
      </c>
      <c r="D615" s="182" t="s">
        <v>452</v>
      </c>
      <c r="E615" s="182" t="s">
        <v>454</v>
      </c>
      <c r="F615" s="185">
        <v>0.23709405</v>
      </c>
      <c r="G615" s="185">
        <v>0.45695809999999998</v>
      </c>
      <c r="H615" s="183">
        <f t="shared" si="18"/>
        <v>-0.48114706796968909</v>
      </c>
      <c r="I615" s="183">
        <f t="shared" si="19"/>
        <v>1.5375276411754631E-5</v>
      </c>
      <c r="J615" s="184">
        <v>31.265822</v>
      </c>
      <c r="K615" s="184">
        <v>97.224571428600001</v>
      </c>
    </row>
    <row r="616" spans="1:11" x14ac:dyDescent="0.2">
      <c r="A616" s="182" t="s">
        <v>204</v>
      </c>
      <c r="B616" s="182" t="s">
        <v>205</v>
      </c>
      <c r="C616" s="182" t="s">
        <v>1399</v>
      </c>
      <c r="D616" s="182" t="s">
        <v>452</v>
      </c>
      <c r="E616" s="182" t="s">
        <v>2194</v>
      </c>
      <c r="F616" s="185">
        <v>0.23344958999999998</v>
      </c>
      <c r="G616" s="185">
        <v>0.22081107999999999</v>
      </c>
      <c r="H616" s="183">
        <f t="shared" si="18"/>
        <v>5.7236756416390033E-2</v>
      </c>
      <c r="I616" s="183">
        <f t="shared" si="19"/>
        <v>1.5138937372999406E-5</v>
      </c>
      <c r="J616" s="184">
        <v>3.5594431445999999</v>
      </c>
      <c r="K616" s="184">
        <v>57.229333333299998</v>
      </c>
    </row>
    <row r="617" spans="1:11" x14ac:dyDescent="0.2">
      <c r="A617" s="182" t="s">
        <v>57</v>
      </c>
      <c r="B617" s="182" t="s">
        <v>770</v>
      </c>
      <c r="C617" s="182" t="s">
        <v>1831</v>
      </c>
      <c r="D617" s="182" t="s">
        <v>452</v>
      </c>
      <c r="E617" s="182" t="s">
        <v>2194</v>
      </c>
      <c r="F617" s="185">
        <v>0.23015994000000001</v>
      </c>
      <c r="G617" s="185">
        <v>0.28030175000000002</v>
      </c>
      <c r="H617" s="183">
        <f t="shared" si="18"/>
        <v>-0.17888511220497194</v>
      </c>
      <c r="I617" s="183">
        <f t="shared" si="19"/>
        <v>1.4925607354604054E-5</v>
      </c>
      <c r="J617" s="184">
        <v>23.35515667</v>
      </c>
      <c r="K617" s="184">
        <v>83.347250000000003</v>
      </c>
    </row>
    <row r="618" spans="1:11" x14ac:dyDescent="0.2">
      <c r="A618" s="182" t="s">
        <v>158</v>
      </c>
      <c r="B618" s="182" t="s">
        <v>159</v>
      </c>
      <c r="C618" s="182" t="s">
        <v>1828</v>
      </c>
      <c r="D618" s="182" t="s">
        <v>452</v>
      </c>
      <c r="E618" s="182" t="s">
        <v>2194</v>
      </c>
      <c r="F618" s="185">
        <v>0.22425720000000002</v>
      </c>
      <c r="G618" s="185">
        <v>2.8616900000000001E-3</v>
      </c>
      <c r="H618" s="183">
        <f t="shared" si="18"/>
        <v>77.365301622467854</v>
      </c>
      <c r="I618" s="183">
        <f t="shared" si="19"/>
        <v>1.4542821455562217E-5</v>
      </c>
      <c r="J618" s="184">
        <v>195.85451255999999</v>
      </c>
      <c r="K618" s="184">
        <v>25.131523809499999</v>
      </c>
    </row>
    <row r="619" spans="1:11" x14ac:dyDescent="0.2">
      <c r="A619" s="182" t="s">
        <v>2153</v>
      </c>
      <c r="B619" s="182" t="s">
        <v>2174</v>
      </c>
      <c r="C619" s="182" t="s">
        <v>1834</v>
      </c>
      <c r="D619" s="182" t="s">
        <v>453</v>
      </c>
      <c r="E619" s="182" t="s">
        <v>2194</v>
      </c>
      <c r="F619" s="185">
        <v>0.22401254999999998</v>
      </c>
      <c r="G619" s="185">
        <v>2.019E-4</v>
      </c>
      <c r="H619" s="183">
        <f t="shared" si="18"/>
        <v>1108.5222882615155</v>
      </c>
      <c r="I619" s="183">
        <f t="shared" si="19"/>
        <v>1.4526956184484616E-5</v>
      </c>
      <c r="J619" s="184">
        <v>8.7745172500000006</v>
      </c>
      <c r="K619" s="184">
        <v>21.181619047600002</v>
      </c>
    </row>
    <row r="620" spans="1:11" x14ac:dyDescent="0.2">
      <c r="A620" s="182" t="s">
        <v>1664</v>
      </c>
      <c r="B620" s="182" t="s">
        <v>1665</v>
      </c>
      <c r="C620" s="182" t="s">
        <v>1027</v>
      </c>
      <c r="D620" s="182" t="s">
        <v>452</v>
      </c>
      <c r="E620" s="182" t="s">
        <v>2194</v>
      </c>
      <c r="F620" s="185">
        <v>0.22044156000000001</v>
      </c>
      <c r="G620" s="185">
        <v>0.26876236999999997</v>
      </c>
      <c r="H620" s="183">
        <f t="shared" si="18"/>
        <v>-0.17979008742927804</v>
      </c>
      <c r="I620" s="183">
        <f t="shared" si="19"/>
        <v>1.4295381590716398E-5</v>
      </c>
      <c r="J620" s="184">
        <v>9.4070542499999998</v>
      </c>
      <c r="K620" s="184">
        <v>49.112699999999997</v>
      </c>
    </row>
    <row r="621" spans="1:11" x14ac:dyDescent="0.2">
      <c r="A621" s="182" t="s">
        <v>1891</v>
      </c>
      <c r="B621" s="182" t="s">
        <v>1892</v>
      </c>
      <c r="C621" s="182" t="s">
        <v>1835</v>
      </c>
      <c r="D621" s="182" t="s">
        <v>452</v>
      </c>
      <c r="E621" s="182" t="s">
        <v>454</v>
      </c>
      <c r="F621" s="185">
        <v>0.21773441000000002</v>
      </c>
      <c r="G621" s="185">
        <v>1.5813960499999999</v>
      </c>
      <c r="H621" s="183">
        <f t="shared" si="18"/>
        <v>-0.86231506648824618</v>
      </c>
      <c r="I621" s="183">
        <f t="shared" si="19"/>
        <v>1.4119826027267711E-5</v>
      </c>
      <c r="J621" s="184">
        <v>18.32405</v>
      </c>
      <c r="K621" s="184">
        <v>55.056285714300003</v>
      </c>
    </row>
    <row r="622" spans="1:11" x14ac:dyDescent="0.2">
      <c r="A622" s="182" t="s">
        <v>1945</v>
      </c>
      <c r="B622" s="182" t="s">
        <v>1899</v>
      </c>
      <c r="C622" s="182" t="s">
        <v>1834</v>
      </c>
      <c r="D622" s="182" t="s">
        <v>453</v>
      </c>
      <c r="E622" s="182" t="s">
        <v>454</v>
      </c>
      <c r="F622" s="185">
        <v>0.20658377999999999</v>
      </c>
      <c r="G622" s="185">
        <v>1.6382732</v>
      </c>
      <c r="H622" s="183">
        <f t="shared" si="18"/>
        <v>-0.87390150800245037</v>
      </c>
      <c r="I622" s="183">
        <f t="shared" si="19"/>
        <v>1.3396720498406046E-5</v>
      </c>
      <c r="J622" s="184">
        <v>18.62442836</v>
      </c>
      <c r="K622" s="184">
        <v>23.208333333300001</v>
      </c>
    </row>
    <row r="623" spans="1:11" x14ac:dyDescent="0.2">
      <c r="A623" s="182" t="s">
        <v>1733</v>
      </c>
      <c r="B623" s="182" t="s">
        <v>1734</v>
      </c>
      <c r="C623" s="182" t="s">
        <v>347</v>
      </c>
      <c r="D623" s="182" t="s">
        <v>453</v>
      </c>
      <c r="E623" s="182" t="s">
        <v>454</v>
      </c>
      <c r="F623" s="185">
        <v>0.19828942999999999</v>
      </c>
      <c r="G623" s="185">
        <v>4.2360995300000006</v>
      </c>
      <c r="H623" s="183">
        <f t="shared" si="18"/>
        <v>-0.95319056396203228</v>
      </c>
      <c r="I623" s="183">
        <f t="shared" si="19"/>
        <v>1.2858841441947914E-5</v>
      </c>
      <c r="J623" s="184">
        <v>18.756</v>
      </c>
      <c r="K623" s="184">
        <v>62.607190476200003</v>
      </c>
    </row>
    <row r="624" spans="1:11" x14ac:dyDescent="0.2">
      <c r="A624" s="182" t="s">
        <v>2061</v>
      </c>
      <c r="B624" s="182" t="s">
        <v>2062</v>
      </c>
      <c r="C624" s="182" t="s">
        <v>1830</v>
      </c>
      <c r="D624" s="182" t="s">
        <v>452</v>
      </c>
      <c r="E624" s="182" t="s">
        <v>2194</v>
      </c>
      <c r="F624" s="185">
        <v>0.19776850000000001</v>
      </c>
      <c r="G624" s="185">
        <v>0.23949999999999999</v>
      </c>
      <c r="H624" s="183">
        <f t="shared" si="18"/>
        <v>-0.17424425887265127</v>
      </c>
      <c r="I624" s="183">
        <f t="shared" si="19"/>
        <v>1.2825059730676902E-5</v>
      </c>
      <c r="J624" s="184">
        <v>0.96556463999999997</v>
      </c>
      <c r="K624" s="184">
        <v>29.057285714300001</v>
      </c>
    </row>
    <row r="625" spans="1:11" x14ac:dyDescent="0.2">
      <c r="A625" s="182" t="s">
        <v>1037</v>
      </c>
      <c r="B625" s="182" t="s">
        <v>2081</v>
      </c>
      <c r="C625" s="182" t="s">
        <v>1828</v>
      </c>
      <c r="D625" s="182" t="s">
        <v>452</v>
      </c>
      <c r="E625" s="182" t="s">
        <v>2194</v>
      </c>
      <c r="F625" s="185">
        <v>0.1920732</v>
      </c>
      <c r="G625" s="185">
        <v>0.12341974999999999</v>
      </c>
      <c r="H625" s="183">
        <f t="shared" si="18"/>
        <v>0.55625983685755331</v>
      </c>
      <c r="I625" s="183">
        <f t="shared" si="19"/>
        <v>1.2455726077015554E-5</v>
      </c>
      <c r="J625" s="184">
        <v>10.32210216</v>
      </c>
      <c r="K625" s="184">
        <v>38.133000000000003</v>
      </c>
    </row>
    <row r="626" spans="1:11" x14ac:dyDescent="0.2">
      <c r="A626" s="182" t="s">
        <v>1237</v>
      </c>
      <c r="B626" s="182" t="s">
        <v>1238</v>
      </c>
      <c r="C626" s="182" t="s">
        <v>1829</v>
      </c>
      <c r="D626" s="182" t="s">
        <v>452</v>
      </c>
      <c r="E626" s="182" t="s">
        <v>2194</v>
      </c>
      <c r="F626" s="185">
        <v>0.18269189999999999</v>
      </c>
      <c r="G626" s="185">
        <v>3.0719966400000001</v>
      </c>
      <c r="H626" s="183">
        <f t="shared" si="18"/>
        <v>-0.94052991542334496</v>
      </c>
      <c r="I626" s="183">
        <f t="shared" si="19"/>
        <v>1.18473595633827E-5</v>
      </c>
      <c r="J626" s="184">
        <v>22.860481960000001</v>
      </c>
      <c r="K626" s="184">
        <v>99.991809523800001</v>
      </c>
    </row>
    <row r="627" spans="1:11" x14ac:dyDescent="0.2">
      <c r="A627" s="182" t="s">
        <v>712</v>
      </c>
      <c r="B627" s="182" t="s">
        <v>724</v>
      </c>
      <c r="C627" s="182" t="s">
        <v>1834</v>
      </c>
      <c r="D627" s="182" t="s">
        <v>453</v>
      </c>
      <c r="E627" s="182" t="s">
        <v>2194</v>
      </c>
      <c r="F627" s="185">
        <v>0.18192429999999998</v>
      </c>
      <c r="G627" s="185">
        <v>6.7785600000000003E-3</v>
      </c>
      <c r="H627" s="183">
        <f t="shared" si="18"/>
        <v>25.83819277250625</v>
      </c>
      <c r="I627" s="183">
        <f t="shared" si="19"/>
        <v>1.1797581586357704E-5</v>
      </c>
      <c r="J627" s="184">
        <v>6.4540798200000005</v>
      </c>
      <c r="K627" s="184">
        <v>55.343047618999996</v>
      </c>
    </row>
    <row r="628" spans="1:11" x14ac:dyDescent="0.2">
      <c r="A628" s="182" t="s">
        <v>1973</v>
      </c>
      <c r="B628" s="182" t="s">
        <v>364</v>
      </c>
      <c r="C628" s="182" t="s">
        <v>1399</v>
      </c>
      <c r="D628" s="182" t="s">
        <v>452</v>
      </c>
      <c r="E628" s="182" t="s">
        <v>2194</v>
      </c>
      <c r="F628" s="185">
        <v>0.17954025000000001</v>
      </c>
      <c r="G628" s="185">
        <v>1.2639340000000001E-2</v>
      </c>
      <c r="H628" s="183">
        <f t="shared" si="18"/>
        <v>13.204875412798453</v>
      </c>
      <c r="I628" s="183">
        <f t="shared" si="19"/>
        <v>1.1642978686245099E-5</v>
      </c>
      <c r="J628" s="184">
        <v>9.1787328047999992</v>
      </c>
      <c r="K628" s="184">
        <v>50.642000000000003</v>
      </c>
    </row>
    <row r="629" spans="1:11" x14ac:dyDescent="0.2">
      <c r="A629" s="182" t="s">
        <v>122</v>
      </c>
      <c r="B629" s="182" t="s">
        <v>123</v>
      </c>
      <c r="C629" s="182" t="s">
        <v>1835</v>
      </c>
      <c r="D629" s="182" t="s">
        <v>452</v>
      </c>
      <c r="E629" s="182" t="s">
        <v>454</v>
      </c>
      <c r="F629" s="185">
        <v>0.17852964799999999</v>
      </c>
      <c r="G629" s="185">
        <v>0.48387522999999999</v>
      </c>
      <c r="H629" s="183">
        <f t="shared" si="18"/>
        <v>-0.63104197749490099</v>
      </c>
      <c r="I629" s="183">
        <f t="shared" si="19"/>
        <v>1.15774423090468E-5</v>
      </c>
      <c r="J629" s="184">
        <v>54.767282000000002</v>
      </c>
      <c r="K629" s="184">
        <v>98.128285714300006</v>
      </c>
    </row>
    <row r="630" spans="1:11" x14ac:dyDescent="0.2">
      <c r="A630" s="182" t="s">
        <v>1126</v>
      </c>
      <c r="B630" s="182" t="s">
        <v>1273</v>
      </c>
      <c r="C630" s="182" t="s">
        <v>1835</v>
      </c>
      <c r="D630" s="182" t="s">
        <v>452</v>
      </c>
      <c r="E630" s="182" t="s">
        <v>454</v>
      </c>
      <c r="F630" s="185">
        <v>0.17833721</v>
      </c>
      <c r="G630" s="185">
        <v>6.7897680250000008</v>
      </c>
      <c r="H630" s="183">
        <f t="shared" si="18"/>
        <v>-0.97373441782644699</v>
      </c>
      <c r="I630" s="183">
        <f t="shared" si="19"/>
        <v>1.1564962926109415E-5</v>
      </c>
      <c r="J630" s="184">
        <v>105.757651</v>
      </c>
      <c r="K630" s="184">
        <v>33.796285714299998</v>
      </c>
    </row>
    <row r="631" spans="1:11" x14ac:dyDescent="0.2">
      <c r="A631" s="182" t="s">
        <v>1868</v>
      </c>
      <c r="B631" s="182" t="s">
        <v>1888</v>
      </c>
      <c r="C631" s="182" t="s">
        <v>1833</v>
      </c>
      <c r="D631" s="182" t="s">
        <v>452</v>
      </c>
      <c r="E631" s="182" t="s">
        <v>454</v>
      </c>
      <c r="F631" s="185">
        <v>0.17120754000000002</v>
      </c>
      <c r="G631" s="185">
        <v>0.20947964999999999</v>
      </c>
      <c r="H631" s="183">
        <f t="shared" si="18"/>
        <v>-0.18270084946198817</v>
      </c>
      <c r="I631" s="183">
        <f t="shared" si="19"/>
        <v>1.1102612027912711E-5</v>
      </c>
      <c r="J631" s="184">
        <v>61.606188372813556</v>
      </c>
      <c r="K631" s="184">
        <v>57.718952381000001</v>
      </c>
    </row>
    <row r="632" spans="1:11" x14ac:dyDescent="0.2">
      <c r="A632" s="182" t="s">
        <v>467</v>
      </c>
      <c r="B632" s="182" t="s">
        <v>468</v>
      </c>
      <c r="C632" s="182" t="s">
        <v>1835</v>
      </c>
      <c r="D632" s="182" t="s">
        <v>452</v>
      </c>
      <c r="E632" s="182" t="s">
        <v>454</v>
      </c>
      <c r="F632" s="185">
        <v>0.17048719500000001</v>
      </c>
      <c r="G632" s="185">
        <v>4.4756185319999995</v>
      </c>
      <c r="H632" s="183">
        <f t="shared" si="18"/>
        <v>-0.96190756790797916</v>
      </c>
      <c r="I632" s="183">
        <f t="shared" si="19"/>
        <v>1.1055898483279999E-5</v>
      </c>
      <c r="J632" s="184">
        <v>58.653098999999997</v>
      </c>
      <c r="K632" s="184">
        <v>39.354714285699998</v>
      </c>
    </row>
    <row r="633" spans="1:11" x14ac:dyDescent="0.2">
      <c r="A633" s="182" t="s">
        <v>514</v>
      </c>
      <c r="B633" s="182" t="s">
        <v>515</v>
      </c>
      <c r="C633" s="182" t="s">
        <v>1399</v>
      </c>
      <c r="D633" s="182" t="s">
        <v>452</v>
      </c>
      <c r="E633" s="182" t="s">
        <v>2194</v>
      </c>
      <c r="F633" s="185">
        <v>0.16870856000000001</v>
      </c>
      <c r="G633" s="185">
        <v>0.10181800000000001</v>
      </c>
      <c r="H633" s="183">
        <f t="shared" si="18"/>
        <v>0.65696203028933975</v>
      </c>
      <c r="I633" s="183">
        <f t="shared" si="19"/>
        <v>1.0940556049504789E-5</v>
      </c>
      <c r="J633" s="184">
        <v>2.7428087237349996</v>
      </c>
      <c r="K633" s="184">
        <v>56.385857142900001</v>
      </c>
    </row>
    <row r="634" spans="1:11" x14ac:dyDescent="0.2">
      <c r="A634" s="182" t="s">
        <v>2068</v>
      </c>
      <c r="B634" s="182" t="s">
        <v>2069</v>
      </c>
      <c r="C634" s="182" t="s">
        <v>1830</v>
      </c>
      <c r="D634" s="182" t="s">
        <v>452</v>
      </c>
      <c r="E634" s="182" t="s">
        <v>2194</v>
      </c>
      <c r="F634" s="185">
        <v>0.16849149999999999</v>
      </c>
      <c r="G634" s="185">
        <v>0</v>
      </c>
      <c r="H634" s="183" t="str">
        <f t="shared" si="18"/>
        <v/>
      </c>
      <c r="I634" s="183">
        <f t="shared" si="19"/>
        <v>1.0926479958190243E-5</v>
      </c>
      <c r="J634" s="184">
        <v>1.8264704599999999</v>
      </c>
      <c r="K634" s="184">
        <v>28.618380952399999</v>
      </c>
    </row>
    <row r="635" spans="1:11" x14ac:dyDescent="0.2">
      <c r="A635" s="182" t="s">
        <v>2157</v>
      </c>
      <c r="B635" s="182" t="s">
        <v>2178</v>
      </c>
      <c r="C635" s="182" t="s">
        <v>1399</v>
      </c>
      <c r="D635" s="182" t="s">
        <v>452</v>
      </c>
      <c r="E635" s="182" t="s">
        <v>2194</v>
      </c>
      <c r="F635" s="185">
        <v>0.167023</v>
      </c>
      <c r="G635" s="185">
        <v>1.1510350000000001E-2</v>
      </c>
      <c r="H635" s="183">
        <f t="shared" si="18"/>
        <v>13.510679518867802</v>
      </c>
      <c r="I635" s="183">
        <f t="shared" si="19"/>
        <v>1.0831249422414834E-5</v>
      </c>
      <c r="J635" s="184">
        <v>2.9734637085000002</v>
      </c>
      <c r="K635" s="184">
        <v>403.92450000000002</v>
      </c>
    </row>
    <row r="636" spans="1:11" x14ac:dyDescent="0.2">
      <c r="A636" s="182" t="s">
        <v>1113</v>
      </c>
      <c r="B636" s="182" t="s">
        <v>1260</v>
      </c>
      <c r="C636" s="182" t="s">
        <v>1835</v>
      </c>
      <c r="D636" s="182" t="s">
        <v>452</v>
      </c>
      <c r="E636" s="182" t="s">
        <v>454</v>
      </c>
      <c r="F636" s="185">
        <v>0.16651648999999999</v>
      </c>
      <c r="G636" s="185">
        <v>2.77102366</v>
      </c>
      <c r="H636" s="183">
        <f t="shared" si="18"/>
        <v>-0.93990795084008771</v>
      </c>
      <c r="I636" s="183">
        <f t="shared" si="19"/>
        <v>1.0798402831556405E-5</v>
      </c>
      <c r="J636" s="184">
        <v>8.4527959999999993</v>
      </c>
      <c r="K636" s="184">
        <v>39.727714285700003</v>
      </c>
    </row>
    <row r="637" spans="1:11" x14ac:dyDescent="0.2">
      <c r="A637" s="182" t="s">
        <v>1201</v>
      </c>
      <c r="B637" s="182" t="s">
        <v>1202</v>
      </c>
      <c r="C637" s="182" t="s">
        <v>1829</v>
      </c>
      <c r="D637" s="182" t="s">
        <v>452</v>
      </c>
      <c r="E637" s="182" t="s">
        <v>2194</v>
      </c>
      <c r="F637" s="185">
        <v>0.15759139699999999</v>
      </c>
      <c r="G637" s="185">
        <v>9.2529460000000008E-2</v>
      </c>
      <c r="H637" s="183">
        <f t="shared" si="18"/>
        <v>0.70314834864485309</v>
      </c>
      <c r="I637" s="183">
        <f t="shared" si="19"/>
        <v>1.0219620817095829E-5</v>
      </c>
      <c r="J637" s="184">
        <v>83.168631669999996</v>
      </c>
      <c r="K637" s="184">
        <v>65.7963809524</v>
      </c>
    </row>
    <row r="638" spans="1:11" x14ac:dyDescent="0.2">
      <c r="A638" s="182" t="s">
        <v>2054</v>
      </c>
      <c r="B638" s="182" t="s">
        <v>2055</v>
      </c>
      <c r="C638" s="182" t="s">
        <v>1399</v>
      </c>
      <c r="D638" s="182" t="s">
        <v>452</v>
      </c>
      <c r="E638" s="182" t="s">
        <v>2194</v>
      </c>
      <c r="F638" s="185">
        <v>0.1568483</v>
      </c>
      <c r="G638" s="185">
        <v>0.146617515</v>
      </c>
      <c r="H638" s="183">
        <f t="shared" si="18"/>
        <v>6.9778736871921376E-2</v>
      </c>
      <c r="I638" s="183">
        <f t="shared" si="19"/>
        <v>1.0171431831434883E-5</v>
      </c>
      <c r="J638" s="184">
        <v>1.6923349098</v>
      </c>
      <c r="K638" s="184">
        <v>172.28135</v>
      </c>
    </row>
    <row r="639" spans="1:11" x14ac:dyDescent="0.2">
      <c r="A639" s="182" t="s">
        <v>1013</v>
      </c>
      <c r="B639" s="182" t="s">
        <v>437</v>
      </c>
      <c r="C639" s="182" t="s">
        <v>1828</v>
      </c>
      <c r="D639" s="182" t="s">
        <v>452</v>
      </c>
      <c r="E639" s="182" t="s">
        <v>2194</v>
      </c>
      <c r="F639" s="185">
        <v>0.15504000000000001</v>
      </c>
      <c r="G639" s="185">
        <v>0.28721999999999998</v>
      </c>
      <c r="H639" s="183">
        <f t="shared" si="18"/>
        <v>-0.46020472111969912</v>
      </c>
      <c r="I639" s="183">
        <f t="shared" si="19"/>
        <v>1.0054165656533508E-5</v>
      </c>
      <c r="J639" s="184">
        <v>7.8240782399999995</v>
      </c>
      <c r="K639" s="184">
        <v>22.215285714299998</v>
      </c>
    </row>
    <row r="640" spans="1:11" x14ac:dyDescent="0.2">
      <c r="A640" s="182" t="s">
        <v>2066</v>
      </c>
      <c r="B640" s="182" t="s">
        <v>2067</v>
      </c>
      <c r="C640" s="182" t="s">
        <v>1830</v>
      </c>
      <c r="D640" s="182" t="s">
        <v>452</v>
      </c>
      <c r="E640" s="182" t="s">
        <v>2194</v>
      </c>
      <c r="F640" s="185">
        <v>0.15471464999999998</v>
      </c>
      <c r="G640" s="185">
        <v>1.0200000000000001E-3</v>
      </c>
      <c r="H640" s="183">
        <f t="shared" si="18"/>
        <v>150.68102941176468</v>
      </c>
      <c r="I640" s="183">
        <f t="shared" si="19"/>
        <v>1.0033067083285614E-5</v>
      </c>
      <c r="J640" s="184">
        <v>1.6583549</v>
      </c>
      <c r="K640" s="184">
        <v>25.652047619000001</v>
      </c>
    </row>
    <row r="641" spans="1:11" x14ac:dyDescent="0.2">
      <c r="A641" s="182" t="s">
        <v>1870</v>
      </c>
      <c r="B641" s="182" t="s">
        <v>137</v>
      </c>
      <c r="C641" s="182" t="s">
        <v>1828</v>
      </c>
      <c r="D641" s="182" t="s">
        <v>452</v>
      </c>
      <c r="E641" s="182" t="s">
        <v>2194</v>
      </c>
      <c r="F641" s="185">
        <v>0.15242692000000002</v>
      </c>
      <c r="G641" s="185">
        <v>5.7356926100000001</v>
      </c>
      <c r="H641" s="183">
        <f t="shared" si="18"/>
        <v>-0.97342484502494986</v>
      </c>
      <c r="I641" s="183">
        <f t="shared" si="19"/>
        <v>9.8847104243755186E-6</v>
      </c>
      <c r="J641" s="184">
        <v>12.697190370000001</v>
      </c>
      <c r="K641" s="184">
        <v>57.424999999999997</v>
      </c>
    </row>
    <row r="642" spans="1:11" x14ac:dyDescent="0.2">
      <c r="A642" s="182" t="s">
        <v>1652</v>
      </c>
      <c r="B642" s="182" t="s">
        <v>1653</v>
      </c>
      <c r="C642" s="182" t="s">
        <v>1848</v>
      </c>
      <c r="D642" s="182" t="s">
        <v>453</v>
      </c>
      <c r="E642" s="182" t="s">
        <v>2194</v>
      </c>
      <c r="F642" s="185">
        <v>0.15223639999999999</v>
      </c>
      <c r="G642" s="185">
        <v>6.006831E-2</v>
      </c>
      <c r="H642" s="183">
        <f t="shared" si="18"/>
        <v>1.534387932671986</v>
      </c>
      <c r="I642" s="183">
        <f t="shared" si="19"/>
        <v>9.8723554215318457E-6</v>
      </c>
      <c r="J642" s="184">
        <v>18.405831136371098</v>
      </c>
      <c r="K642" s="184">
        <v>303.47714999999999</v>
      </c>
    </row>
    <row r="643" spans="1:11" x14ac:dyDescent="0.2">
      <c r="A643" s="182" t="s">
        <v>342</v>
      </c>
      <c r="B643" s="182" t="s">
        <v>343</v>
      </c>
      <c r="C643" s="182" t="s">
        <v>347</v>
      </c>
      <c r="D643" s="182" t="s">
        <v>453</v>
      </c>
      <c r="E643" s="182" t="s">
        <v>2194</v>
      </c>
      <c r="F643" s="185">
        <v>0.15054049999999999</v>
      </c>
      <c r="G643" s="185">
        <v>0.25670199999999999</v>
      </c>
      <c r="H643" s="183">
        <f t="shared" si="18"/>
        <v>-0.41355930222592729</v>
      </c>
      <c r="I643" s="183">
        <f t="shared" si="19"/>
        <v>9.7623782573360579E-6</v>
      </c>
      <c r="J643" s="184">
        <v>11.388999999999999</v>
      </c>
      <c r="K643" s="184">
        <v>51.423238095199999</v>
      </c>
    </row>
    <row r="644" spans="1:11" x14ac:dyDescent="0.2">
      <c r="A644" s="182" t="s">
        <v>572</v>
      </c>
      <c r="B644" s="182" t="s">
        <v>803</v>
      </c>
      <c r="C644" s="182" t="s">
        <v>1835</v>
      </c>
      <c r="D644" s="182" t="s">
        <v>452</v>
      </c>
      <c r="E644" s="182" t="s">
        <v>454</v>
      </c>
      <c r="F644" s="185">
        <v>0.14648045999999998</v>
      </c>
      <c r="G644" s="185">
        <v>0.21962208</v>
      </c>
      <c r="H644" s="183">
        <f t="shared" si="18"/>
        <v>-0.33303400095290969</v>
      </c>
      <c r="I644" s="183">
        <f t="shared" si="19"/>
        <v>9.4990893336250633E-6</v>
      </c>
      <c r="J644" s="184">
        <v>20.445626000000001</v>
      </c>
      <c r="K644" s="184">
        <v>151.4029047619</v>
      </c>
    </row>
    <row r="645" spans="1:11" x14ac:dyDescent="0.2">
      <c r="A645" s="182" t="s">
        <v>556</v>
      </c>
      <c r="B645" s="182" t="s">
        <v>956</v>
      </c>
      <c r="C645" s="182" t="s">
        <v>1829</v>
      </c>
      <c r="D645" s="182" t="s">
        <v>452</v>
      </c>
      <c r="E645" s="182" t="s">
        <v>2194</v>
      </c>
      <c r="F645" s="185">
        <v>0.145050559</v>
      </c>
      <c r="G645" s="185">
        <v>2.520815228</v>
      </c>
      <c r="H645" s="183">
        <f t="shared" si="18"/>
        <v>-0.94245886910359467</v>
      </c>
      <c r="I645" s="183">
        <f t="shared" si="19"/>
        <v>9.4063618985989886E-6</v>
      </c>
      <c r="J645" s="184">
        <v>25.814811070000001</v>
      </c>
      <c r="K645" s="184">
        <v>33.612857142899998</v>
      </c>
    </row>
    <row r="646" spans="1:11" x14ac:dyDescent="0.2">
      <c r="A646" s="182" t="s">
        <v>272</v>
      </c>
      <c r="B646" s="182" t="s">
        <v>411</v>
      </c>
      <c r="C646" s="182" t="s">
        <v>1848</v>
      </c>
      <c r="D646" s="182" t="s">
        <v>453</v>
      </c>
      <c r="E646" s="182" t="s">
        <v>2194</v>
      </c>
      <c r="F646" s="185">
        <v>0.144123</v>
      </c>
      <c r="G646" s="185">
        <v>3.1278737000000003</v>
      </c>
      <c r="H646" s="183">
        <f t="shared" si="18"/>
        <v>-0.95392301166124449</v>
      </c>
      <c r="I646" s="183">
        <f t="shared" si="19"/>
        <v>9.3462107644258162E-6</v>
      </c>
      <c r="J646" s="184">
        <v>32.015801942397395</v>
      </c>
      <c r="K646" s="184">
        <v>61.912190476200003</v>
      </c>
    </row>
    <row r="647" spans="1:11" x14ac:dyDescent="0.2">
      <c r="A647" s="182" t="s">
        <v>440</v>
      </c>
      <c r="B647" s="182" t="s">
        <v>441</v>
      </c>
      <c r="C647" s="182" t="s">
        <v>1835</v>
      </c>
      <c r="D647" s="182" t="s">
        <v>452</v>
      </c>
      <c r="E647" s="182" t="s">
        <v>454</v>
      </c>
      <c r="F647" s="185">
        <v>0.14405925</v>
      </c>
      <c r="G647" s="185">
        <v>0.43621927500000002</v>
      </c>
      <c r="H647" s="183">
        <f t="shared" ref="H647:H710" si="20">IF(ISERROR(F647/G647-1),"",((F647/G647-1)))</f>
        <v>-0.66975496440408322</v>
      </c>
      <c r="I647" s="183">
        <f t="shared" ref="I647:I710" si="21">F647/$F$885</f>
        <v>9.3420766502578348E-6</v>
      </c>
      <c r="J647" s="184">
        <v>5.0036699999999996</v>
      </c>
      <c r="K647" s="184">
        <v>97.831999999999994</v>
      </c>
    </row>
    <row r="648" spans="1:11" x14ac:dyDescent="0.2">
      <c r="A648" s="182" t="s">
        <v>549</v>
      </c>
      <c r="B648" s="182" t="s">
        <v>951</v>
      </c>
      <c r="C648" s="182" t="s">
        <v>1829</v>
      </c>
      <c r="D648" s="182" t="s">
        <v>452</v>
      </c>
      <c r="E648" s="182" t="s">
        <v>2194</v>
      </c>
      <c r="F648" s="185">
        <v>0.138400252</v>
      </c>
      <c r="G648" s="185">
        <v>1.64463154</v>
      </c>
      <c r="H648" s="183">
        <f t="shared" si="20"/>
        <v>-0.91584725901584008</v>
      </c>
      <c r="I648" s="183">
        <f t="shared" si="21"/>
        <v>8.9750971395380732E-6</v>
      </c>
      <c r="J648" s="184">
        <v>41.110388619999995</v>
      </c>
      <c r="K648" s="184">
        <v>44.5624761905</v>
      </c>
    </row>
    <row r="649" spans="1:11" x14ac:dyDescent="0.2">
      <c r="A649" s="182" t="s">
        <v>521</v>
      </c>
      <c r="B649" s="182" t="s">
        <v>522</v>
      </c>
      <c r="C649" s="182" t="s">
        <v>1829</v>
      </c>
      <c r="D649" s="182" t="s">
        <v>452</v>
      </c>
      <c r="E649" s="182" t="s">
        <v>2194</v>
      </c>
      <c r="F649" s="185">
        <v>0.13753220999999999</v>
      </c>
      <c r="G649" s="185">
        <v>1.3036078200000001</v>
      </c>
      <c r="H649" s="183">
        <f t="shared" si="20"/>
        <v>-0.89449878415120276</v>
      </c>
      <c r="I649" s="183">
        <f t="shared" si="21"/>
        <v>8.918805614352128E-6</v>
      </c>
      <c r="J649" s="184">
        <v>21.302557749999998</v>
      </c>
      <c r="K649" s="184">
        <v>9.6704761905000005</v>
      </c>
    </row>
    <row r="650" spans="1:11" x14ac:dyDescent="0.2">
      <c r="A650" s="182" t="s">
        <v>610</v>
      </c>
      <c r="B650" s="182" t="s">
        <v>611</v>
      </c>
      <c r="C650" s="182" t="s">
        <v>1835</v>
      </c>
      <c r="D650" s="182" t="s">
        <v>452</v>
      </c>
      <c r="E650" s="182" t="s">
        <v>2194</v>
      </c>
      <c r="F650" s="185">
        <v>0.13696366000000001</v>
      </c>
      <c r="G650" s="185">
        <v>1.281307395</v>
      </c>
      <c r="H650" s="183">
        <f t="shared" si="20"/>
        <v>-0.89310632207816143</v>
      </c>
      <c r="I650" s="183">
        <f t="shared" si="21"/>
        <v>8.8819358008586956E-6</v>
      </c>
      <c r="J650" s="184">
        <v>4.3476749999999997</v>
      </c>
      <c r="K650" s="184">
        <v>108.2022380952</v>
      </c>
    </row>
    <row r="651" spans="1:11" x14ac:dyDescent="0.2">
      <c r="A651" s="182" t="s">
        <v>457</v>
      </c>
      <c r="B651" s="182" t="s">
        <v>458</v>
      </c>
      <c r="C651" s="182" t="s">
        <v>1829</v>
      </c>
      <c r="D651" s="182" t="s">
        <v>452</v>
      </c>
      <c r="E651" s="182" t="s">
        <v>2194</v>
      </c>
      <c r="F651" s="185">
        <v>0.135102627</v>
      </c>
      <c r="G651" s="185">
        <v>5.8293239999999996E-2</v>
      </c>
      <c r="H651" s="183">
        <f t="shared" si="20"/>
        <v>1.3176379799784677</v>
      </c>
      <c r="I651" s="183">
        <f t="shared" si="21"/>
        <v>8.7612499515664123E-6</v>
      </c>
      <c r="J651" s="184">
        <v>30.07917776</v>
      </c>
      <c r="K651" s="184">
        <v>80.029700000000005</v>
      </c>
    </row>
    <row r="652" spans="1:11" x14ac:dyDescent="0.2">
      <c r="A652" s="182" t="s">
        <v>1231</v>
      </c>
      <c r="B652" s="182" t="s">
        <v>1232</v>
      </c>
      <c r="C652" s="182" t="s">
        <v>1829</v>
      </c>
      <c r="D652" s="182" t="s">
        <v>452</v>
      </c>
      <c r="E652" s="182" t="s">
        <v>2194</v>
      </c>
      <c r="F652" s="185">
        <v>0.13236608999999999</v>
      </c>
      <c r="G652" s="185">
        <v>7.6654700000000006E-3</v>
      </c>
      <c r="H652" s="183">
        <f t="shared" si="20"/>
        <v>16.267837458107589</v>
      </c>
      <c r="I652" s="183">
        <f t="shared" si="21"/>
        <v>8.5837886749717696E-6</v>
      </c>
      <c r="J652" s="184">
        <v>10.986395960000001</v>
      </c>
      <c r="K652" s="184">
        <v>26.563666666700001</v>
      </c>
    </row>
    <row r="653" spans="1:11" x14ac:dyDescent="0.2">
      <c r="A653" s="182" t="s">
        <v>815</v>
      </c>
      <c r="B653" s="182" t="s">
        <v>816</v>
      </c>
      <c r="C653" s="182" t="s">
        <v>2083</v>
      </c>
      <c r="D653" s="182" t="s">
        <v>453</v>
      </c>
      <c r="E653" s="182" t="s">
        <v>454</v>
      </c>
      <c r="F653" s="185">
        <v>0.13216120000000001</v>
      </c>
      <c r="G653" s="185">
        <v>0.107266</v>
      </c>
      <c r="H653" s="183">
        <f t="shared" si="20"/>
        <v>0.23208845300468006</v>
      </c>
      <c r="I653" s="183">
        <f t="shared" si="21"/>
        <v>8.5705017941579995E-6</v>
      </c>
      <c r="J653" s="184">
        <v>110.35637686614039</v>
      </c>
      <c r="K653" s="184">
        <v>48.243666666700001</v>
      </c>
    </row>
    <row r="654" spans="1:11" x14ac:dyDescent="0.2">
      <c r="A654" s="182" t="s">
        <v>2051</v>
      </c>
      <c r="B654" s="182" t="s">
        <v>2052</v>
      </c>
      <c r="C654" s="182" t="s">
        <v>1830</v>
      </c>
      <c r="D654" s="182" t="s">
        <v>452</v>
      </c>
      <c r="E654" s="182" t="s">
        <v>2194</v>
      </c>
      <c r="F654" s="185">
        <v>0.1304787</v>
      </c>
      <c r="G654" s="185">
        <v>1.6669900000000001E-2</v>
      </c>
      <c r="H654" s="183">
        <f t="shared" si="20"/>
        <v>6.8272035225166317</v>
      </c>
      <c r="I654" s="183">
        <f t="shared" si="21"/>
        <v>8.4613936045481066E-6</v>
      </c>
      <c r="J654" s="184">
        <v>13.159975880000001</v>
      </c>
      <c r="K654" s="184">
        <v>26.993476190500001</v>
      </c>
    </row>
    <row r="655" spans="1:11" x14ac:dyDescent="0.2">
      <c r="A655" s="182" t="s">
        <v>208</v>
      </c>
      <c r="B655" s="182" t="s">
        <v>209</v>
      </c>
      <c r="C655" s="182" t="s">
        <v>1399</v>
      </c>
      <c r="D655" s="182" t="s">
        <v>452</v>
      </c>
      <c r="E655" s="182" t="s">
        <v>2194</v>
      </c>
      <c r="F655" s="185">
        <v>0.12971790999999999</v>
      </c>
      <c r="G655" s="185">
        <v>0.35647847999999999</v>
      </c>
      <c r="H655" s="183">
        <f t="shared" si="20"/>
        <v>-0.63611292889265014</v>
      </c>
      <c r="I655" s="183">
        <f t="shared" si="21"/>
        <v>8.4120572481895264E-6</v>
      </c>
      <c r="J655" s="184">
        <v>7.7646348799</v>
      </c>
      <c r="K655" s="184">
        <v>43.365428571400003</v>
      </c>
    </row>
    <row r="656" spans="1:11" x14ac:dyDescent="0.2">
      <c r="A656" s="182" t="s">
        <v>837</v>
      </c>
      <c r="B656" s="182" t="s">
        <v>838</v>
      </c>
      <c r="C656" s="182" t="s">
        <v>1829</v>
      </c>
      <c r="D656" s="182" t="s">
        <v>452</v>
      </c>
      <c r="E656" s="182" t="s">
        <v>2194</v>
      </c>
      <c r="F656" s="185">
        <v>0.117152223</v>
      </c>
      <c r="G656" s="185">
        <v>4.3370843999999999E-2</v>
      </c>
      <c r="H656" s="183">
        <f t="shared" si="20"/>
        <v>1.7011746185986145</v>
      </c>
      <c r="I656" s="183">
        <f t="shared" si="21"/>
        <v>7.5971869006266437E-6</v>
      </c>
      <c r="J656" s="184">
        <v>97.018038840000003</v>
      </c>
      <c r="K656" s="184">
        <v>26.332450000000001</v>
      </c>
    </row>
    <row r="657" spans="1:11" x14ac:dyDescent="0.2">
      <c r="A657" s="182" t="s">
        <v>2091</v>
      </c>
      <c r="B657" s="182" t="s">
        <v>1168</v>
      </c>
      <c r="C657" s="182" t="s">
        <v>1830</v>
      </c>
      <c r="D657" s="182" t="s">
        <v>453</v>
      </c>
      <c r="E657" s="182" t="s">
        <v>454</v>
      </c>
      <c r="F657" s="185">
        <v>0.1160505</v>
      </c>
      <c r="G657" s="185">
        <v>1.0271000000000001E-2</v>
      </c>
      <c r="H657" s="183">
        <f t="shared" si="20"/>
        <v>10.298851134261513</v>
      </c>
      <c r="I657" s="183">
        <f t="shared" si="21"/>
        <v>7.5257414313953931E-6</v>
      </c>
      <c r="J657" s="184">
        <v>5.8769627400000006</v>
      </c>
      <c r="K657" s="184">
        <v>39.434952381000002</v>
      </c>
    </row>
    <row r="658" spans="1:11" x14ac:dyDescent="0.2">
      <c r="A658" s="182" t="s">
        <v>1977</v>
      </c>
      <c r="B658" s="182" t="s">
        <v>64</v>
      </c>
      <c r="C658" s="182" t="s">
        <v>1834</v>
      </c>
      <c r="D658" s="182" t="s">
        <v>453</v>
      </c>
      <c r="E658" s="182" t="s">
        <v>454</v>
      </c>
      <c r="F658" s="185">
        <v>0.106916742</v>
      </c>
      <c r="G658" s="185">
        <v>6.8357676000000006E-2</v>
      </c>
      <c r="H658" s="183">
        <f t="shared" si="20"/>
        <v>0.56407807076413752</v>
      </c>
      <c r="I658" s="183">
        <f t="shared" si="21"/>
        <v>6.9334277317134511E-6</v>
      </c>
      <c r="J658" s="184">
        <v>370.34944157999996</v>
      </c>
      <c r="K658" s="184">
        <v>42.528476190500001</v>
      </c>
    </row>
    <row r="659" spans="1:11" x14ac:dyDescent="0.2">
      <c r="A659" s="182" t="s">
        <v>1922</v>
      </c>
      <c r="B659" s="182" t="s">
        <v>1322</v>
      </c>
      <c r="C659" s="182" t="s">
        <v>1834</v>
      </c>
      <c r="D659" s="182" t="s">
        <v>453</v>
      </c>
      <c r="E659" s="182" t="s">
        <v>454</v>
      </c>
      <c r="F659" s="185">
        <v>0.10647949000000001</v>
      </c>
      <c r="G659" s="185">
        <v>2.56346666</v>
      </c>
      <c r="H659" s="183">
        <f t="shared" si="20"/>
        <v>-0.95846269754099322</v>
      </c>
      <c r="I659" s="183">
        <f t="shared" si="21"/>
        <v>6.9050724424871201E-6</v>
      </c>
      <c r="J659" s="184">
        <v>10.602788670000001</v>
      </c>
      <c r="K659" s="184">
        <v>29.140571428600001</v>
      </c>
    </row>
    <row r="660" spans="1:11" x14ac:dyDescent="0.2">
      <c r="A660" s="182" t="s">
        <v>469</v>
      </c>
      <c r="B660" s="182" t="s">
        <v>470</v>
      </c>
      <c r="C660" s="182" t="s">
        <v>1835</v>
      </c>
      <c r="D660" s="182" t="s">
        <v>452</v>
      </c>
      <c r="E660" s="182" t="s">
        <v>454</v>
      </c>
      <c r="F660" s="185">
        <v>0.10525207</v>
      </c>
      <c r="G660" s="185">
        <v>0.231241006</v>
      </c>
      <c r="H660" s="183">
        <f t="shared" si="20"/>
        <v>-0.54483821091835249</v>
      </c>
      <c r="I660" s="183">
        <f t="shared" si="21"/>
        <v>6.8254756673959024E-6</v>
      </c>
      <c r="J660" s="184">
        <v>62.388137999999998</v>
      </c>
      <c r="K660" s="184">
        <v>34.560571428599999</v>
      </c>
    </row>
    <row r="661" spans="1:11" x14ac:dyDescent="0.2">
      <c r="A661" s="182" t="s">
        <v>1046</v>
      </c>
      <c r="B661" s="182" t="s">
        <v>222</v>
      </c>
      <c r="C661" s="182" t="s">
        <v>1399</v>
      </c>
      <c r="D661" s="182" t="s">
        <v>452</v>
      </c>
      <c r="E661" s="182" t="s">
        <v>2194</v>
      </c>
      <c r="F661" s="185">
        <v>0.10509375</v>
      </c>
      <c r="G661" s="185">
        <v>0.51495482000000004</v>
      </c>
      <c r="H661" s="183">
        <f t="shared" si="20"/>
        <v>-0.79591656215588003</v>
      </c>
      <c r="I661" s="183">
        <f t="shared" si="21"/>
        <v>6.8152087975123728E-6</v>
      </c>
      <c r="J661" s="184">
        <v>6.2508159736</v>
      </c>
      <c r="K661" s="184">
        <v>35.885809523799999</v>
      </c>
    </row>
    <row r="662" spans="1:11" x14ac:dyDescent="0.2">
      <c r="A662" s="182" t="s">
        <v>1967</v>
      </c>
      <c r="B662" s="182" t="s">
        <v>778</v>
      </c>
      <c r="C662" s="182" t="s">
        <v>1832</v>
      </c>
      <c r="D662" s="182" t="s">
        <v>453</v>
      </c>
      <c r="E662" s="182" t="s">
        <v>454</v>
      </c>
      <c r="F662" s="185">
        <v>0.1025744</v>
      </c>
      <c r="G662" s="185">
        <v>0.32905659999999998</v>
      </c>
      <c r="H662" s="183">
        <f t="shared" si="20"/>
        <v>-0.68827733587474005</v>
      </c>
      <c r="I662" s="183">
        <f t="shared" si="21"/>
        <v>6.6518318480361877E-6</v>
      </c>
      <c r="J662" s="184">
        <v>11.148847630000001</v>
      </c>
      <c r="K662" s="184">
        <v>45.305666666699999</v>
      </c>
    </row>
    <row r="663" spans="1:11" x14ac:dyDescent="0.2">
      <c r="A663" s="182" t="s">
        <v>2287</v>
      </c>
      <c r="B663" s="182" t="s">
        <v>2277</v>
      </c>
      <c r="C663" s="182" t="s">
        <v>2083</v>
      </c>
      <c r="D663" s="182" t="s">
        <v>453</v>
      </c>
      <c r="E663" s="182" t="s">
        <v>454</v>
      </c>
      <c r="F663" s="185">
        <v>9.2845320000000092E-2</v>
      </c>
      <c r="G663" s="185">
        <v>0</v>
      </c>
      <c r="H663" s="183" t="str">
        <f t="shared" si="20"/>
        <v/>
      </c>
      <c r="I663" s="183">
        <f t="shared" si="21"/>
        <v>6.0209122014568141E-6</v>
      </c>
      <c r="J663" s="184">
        <v>3.7345644233759998</v>
      </c>
      <c r="K663" s="184">
        <v>49.994149999999998</v>
      </c>
    </row>
    <row r="664" spans="1:11" x14ac:dyDescent="0.2">
      <c r="A664" s="182" t="s">
        <v>2146</v>
      </c>
      <c r="B664" s="182" t="s">
        <v>2147</v>
      </c>
      <c r="C664" s="182" t="s">
        <v>2083</v>
      </c>
      <c r="D664" s="182" t="s">
        <v>452</v>
      </c>
      <c r="E664" s="182" t="s">
        <v>2194</v>
      </c>
      <c r="F664" s="185">
        <v>9.1679999999999998E-2</v>
      </c>
      <c r="G664" s="185">
        <v>0.32678000000000001</v>
      </c>
      <c r="H664" s="183">
        <f t="shared" si="20"/>
        <v>-0.71944427443539993</v>
      </c>
      <c r="I664" s="183">
        <f t="shared" si="21"/>
        <v>5.9453425399315777E-6</v>
      </c>
      <c r="J664" s="184">
        <v>4.8782496000000002</v>
      </c>
      <c r="K664" s="184">
        <v>38.473380952399999</v>
      </c>
    </row>
    <row r="665" spans="1:11" x14ac:dyDescent="0.2">
      <c r="A665" s="182" t="s">
        <v>176</v>
      </c>
      <c r="B665" s="182" t="s">
        <v>177</v>
      </c>
      <c r="C665" s="182" t="s">
        <v>1836</v>
      </c>
      <c r="D665" s="182" t="s">
        <v>453</v>
      </c>
      <c r="E665" s="182" t="s">
        <v>454</v>
      </c>
      <c r="F665" s="185">
        <v>9.0627910000000006E-2</v>
      </c>
      <c r="G665" s="185">
        <v>3.9092800000000004E-2</v>
      </c>
      <c r="H665" s="183">
        <f t="shared" si="20"/>
        <v>1.3182762554741538</v>
      </c>
      <c r="I665" s="183">
        <f t="shared" si="21"/>
        <v>5.877115713657183E-6</v>
      </c>
      <c r="J665" s="184">
        <v>7.1910079900000001</v>
      </c>
      <c r="K665" s="184">
        <v>98.232849999999999</v>
      </c>
    </row>
    <row r="666" spans="1:11" x14ac:dyDescent="0.2">
      <c r="A666" s="182" t="s">
        <v>310</v>
      </c>
      <c r="B666" s="182" t="s">
        <v>318</v>
      </c>
      <c r="C666" s="182" t="s">
        <v>1829</v>
      </c>
      <c r="D666" s="182" t="s">
        <v>452</v>
      </c>
      <c r="E666" s="182" t="s">
        <v>2194</v>
      </c>
      <c r="F666" s="185">
        <v>8.9863999999999999E-2</v>
      </c>
      <c r="G666" s="185">
        <v>0.1008675</v>
      </c>
      <c r="H666" s="183">
        <f t="shared" si="20"/>
        <v>-0.10908865590998096</v>
      </c>
      <c r="I666" s="183">
        <f t="shared" si="21"/>
        <v>5.8275770288875584E-6</v>
      </c>
      <c r="J666" s="184">
        <v>6.3906654000000005</v>
      </c>
      <c r="K666" s="184">
        <v>40.097099999999998</v>
      </c>
    </row>
    <row r="667" spans="1:11" x14ac:dyDescent="0.2">
      <c r="A667" s="182" t="s">
        <v>52</v>
      </c>
      <c r="B667" s="182" t="s">
        <v>1192</v>
      </c>
      <c r="C667" s="182" t="s">
        <v>1833</v>
      </c>
      <c r="D667" s="182" t="s">
        <v>452</v>
      </c>
      <c r="E667" s="182" t="s">
        <v>2194</v>
      </c>
      <c r="F667" s="185">
        <v>8.8843800000000001E-2</v>
      </c>
      <c r="G667" s="185">
        <v>7.7505229999999994E-2</v>
      </c>
      <c r="H667" s="183">
        <f t="shared" si="20"/>
        <v>0.1462942565295271</v>
      </c>
      <c r="I667" s="183">
        <f t="shared" si="21"/>
        <v>5.7614182324298994E-6</v>
      </c>
      <c r="J667" s="184">
        <v>9.9885280000000005</v>
      </c>
      <c r="K667" s="184">
        <v>110.172047619</v>
      </c>
    </row>
    <row r="668" spans="1:11" x14ac:dyDescent="0.2">
      <c r="A668" s="182" t="s">
        <v>702</v>
      </c>
      <c r="B668" s="182" t="s">
        <v>703</v>
      </c>
      <c r="C668" s="182" t="s">
        <v>704</v>
      </c>
      <c r="D668" s="182" t="s">
        <v>452</v>
      </c>
      <c r="E668" s="182" t="s">
        <v>2194</v>
      </c>
      <c r="F668" s="185">
        <v>8.8064390000000006E-2</v>
      </c>
      <c r="G668" s="185">
        <v>0</v>
      </c>
      <c r="H668" s="183" t="str">
        <f t="shared" si="20"/>
        <v/>
      </c>
      <c r="I668" s="183">
        <f t="shared" si="21"/>
        <v>5.7108743904900207E-6</v>
      </c>
      <c r="J668" s="184">
        <v>31.250298390000001</v>
      </c>
      <c r="K668" s="184">
        <v>83.3376190476</v>
      </c>
    </row>
    <row r="669" spans="1:11" x14ac:dyDescent="0.2">
      <c r="A669" s="182" t="s">
        <v>252</v>
      </c>
      <c r="B669" s="182" t="s">
        <v>33</v>
      </c>
      <c r="C669" s="182" t="s">
        <v>1848</v>
      </c>
      <c r="D669" s="182" t="s">
        <v>1695</v>
      </c>
      <c r="E669" s="182" t="s">
        <v>2194</v>
      </c>
      <c r="F669" s="185">
        <v>8.7496000000000004E-2</v>
      </c>
      <c r="G669" s="185">
        <v>0</v>
      </c>
      <c r="H669" s="183" t="str">
        <f t="shared" si="20"/>
        <v/>
      </c>
      <c r="I669" s="183">
        <f t="shared" si="21"/>
        <v>5.6740149528125369E-6</v>
      </c>
      <c r="J669" s="184">
        <v>33.915091670000002</v>
      </c>
      <c r="K669" s="184">
        <v>58.913095238099999</v>
      </c>
    </row>
    <row r="670" spans="1:11" x14ac:dyDescent="0.2">
      <c r="A670" s="182" t="s">
        <v>720</v>
      </c>
      <c r="B670" s="182" t="s">
        <v>733</v>
      </c>
      <c r="C670" s="182" t="s">
        <v>1835</v>
      </c>
      <c r="D670" s="182" t="s">
        <v>452</v>
      </c>
      <c r="E670" s="182" t="s">
        <v>2194</v>
      </c>
      <c r="F670" s="185">
        <v>8.6283399999999996E-2</v>
      </c>
      <c r="G670" s="185">
        <v>1.0341680000000001E-2</v>
      </c>
      <c r="H670" s="183">
        <f t="shared" si="20"/>
        <v>7.3432672447803444</v>
      </c>
      <c r="I670" s="183">
        <f t="shared" si="21"/>
        <v>5.5953792376737815E-6</v>
      </c>
      <c r="J670" s="184">
        <v>2.1173120000000001</v>
      </c>
      <c r="K670" s="184">
        <v>66.169619047599994</v>
      </c>
    </row>
    <row r="671" spans="1:11" x14ac:dyDescent="0.2">
      <c r="A671" s="182" t="s">
        <v>1286</v>
      </c>
      <c r="B671" s="182" t="s">
        <v>1287</v>
      </c>
      <c r="C671" s="182" t="s">
        <v>1835</v>
      </c>
      <c r="D671" s="182" t="s">
        <v>452</v>
      </c>
      <c r="E671" s="182" t="s">
        <v>2194</v>
      </c>
      <c r="F671" s="185">
        <v>8.5849792000000008E-2</v>
      </c>
      <c r="G671" s="185">
        <v>4.959401572</v>
      </c>
      <c r="H671" s="183">
        <f t="shared" si="20"/>
        <v>-0.98268948566603387</v>
      </c>
      <c r="I671" s="183">
        <f t="shared" si="21"/>
        <v>5.5672602576557341E-6</v>
      </c>
      <c r="J671" s="184">
        <v>312.18720000000002</v>
      </c>
      <c r="K671" s="184">
        <v>36.441809523800003</v>
      </c>
    </row>
    <row r="672" spans="1:11" x14ac:dyDescent="0.2">
      <c r="A672" s="182" t="s">
        <v>2201</v>
      </c>
      <c r="B672" s="182" t="s">
        <v>1169</v>
      </c>
      <c r="C672" s="182" t="s">
        <v>2083</v>
      </c>
      <c r="D672" s="182" t="s">
        <v>452</v>
      </c>
      <c r="E672" s="182" t="s">
        <v>2194</v>
      </c>
      <c r="F672" s="185">
        <v>8.530021019085321E-2</v>
      </c>
      <c r="G672" s="185">
        <v>9.8663515835067991E-3</v>
      </c>
      <c r="H672" s="183">
        <f t="shared" si="20"/>
        <v>7.6455676618544892</v>
      </c>
      <c r="I672" s="183">
        <f t="shared" si="21"/>
        <v>5.5316205095199032E-6</v>
      </c>
      <c r="J672" s="184">
        <v>6.6719999999999997</v>
      </c>
      <c r="K672" s="184">
        <v>99.691550000000007</v>
      </c>
    </row>
    <row r="673" spans="1:11" x14ac:dyDescent="0.2">
      <c r="A673" s="182" t="s">
        <v>866</v>
      </c>
      <c r="B673" s="182" t="s">
        <v>291</v>
      </c>
      <c r="C673" s="182" t="s">
        <v>1399</v>
      </c>
      <c r="D673" s="182" t="s">
        <v>452</v>
      </c>
      <c r="E673" s="182" t="s">
        <v>2194</v>
      </c>
      <c r="F673" s="185">
        <v>8.5003414999999999E-2</v>
      </c>
      <c r="G673" s="185">
        <v>0.11426794500000001</v>
      </c>
      <c r="H673" s="183">
        <f t="shared" si="20"/>
        <v>-0.25610445694109585</v>
      </c>
      <c r="I673" s="183">
        <f t="shared" si="21"/>
        <v>5.5123736827984073E-6</v>
      </c>
      <c r="J673" s="184">
        <v>19.453372734400002</v>
      </c>
      <c r="K673" s="184">
        <v>62.224380952399997</v>
      </c>
    </row>
    <row r="674" spans="1:11" x14ac:dyDescent="0.2">
      <c r="A674" s="182" t="s">
        <v>1670</v>
      </c>
      <c r="B674" s="182" t="s">
        <v>1671</v>
      </c>
      <c r="C674" s="182" t="s">
        <v>1027</v>
      </c>
      <c r="D674" s="182" t="s">
        <v>452</v>
      </c>
      <c r="E674" s="182" t="s">
        <v>2194</v>
      </c>
      <c r="F674" s="185">
        <v>8.4330000000000002E-2</v>
      </c>
      <c r="G674" s="185">
        <v>0</v>
      </c>
      <c r="H674" s="183" t="str">
        <f t="shared" si="20"/>
        <v/>
      </c>
      <c r="I674" s="183">
        <f t="shared" si="21"/>
        <v>5.4687034946818285E-6</v>
      </c>
      <c r="J674" s="184">
        <v>4.1401102600000002</v>
      </c>
      <c r="K674" s="184">
        <v>79.735950000000003</v>
      </c>
    </row>
    <row r="675" spans="1:11" x14ac:dyDescent="0.2">
      <c r="A675" s="182" t="s">
        <v>553</v>
      </c>
      <c r="B675" s="182" t="s">
        <v>954</v>
      </c>
      <c r="C675" s="182" t="s">
        <v>1829</v>
      </c>
      <c r="D675" s="182" t="s">
        <v>452</v>
      </c>
      <c r="E675" s="182" t="s">
        <v>2194</v>
      </c>
      <c r="F675" s="185">
        <v>8.4071725E-2</v>
      </c>
      <c r="G675" s="185">
        <v>1.5611482790000002</v>
      </c>
      <c r="H675" s="183">
        <f t="shared" si="20"/>
        <v>-0.9461475081317372</v>
      </c>
      <c r="I675" s="183">
        <f t="shared" si="21"/>
        <v>5.4519546580271509E-6</v>
      </c>
      <c r="J675" s="184">
        <v>24.2394611</v>
      </c>
      <c r="K675" s="184">
        <v>41.067238095199997</v>
      </c>
    </row>
    <row r="676" spans="1:11" x14ac:dyDescent="0.2">
      <c r="A676" s="182" t="s">
        <v>50</v>
      </c>
      <c r="B676" s="182" t="s">
        <v>872</v>
      </c>
      <c r="C676" s="182" t="s">
        <v>1399</v>
      </c>
      <c r="D676" s="182" t="s">
        <v>452</v>
      </c>
      <c r="E676" s="182" t="s">
        <v>2194</v>
      </c>
      <c r="F676" s="185">
        <v>8.4007678000000002E-2</v>
      </c>
      <c r="G676" s="185">
        <v>0.19962260000000001</v>
      </c>
      <c r="H676" s="183">
        <f t="shared" si="20"/>
        <v>-0.57916749907074649</v>
      </c>
      <c r="I676" s="183">
        <f t="shared" si="21"/>
        <v>5.4478012837508094E-6</v>
      </c>
      <c r="J676" s="184">
        <v>7.4237693368000004</v>
      </c>
      <c r="K676" s="184">
        <v>26.415500000000002</v>
      </c>
    </row>
    <row r="677" spans="1:11" x14ac:dyDescent="0.2">
      <c r="A677" s="182" t="s">
        <v>1008</v>
      </c>
      <c r="B677" s="182" t="s">
        <v>432</v>
      </c>
      <c r="C677" s="182" t="s">
        <v>1828</v>
      </c>
      <c r="D677" s="182" t="s">
        <v>452</v>
      </c>
      <c r="E677" s="182" t="s">
        <v>2194</v>
      </c>
      <c r="F677" s="185">
        <v>8.3105520000000002E-2</v>
      </c>
      <c r="G677" s="185">
        <v>1.2159500000000001E-3</v>
      </c>
      <c r="H677" s="183">
        <f t="shared" si="20"/>
        <v>67.346165549570287</v>
      </c>
      <c r="I677" s="183">
        <f t="shared" si="21"/>
        <v>5.3892973752087103E-6</v>
      </c>
      <c r="J677" s="184">
        <v>14.021345519999999</v>
      </c>
      <c r="K677" s="184">
        <v>17.0620952381</v>
      </c>
    </row>
    <row r="678" spans="1:11" x14ac:dyDescent="0.2">
      <c r="A678" s="182" t="s">
        <v>700</v>
      </c>
      <c r="B678" s="182" t="s">
        <v>701</v>
      </c>
      <c r="C678" s="182" t="s">
        <v>1835</v>
      </c>
      <c r="D678" s="182" t="s">
        <v>452</v>
      </c>
      <c r="E678" s="182" t="s">
        <v>2194</v>
      </c>
      <c r="F678" s="185">
        <v>8.3059560000000004E-2</v>
      </c>
      <c r="G678" s="185">
        <v>0.1198907</v>
      </c>
      <c r="H678" s="183">
        <f t="shared" si="20"/>
        <v>-0.30720598011355338</v>
      </c>
      <c r="I678" s="183">
        <f t="shared" si="21"/>
        <v>5.3863169220767816E-6</v>
      </c>
      <c r="J678" s="184">
        <v>5.5393840000000001</v>
      </c>
      <c r="K678" s="184">
        <v>63.116</v>
      </c>
    </row>
    <row r="679" spans="1:11" x14ac:dyDescent="0.2">
      <c r="A679" s="182" t="s">
        <v>1864</v>
      </c>
      <c r="B679" s="182" t="s">
        <v>1865</v>
      </c>
      <c r="C679" s="182" t="s">
        <v>1833</v>
      </c>
      <c r="D679" s="182" t="s">
        <v>452</v>
      </c>
      <c r="E679" s="182" t="s">
        <v>454</v>
      </c>
      <c r="F679" s="185">
        <v>8.1027219999999997E-2</v>
      </c>
      <c r="G679" s="185">
        <v>3.6112999999999999E-2</v>
      </c>
      <c r="H679" s="183">
        <f t="shared" si="20"/>
        <v>1.2437133442250712</v>
      </c>
      <c r="I679" s="183">
        <f t="shared" si="21"/>
        <v>5.2545220108899956E-6</v>
      </c>
      <c r="J679" s="184">
        <v>3.8739476207896923</v>
      </c>
      <c r="K679" s="184">
        <v>104.14776190480001</v>
      </c>
    </row>
    <row r="680" spans="1:11" x14ac:dyDescent="0.2">
      <c r="A680" s="182" t="s">
        <v>75</v>
      </c>
      <c r="B680" s="182" t="s">
        <v>87</v>
      </c>
      <c r="C680" s="182" t="s">
        <v>1832</v>
      </c>
      <c r="D680" s="182" t="s">
        <v>453</v>
      </c>
      <c r="E680" s="182" t="s">
        <v>454</v>
      </c>
      <c r="F680" s="185">
        <v>7.5630000000000003E-2</v>
      </c>
      <c r="G680" s="185">
        <v>0</v>
      </c>
      <c r="H680" s="183" t="str">
        <f t="shared" si="20"/>
        <v/>
      </c>
      <c r="I680" s="183">
        <f t="shared" si="21"/>
        <v>4.9045185023453893E-6</v>
      </c>
      <c r="J680" s="184">
        <v>15.266714369999999</v>
      </c>
      <c r="K680" s="184">
        <v>20.401523809499999</v>
      </c>
    </row>
    <row r="681" spans="1:11" x14ac:dyDescent="0.2">
      <c r="A681" s="182" t="s">
        <v>682</v>
      </c>
      <c r="B681" s="182" t="s">
        <v>684</v>
      </c>
      <c r="C681" s="182" t="s">
        <v>1828</v>
      </c>
      <c r="D681" s="182" t="s">
        <v>452</v>
      </c>
      <c r="E681" s="182" t="s">
        <v>2194</v>
      </c>
      <c r="F681" s="185">
        <v>7.5388399999999994E-2</v>
      </c>
      <c r="G681" s="185">
        <v>7.9126999999999999E-3</v>
      </c>
      <c r="H681" s="183">
        <f t="shared" si="20"/>
        <v>8.5275190516511419</v>
      </c>
      <c r="I681" s="183">
        <f t="shared" si="21"/>
        <v>4.8888510202593561E-6</v>
      </c>
      <c r="J681" s="184">
        <v>63.438263839999998</v>
      </c>
      <c r="K681" s="184">
        <v>20.5581904762</v>
      </c>
    </row>
    <row r="682" spans="1:11" x14ac:dyDescent="0.2">
      <c r="A682" s="182" t="s">
        <v>2165</v>
      </c>
      <c r="B682" s="182" t="s">
        <v>2186</v>
      </c>
      <c r="C682" s="182" t="s">
        <v>1399</v>
      </c>
      <c r="D682" s="182" t="s">
        <v>452</v>
      </c>
      <c r="E682" s="182" t="s">
        <v>2194</v>
      </c>
      <c r="F682" s="185">
        <v>7.2911239000000003E-2</v>
      </c>
      <c r="G682" s="185">
        <v>0.60411934999999994</v>
      </c>
      <c r="H682" s="183">
        <f t="shared" si="20"/>
        <v>-0.87930987643418468</v>
      </c>
      <c r="I682" s="183">
        <f t="shared" si="21"/>
        <v>4.7282099789029052E-6</v>
      </c>
      <c r="J682" s="184">
        <v>3.0687527640000001</v>
      </c>
      <c r="K682" s="184">
        <v>99.209599999999995</v>
      </c>
    </row>
    <row r="683" spans="1:11" x14ac:dyDescent="0.2">
      <c r="A683" s="182" t="s">
        <v>1634</v>
      </c>
      <c r="B683" s="182" t="s">
        <v>1635</v>
      </c>
      <c r="C683" s="182" t="s">
        <v>1848</v>
      </c>
      <c r="D683" s="182" t="s">
        <v>452</v>
      </c>
      <c r="E683" s="182" t="s">
        <v>2194</v>
      </c>
      <c r="F683" s="185">
        <v>7.1972449999999993E-2</v>
      </c>
      <c r="G683" s="185">
        <v>0</v>
      </c>
      <c r="H683" s="183" t="str">
        <f t="shared" si="20"/>
        <v/>
      </c>
      <c r="I683" s="183">
        <f t="shared" si="21"/>
        <v>4.6673305921476711E-6</v>
      </c>
      <c r="J683" s="184">
        <v>104.16323835999999</v>
      </c>
      <c r="K683" s="184">
        <v>6.8433809524000004</v>
      </c>
    </row>
    <row r="684" spans="1:11" x14ac:dyDescent="0.2">
      <c r="A684" s="182" t="s">
        <v>2225</v>
      </c>
      <c r="B684" s="188" t="s">
        <v>2226</v>
      </c>
      <c r="C684" s="182" t="s">
        <v>1835</v>
      </c>
      <c r="D684" s="182" t="s">
        <v>452</v>
      </c>
      <c r="E684" s="182" t="s">
        <v>2194</v>
      </c>
      <c r="F684" s="185">
        <v>7.1642200000000003E-2</v>
      </c>
      <c r="G684" s="185">
        <v>6.8124560000000001E-2</v>
      </c>
      <c r="H684" s="183">
        <f t="shared" si="20"/>
        <v>5.1635416067274509E-2</v>
      </c>
      <c r="I684" s="183">
        <f t="shared" si="21"/>
        <v>4.6459142595362794E-6</v>
      </c>
      <c r="J684" s="184">
        <v>50.569104000000003</v>
      </c>
      <c r="K684" s="184">
        <v>75.517952381000001</v>
      </c>
    </row>
    <row r="685" spans="1:11" x14ac:dyDescent="0.2">
      <c r="A685" s="182" t="s">
        <v>2172</v>
      </c>
      <c r="B685" s="182" t="s">
        <v>2193</v>
      </c>
      <c r="C685" s="182" t="s">
        <v>1399</v>
      </c>
      <c r="D685" s="182" t="s">
        <v>452</v>
      </c>
      <c r="E685" s="182" t="s">
        <v>2194</v>
      </c>
      <c r="F685" s="185">
        <v>7.1254200000000004E-2</v>
      </c>
      <c r="G685" s="185">
        <v>3.2009935000000003E-2</v>
      </c>
      <c r="H685" s="183">
        <f t="shared" si="20"/>
        <v>1.22600264574108</v>
      </c>
      <c r="I685" s="183">
        <f t="shared" si="21"/>
        <v>4.6207529058550684E-6</v>
      </c>
      <c r="J685" s="184">
        <v>3.6350460459999998</v>
      </c>
      <c r="K685" s="184">
        <v>93.143761904800002</v>
      </c>
    </row>
    <row r="686" spans="1:11" x14ac:dyDescent="0.2">
      <c r="A686" s="182" t="s">
        <v>2156</v>
      </c>
      <c r="B686" s="182" t="s">
        <v>2177</v>
      </c>
      <c r="C686" s="182" t="s">
        <v>1399</v>
      </c>
      <c r="D686" s="182" t="s">
        <v>452</v>
      </c>
      <c r="E686" s="182" t="s">
        <v>2194</v>
      </c>
      <c r="F686" s="185">
        <v>6.8268999999999996E-2</v>
      </c>
      <c r="G686" s="185">
        <v>4.1744E-3</v>
      </c>
      <c r="H686" s="183">
        <f t="shared" si="20"/>
        <v>15.3542065925642</v>
      </c>
      <c r="I686" s="183">
        <f t="shared" si="21"/>
        <v>4.427166119749006E-6</v>
      </c>
      <c r="J686" s="184">
        <v>3.5725545153199998</v>
      </c>
      <c r="K686" s="184">
        <v>205.7730526316</v>
      </c>
    </row>
    <row r="687" spans="1:11" x14ac:dyDescent="0.2">
      <c r="A687" s="182" t="s">
        <v>516</v>
      </c>
      <c r="B687" s="182" t="s">
        <v>517</v>
      </c>
      <c r="C687" s="182" t="s">
        <v>1399</v>
      </c>
      <c r="D687" s="182" t="s">
        <v>452</v>
      </c>
      <c r="E687" s="182" t="s">
        <v>2194</v>
      </c>
      <c r="F687" s="185">
        <v>6.5116955000000004E-2</v>
      </c>
      <c r="G687" s="185">
        <v>3.146935E-2</v>
      </c>
      <c r="H687" s="183">
        <f t="shared" si="20"/>
        <v>1.0692183028883662</v>
      </c>
      <c r="I687" s="183">
        <f t="shared" si="21"/>
        <v>4.2227596273157754E-6</v>
      </c>
      <c r="J687" s="184">
        <v>7.3560953226699999</v>
      </c>
      <c r="K687" s="184">
        <v>53.832142857100003</v>
      </c>
    </row>
    <row r="688" spans="1:11" x14ac:dyDescent="0.2">
      <c r="A688" s="182" t="s">
        <v>1966</v>
      </c>
      <c r="B688" s="182" t="s">
        <v>760</v>
      </c>
      <c r="C688" s="182" t="s">
        <v>1831</v>
      </c>
      <c r="D688" s="182" t="s">
        <v>452</v>
      </c>
      <c r="E688" s="182" t="s">
        <v>2194</v>
      </c>
      <c r="F688" s="185">
        <v>6.4588160000000006E-2</v>
      </c>
      <c r="G688" s="185">
        <v>7.2389460000000003E-2</v>
      </c>
      <c r="H688" s="183">
        <f t="shared" si="20"/>
        <v>-0.10776845137399838</v>
      </c>
      <c r="I688" s="183">
        <f t="shared" si="21"/>
        <v>4.1884678798419201E-6</v>
      </c>
      <c r="J688" s="184">
        <v>31.6173</v>
      </c>
      <c r="K688" s="184">
        <v>126.1963333333</v>
      </c>
    </row>
    <row r="689" spans="1:11" x14ac:dyDescent="0.2">
      <c r="A689" s="182" t="s">
        <v>567</v>
      </c>
      <c r="B689" s="182" t="s">
        <v>439</v>
      </c>
      <c r="C689" s="182" t="s">
        <v>1399</v>
      </c>
      <c r="D689" s="182" t="s">
        <v>452</v>
      </c>
      <c r="E689" s="182" t="s">
        <v>2194</v>
      </c>
      <c r="F689" s="185">
        <v>6.345315E-2</v>
      </c>
      <c r="G689" s="185">
        <v>0.83380409999999994</v>
      </c>
      <c r="H689" s="183">
        <f t="shared" si="20"/>
        <v>-0.92389921085780224</v>
      </c>
      <c r="I689" s="183">
        <f t="shared" si="21"/>
        <v>4.1148637869509096E-6</v>
      </c>
      <c r="J689" s="184">
        <v>19.641329895600002</v>
      </c>
      <c r="K689" s="184">
        <v>90.295100000000005</v>
      </c>
    </row>
    <row r="690" spans="1:11" x14ac:dyDescent="0.2">
      <c r="A690" s="182" t="s">
        <v>2383</v>
      </c>
      <c r="B690" s="182" t="s">
        <v>2707</v>
      </c>
      <c r="C690" s="182" t="s">
        <v>1027</v>
      </c>
      <c r="D690" s="182" t="s">
        <v>452</v>
      </c>
      <c r="E690" s="182" t="s">
        <v>2194</v>
      </c>
      <c r="F690" s="185">
        <v>6.3324000000000005E-2</v>
      </c>
      <c r="G690" s="185">
        <v>1E-3</v>
      </c>
      <c r="H690" s="183">
        <f t="shared" si="20"/>
        <v>62.324000000000005</v>
      </c>
      <c r="I690" s="183">
        <f t="shared" si="21"/>
        <v>4.1064885580129501E-6</v>
      </c>
      <c r="J690" s="184">
        <v>6.4112440200000007</v>
      </c>
      <c r="K690" s="184">
        <v>91.886700000000005</v>
      </c>
    </row>
    <row r="691" spans="1:11" x14ac:dyDescent="0.2">
      <c r="A691" s="182" t="s">
        <v>843</v>
      </c>
      <c r="B691" s="182" t="s">
        <v>844</v>
      </c>
      <c r="C691" s="182" t="s">
        <v>1829</v>
      </c>
      <c r="D691" s="182" t="s">
        <v>452</v>
      </c>
      <c r="E691" s="182" t="s">
        <v>2194</v>
      </c>
      <c r="F691" s="185">
        <v>6.3096029999999997E-2</v>
      </c>
      <c r="G691" s="185">
        <v>0.1693096</v>
      </c>
      <c r="H691" s="183">
        <f t="shared" si="20"/>
        <v>-0.62733341759711214</v>
      </c>
      <c r="I691" s="183">
        <f t="shared" si="21"/>
        <v>4.0917049657482446E-6</v>
      </c>
      <c r="J691" s="184">
        <v>31.364417800000002</v>
      </c>
      <c r="K691" s="184">
        <v>9.8828499999999995</v>
      </c>
    </row>
    <row r="692" spans="1:11" x14ac:dyDescent="0.2">
      <c r="A692" s="182" t="s">
        <v>374</v>
      </c>
      <c r="B692" s="182" t="s">
        <v>20</v>
      </c>
      <c r="C692" s="182" t="s">
        <v>2083</v>
      </c>
      <c r="D692" s="182" t="s">
        <v>453</v>
      </c>
      <c r="E692" s="182" t="s">
        <v>454</v>
      </c>
      <c r="F692" s="185">
        <v>6.2748141000000007E-2</v>
      </c>
      <c r="G692" s="185">
        <v>0.41096716</v>
      </c>
      <c r="H692" s="183">
        <f t="shared" si="20"/>
        <v>-0.84731592422129298</v>
      </c>
      <c r="I692" s="183">
        <f t="shared" si="21"/>
        <v>4.0691447642771033E-6</v>
      </c>
      <c r="J692" s="184">
        <v>8.3994400200000001</v>
      </c>
      <c r="K692" s="184">
        <v>22.371400000000001</v>
      </c>
    </row>
    <row r="693" spans="1:11" x14ac:dyDescent="0.2">
      <c r="A693" s="182" t="s">
        <v>705</v>
      </c>
      <c r="B693" s="182" t="s">
        <v>706</v>
      </c>
      <c r="C693" s="182" t="s">
        <v>1835</v>
      </c>
      <c r="D693" s="182" t="s">
        <v>452</v>
      </c>
      <c r="E693" s="182" t="s">
        <v>2194</v>
      </c>
      <c r="F693" s="185">
        <v>5.9718150000000005E-2</v>
      </c>
      <c r="G693" s="185">
        <v>9.5588989999999999E-2</v>
      </c>
      <c r="H693" s="183">
        <f t="shared" si="20"/>
        <v>-0.37526120947611219</v>
      </c>
      <c r="I693" s="183">
        <f t="shared" si="21"/>
        <v>3.8726533333444047E-6</v>
      </c>
      <c r="J693" s="184">
        <v>6.8834400000000002</v>
      </c>
      <c r="K693" s="184">
        <v>172.84200000000001</v>
      </c>
    </row>
    <row r="694" spans="1:11" x14ac:dyDescent="0.2">
      <c r="A694" s="182" t="s">
        <v>687</v>
      </c>
      <c r="B694" s="182" t="s">
        <v>688</v>
      </c>
      <c r="C694" s="182" t="s">
        <v>1834</v>
      </c>
      <c r="D694" s="182" t="s">
        <v>453</v>
      </c>
      <c r="E694" s="182" t="s">
        <v>2194</v>
      </c>
      <c r="F694" s="185">
        <v>5.2051650000000005E-2</v>
      </c>
      <c r="G694" s="185">
        <v>6.1337679999999999E-2</v>
      </c>
      <c r="H694" s="183">
        <f t="shared" si="20"/>
        <v>-0.15139193396294082</v>
      </c>
      <c r="I694" s="183">
        <f t="shared" si="21"/>
        <v>3.3754896271665528E-6</v>
      </c>
      <c r="J694" s="184">
        <v>34.959864609999997</v>
      </c>
      <c r="K694" s="184">
        <v>33.964904761900002</v>
      </c>
    </row>
    <row r="695" spans="1:11" x14ac:dyDescent="0.2">
      <c r="A695" s="182" t="s">
        <v>791</v>
      </c>
      <c r="B695" s="182" t="s">
        <v>192</v>
      </c>
      <c r="C695" s="182" t="s">
        <v>2083</v>
      </c>
      <c r="D695" s="182" t="s">
        <v>453</v>
      </c>
      <c r="E695" s="182" t="s">
        <v>454</v>
      </c>
      <c r="F695" s="185">
        <v>5.1860580000000003E-2</v>
      </c>
      <c r="G695" s="185">
        <v>2.4853145299999997</v>
      </c>
      <c r="H695" s="183">
        <f t="shared" si="20"/>
        <v>-0.97913319244948849</v>
      </c>
      <c r="I695" s="183">
        <f t="shared" si="21"/>
        <v>3.3630989574555499E-6</v>
      </c>
      <c r="J695" s="184">
        <v>527.41125754646839</v>
      </c>
      <c r="K695" s="184">
        <v>37.245142857099999</v>
      </c>
    </row>
    <row r="696" spans="1:11" x14ac:dyDescent="0.2">
      <c r="A696" s="182" t="s">
        <v>1994</v>
      </c>
      <c r="B696" s="182" t="s">
        <v>400</v>
      </c>
      <c r="C696" s="182" t="s">
        <v>1399</v>
      </c>
      <c r="D696" s="182" t="s">
        <v>452</v>
      </c>
      <c r="E696" s="182" t="s">
        <v>2194</v>
      </c>
      <c r="F696" s="185">
        <v>5.1153129999999998E-2</v>
      </c>
      <c r="G696" s="185">
        <v>3.5746842499999998</v>
      </c>
      <c r="H696" s="183">
        <f t="shared" si="20"/>
        <v>-0.98569016829947986</v>
      </c>
      <c r="I696" s="183">
        <f t="shared" si="21"/>
        <v>3.3172216387396403E-6</v>
      </c>
      <c r="J696" s="184">
        <v>59.168670178500001</v>
      </c>
      <c r="K696" s="184">
        <v>32.636952381</v>
      </c>
    </row>
    <row r="697" spans="1:11" x14ac:dyDescent="0.2">
      <c r="A697" s="182" t="s">
        <v>554</v>
      </c>
      <c r="B697" s="182" t="s">
        <v>870</v>
      </c>
      <c r="C697" s="182" t="s">
        <v>1829</v>
      </c>
      <c r="D697" s="182" t="s">
        <v>452</v>
      </c>
      <c r="E697" s="182" t="s">
        <v>2194</v>
      </c>
      <c r="F697" s="185">
        <v>5.0370470000000001E-2</v>
      </c>
      <c r="G697" s="185">
        <v>0.189656305</v>
      </c>
      <c r="H697" s="183">
        <f t="shared" si="20"/>
        <v>-0.73441183513514097</v>
      </c>
      <c r="I697" s="183">
        <f t="shared" si="21"/>
        <v>3.2664670380382567E-6</v>
      </c>
      <c r="J697" s="184">
        <v>10.514089960000002</v>
      </c>
      <c r="K697" s="184">
        <v>24.637238095200001</v>
      </c>
    </row>
    <row r="698" spans="1:11" x14ac:dyDescent="0.2">
      <c r="A698" s="182" t="s">
        <v>182</v>
      </c>
      <c r="B698" s="182" t="s">
        <v>183</v>
      </c>
      <c r="C698" s="182" t="s">
        <v>1836</v>
      </c>
      <c r="D698" s="182" t="s">
        <v>453</v>
      </c>
      <c r="E698" s="182" t="s">
        <v>454</v>
      </c>
      <c r="F698" s="185">
        <v>5.0072261999999999E-2</v>
      </c>
      <c r="G698" s="185">
        <v>4.3729017999999995E-2</v>
      </c>
      <c r="H698" s="183">
        <f t="shared" si="20"/>
        <v>0.14505800244588163</v>
      </c>
      <c r="I698" s="183">
        <f t="shared" si="21"/>
        <v>3.2471285922687548E-6</v>
      </c>
      <c r="J698" s="184">
        <v>4.7180033699999999</v>
      </c>
      <c r="K698" s="184">
        <v>120.1169444444</v>
      </c>
    </row>
    <row r="699" spans="1:11" x14ac:dyDescent="0.2">
      <c r="A699" s="182" t="s">
        <v>768</v>
      </c>
      <c r="B699" s="182" t="s">
        <v>769</v>
      </c>
      <c r="C699" s="182" t="s">
        <v>1831</v>
      </c>
      <c r="D699" s="182" t="s">
        <v>452</v>
      </c>
      <c r="E699" s="182" t="s">
        <v>2194</v>
      </c>
      <c r="F699" s="185">
        <v>4.8883747999999998E-2</v>
      </c>
      <c r="G699" s="185">
        <v>1.95706439</v>
      </c>
      <c r="H699" s="183">
        <f t="shared" si="20"/>
        <v>-0.97502190104230546</v>
      </c>
      <c r="I699" s="183">
        <f t="shared" si="21"/>
        <v>3.1700548265237262E-6</v>
      </c>
      <c r="J699" s="184">
        <v>49.263973239999991</v>
      </c>
      <c r="K699" s="184">
        <v>73.487714285699994</v>
      </c>
    </row>
    <row r="700" spans="1:11" x14ac:dyDescent="0.2">
      <c r="A700" s="182" t="s">
        <v>1975</v>
      </c>
      <c r="B700" s="182" t="s">
        <v>643</v>
      </c>
      <c r="C700" s="182" t="s">
        <v>1399</v>
      </c>
      <c r="D700" s="182" t="s">
        <v>452</v>
      </c>
      <c r="E700" s="182" t="s">
        <v>2194</v>
      </c>
      <c r="F700" s="185">
        <v>4.8015000000000002E-2</v>
      </c>
      <c r="G700" s="185">
        <v>2.0959999999999999E-2</v>
      </c>
      <c r="H700" s="183">
        <f t="shared" si="20"/>
        <v>1.2907919847328246</v>
      </c>
      <c r="I700" s="183">
        <f t="shared" si="21"/>
        <v>3.1137175180498989E-6</v>
      </c>
      <c r="J700" s="184">
        <v>20.171775821699999</v>
      </c>
      <c r="K700" s="184">
        <v>51.469700000000003</v>
      </c>
    </row>
    <row r="701" spans="1:11" x14ac:dyDescent="0.2">
      <c r="A701" s="182" t="s">
        <v>381</v>
      </c>
      <c r="B701" s="182" t="s">
        <v>380</v>
      </c>
      <c r="C701" s="182" t="s">
        <v>1848</v>
      </c>
      <c r="D701" s="182" t="s">
        <v>453</v>
      </c>
      <c r="E701" s="182" t="s">
        <v>454</v>
      </c>
      <c r="F701" s="185">
        <v>4.7030280000000001E-2</v>
      </c>
      <c r="G701" s="185">
        <v>9.9618200000000004E-2</v>
      </c>
      <c r="H701" s="183">
        <f t="shared" si="20"/>
        <v>-0.52789470197212962</v>
      </c>
      <c r="I701" s="183">
        <f t="shared" si="21"/>
        <v>3.0498595587793773E-6</v>
      </c>
      <c r="J701" s="184">
        <v>129.29575338000001</v>
      </c>
      <c r="K701" s="184">
        <v>142.38914285710001</v>
      </c>
    </row>
    <row r="702" spans="1:11" x14ac:dyDescent="0.2">
      <c r="A702" s="182" t="s">
        <v>1968</v>
      </c>
      <c r="B702" s="182" t="s">
        <v>779</v>
      </c>
      <c r="C702" s="182" t="s">
        <v>1832</v>
      </c>
      <c r="D702" s="182" t="s">
        <v>453</v>
      </c>
      <c r="E702" s="182" t="s">
        <v>454</v>
      </c>
      <c r="F702" s="185">
        <v>4.6763160000000005E-2</v>
      </c>
      <c r="G702" s="185">
        <v>5.6480888E-2</v>
      </c>
      <c r="H702" s="183">
        <f t="shared" si="20"/>
        <v>-0.17205338556291816</v>
      </c>
      <c r="I702" s="183">
        <f t="shared" si="21"/>
        <v>3.032537134049158E-6</v>
      </c>
      <c r="J702" s="184">
        <v>2.9794957400000004</v>
      </c>
      <c r="K702" s="184">
        <v>45.9738095238</v>
      </c>
    </row>
    <row r="703" spans="1:11" x14ac:dyDescent="0.2">
      <c r="A703" s="182" t="s">
        <v>365</v>
      </c>
      <c r="B703" s="182" t="s">
        <v>366</v>
      </c>
      <c r="C703" s="182" t="s">
        <v>1835</v>
      </c>
      <c r="D703" s="182" t="s">
        <v>452</v>
      </c>
      <c r="E703" s="182" t="s">
        <v>454</v>
      </c>
      <c r="F703" s="185">
        <v>4.6699694999999999E-2</v>
      </c>
      <c r="G703" s="185">
        <v>0.204722343</v>
      </c>
      <c r="H703" s="183">
        <f t="shared" si="20"/>
        <v>-0.77188764882394878</v>
      </c>
      <c r="I703" s="183">
        <f t="shared" si="21"/>
        <v>3.028421501803338E-6</v>
      </c>
      <c r="J703" s="184">
        <v>49.477288999999999</v>
      </c>
      <c r="K703" s="184">
        <v>49.954523809500003</v>
      </c>
    </row>
    <row r="704" spans="1:11" x14ac:dyDescent="0.2">
      <c r="A704" s="182" t="s">
        <v>1855</v>
      </c>
      <c r="B704" s="182" t="s">
        <v>1856</v>
      </c>
      <c r="C704" s="182" t="s">
        <v>1399</v>
      </c>
      <c r="D704" s="182" t="s">
        <v>452</v>
      </c>
      <c r="E704" s="182" t="s">
        <v>2194</v>
      </c>
      <c r="F704" s="185">
        <v>4.5222870000000005E-2</v>
      </c>
      <c r="G704" s="185">
        <v>9.4174939999999999E-2</v>
      </c>
      <c r="H704" s="183">
        <f t="shared" si="20"/>
        <v>-0.5197993224099744</v>
      </c>
      <c r="I704" s="183">
        <f t="shared" si="21"/>
        <v>2.932651099354228E-6</v>
      </c>
      <c r="J704" s="184">
        <v>40.205632643100003</v>
      </c>
      <c r="K704" s="184">
        <v>73.096083333300001</v>
      </c>
    </row>
    <row r="705" spans="1:11" x14ac:dyDescent="0.2">
      <c r="A705" s="182" t="s">
        <v>1917</v>
      </c>
      <c r="B705" s="182" t="s">
        <v>1918</v>
      </c>
      <c r="C705" s="182" t="s">
        <v>1834</v>
      </c>
      <c r="D705" s="182" t="s">
        <v>1695</v>
      </c>
      <c r="E705" s="182" t="s">
        <v>454</v>
      </c>
      <c r="F705" s="185">
        <v>4.4407480000000006E-2</v>
      </c>
      <c r="G705" s="185">
        <v>1.62460396</v>
      </c>
      <c r="H705" s="183">
        <f t="shared" si="20"/>
        <v>-0.97266565815831196</v>
      </c>
      <c r="I705" s="183">
        <f t="shared" si="21"/>
        <v>2.8797739958023648E-6</v>
      </c>
      <c r="J705" s="184">
        <v>41.59213166</v>
      </c>
      <c r="K705" s="184">
        <v>72.991857142900002</v>
      </c>
    </row>
    <row r="706" spans="1:11" x14ac:dyDescent="0.2">
      <c r="A706" s="182" t="s">
        <v>2555</v>
      </c>
      <c r="B706" s="182" t="s">
        <v>2554</v>
      </c>
      <c r="C706" s="182" t="s">
        <v>347</v>
      </c>
      <c r="D706" s="182" t="s">
        <v>1695</v>
      </c>
      <c r="E706" s="182" t="s">
        <v>454</v>
      </c>
      <c r="F706" s="185">
        <v>4.4260250000000001E-2</v>
      </c>
      <c r="G706" s="185"/>
      <c r="H706" s="183" t="str">
        <f t="shared" si="20"/>
        <v/>
      </c>
      <c r="I706" s="183">
        <f t="shared" si="21"/>
        <v>2.87022629966194E-6</v>
      </c>
      <c r="J706" s="184">
        <v>5.202</v>
      </c>
      <c r="K706" s="184">
        <v>106.017</v>
      </c>
    </row>
    <row r="707" spans="1:11" x14ac:dyDescent="0.2">
      <c r="A707" s="182" t="s">
        <v>539</v>
      </c>
      <c r="B707" s="182" t="s">
        <v>1339</v>
      </c>
      <c r="C707" s="182" t="s">
        <v>1829</v>
      </c>
      <c r="D707" s="182" t="s">
        <v>452</v>
      </c>
      <c r="E707" s="182" t="s">
        <v>2194</v>
      </c>
      <c r="F707" s="185">
        <v>4.3927419999999995E-2</v>
      </c>
      <c r="G707" s="185">
        <v>7.1944000000000001E-4</v>
      </c>
      <c r="H707" s="183">
        <f t="shared" si="20"/>
        <v>60.057794951629035</v>
      </c>
      <c r="I707" s="183">
        <f t="shared" si="21"/>
        <v>2.8486426570183376E-6</v>
      </c>
      <c r="J707" s="184">
        <v>10.322803480000001</v>
      </c>
      <c r="K707" s="184">
        <v>28.4754761905</v>
      </c>
    </row>
    <row r="708" spans="1:11" x14ac:dyDescent="0.2">
      <c r="A708" s="182" t="s">
        <v>1081</v>
      </c>
      <c r="B708" s="182" t="s">
        <v>640</v>
      </c>
      <c r="C708" s="182" t="s">
        <v>1830</v>
      </c>
      <c r="D708" s="182" t="s">
        <v>452</v>
      </c>
      <c r="E708" s="182" t="s">
        <v>2194</v>
      </c>
      <c r="F708" s="185">
        <v>4.3869999999999999E-2</v>
      </c>
      <c r="G708" s="185">
        <v>1.1471119999999999</v>
      </c>
      <c r="H708" s="183">
        <f t="shared" si="20"/>
        <v>-0.96175613192085863</v>
      </c>
      <c r="I708" s="183">
        <f t="shared" si="21"/>
        <v>2.8449190360689172E-6</v>
      </c>
      <c r="J708" s="184">
        <v>34.838422569999999</v>
      </c>
      <c r="K708" s="184">
        <v>54.189380952400001</v>
      </c>
    </row>
    <row r="709" spans="1:11" x14ac:dyDescent="0.2">
      <c r="A709" s="182" t="s">
        <v>250</v>
      </c>
      <c r="B709" s="182" t="s">
        <v>31</v>
      </c>
      <c r="C709" s="182" t="s">
        <v>1848</v>
      </c>
      <c r="D709" s="182" t="s">
        <v>1695</v>
      </c>
      <c r="E709" s="182" t="s">
        <v>2194</v>
      </c>
      <c r="F709" s="185">
        <v>4.2241550000000003E-2</v>
      </c>
      <c r="G709" s="185">
        <v>0.33239750000000001</v>
      </c>
      <c r="H709" s="183">
        <f t="shared" si="20"/>
        <v>-0.87291856888213659</v>
      </c>
      <c r="I709" s="183">
        <f t="shared" si="21"/>
        <v>2.7393159267849778E-6</v>
      </c>
      <c r="J709" s="184">
        <v>155.10838566000001</v>
      </c>
      <c r="K709" s="184">
        <v>35.721380952399997</v>
      </c>
    </row>
    <row r="710" spans="1:11" x14ac:dyDescent="0.2">
      <c r="A710" s="182" t="s">
        <v>1036</v>
      </c>
      <c r="B710" s="182" t="s">
        <v>2063</v>
      </c>
      <c r="C710" s="182" t="s">
        <v>1828</v>
      </c>
      <c r="D710" s="182" t="s">
        <v>452</v>
      </c>
      <c r="E710" s="182" t="s">
        <v>2194</v>
      </c>
      <c r="F710" s="185">
        <v>4.030649E-2</v>
      </c>
      <c r="G710" s="185">
        <v>1.1548950000000001E-2</v>
      </c>
      <c r="H710" s="183">
        <f t="shared" si="20"/>
        <v>2.4900566718186501</v>
      </c>
      <c r="I710" s="183">
        <f t="shared" si="21"/>
        <v>2.6138295116964088E-6</v>
      </c>
      <c r="J710" s="184">
        <v>43.654514879999994</v>
      </c>
      <c r="K710" s="184">
        <v>36.526899999999998</v>
      </c>
    </row>
    <row r="711" spans="1:11" x14ac:dyDescent="0.2">
      <c r="A711" s="182" t="s">
        <v>106</v>
      </c>
      <c r="B711" s="182" t="s">
        <v>107</v>
      </c>
      <c r="C711" s="182" t="s">
        <v>1832</v>
      </c>
      <c r="D711" s="182" t="s">
        <v>453</v>
      </c>
      <c r="E711" s="182" t="s">
        <v>454</v>
      </c>
      <c r="F711" s="185">
        <v>3.9934786E-2</v>
      </c>
      <c r="G711" s="185">
        <v>0.39000345400000003</v>
      </c>
      <c r="H711" s="183">
        <f t="shared" ref="H711:H774" si="22">IF(ISERROR(F711/G711-1),"",((F711/G711-1)))</f>
        <v>-0.89760401968132308</v>
      </c>
      <c r="I711" s="183">
        <f t="shared" ref="I711:I774" si="23">F711/$F$885</f>
        <v>2.5897249348698084E-6</v>
      </c>
      <c r="J711" s="184">
        <v>25.893686259459514</v>
      </c>
      <c r="K711" s="184">
        <v>45.353047619000002</v>
      </c>
    </row>
    <row r="712" spans="1:11" x14ac:dyDescent="0.2">
      <c r="A712" s="182" t="s">
        <v>1303</v>
      </c>
      <c r="B712" s="182" t="s">
        <v>1304</v>
      </c>
      <c r="C712" s="182" t="s">
        <v>1835</v>
      </c>
      <c r="D712" s="182" t="s">
        <v>452</v>
      </c>
      <c r="E712" s="182" t="s">
        <v>454</v>
      </c>
      <c r="F712" s="185">
        <v>3.9405699999999995E-2</v>
      </c>
      <c r="G712" s="185">
        <v>4.8615819999999997E-2</v>
      </c>
      <c r="H712" s="183">
        <f t="shared" si="22"/>
        <v>-0.18944697425652812</v>
      </c>
      <c r="I712" s="183">
        <f t="shared" si="23"/>
        <v>2.5554143163806913E-6</v>
      </c>
      <c r="J712" s="184">
        <v>10.966549000000001</v>
      </c>
      <c r="K712" s="184">
        <v>108.51466666669999</v>
      </c>
    </row>
    <row r="713" spans="1:11" x14ac:dyDescent="0.2">
      <c r="A713" s="182" t="s">
        <v>1118</v>
      </c>
      <c r="B713" s="182" t="s">
        <v>1265</v>
      </c>
      <c r="C713" s="182" t="s">
        <v>1835</v>
      </c>
      <c r="D713" s="182" t="s">
        <v>452</v>
      </c>
      <c r="E713" s="182" t="s">
        <v>454</v>
      </c>
      <c r="F713" s="185">
        <v>3.8221339999999999E-2</v>
      </c>
      <c r="G713" s="185">
        <v>0.29722123</v>
      </c>
      <c r="H713" s="183">
        <f t="shared" si="22"/>
        <v>-0.87140440809022968</v>
      </c>
      <c r="I713" s="183">
        <f t="shared" si="23"/>
        <v>2.478609932757291E-6</v>
      </c>
      <c r="J713" s="184">
        <v>6.4388560000000004</v>
      </c>
      <c r="K713" s="184">
        <v>34.1148571429</v>
      </c>
    </row>
    <row r="714" spans="1:11" x14ac:dyDescent="0.2">
      <c r="A714" s="182" t="s">
        <v>772</v>
      </c>
      <c r="B714" s="182" t="s">
        <v>773</v>
      </c>
      <c r="C714" s="182" t="s">
        <v>1831</v>
      </c>
      <c r="D714" s="182" t="s">
        <v>452</v>
      </c>
      <c r="E714" s="182" t="s">
        <v>2194</v>
      </c>
      <c r="F714" s="185">
        <v>3.6956830000000003E-2</v>
      </c>
      <c r="G714" s="185">
        <v>0.27595228000000005</v>
      </c>
      <c r="H714" s="183">
        <f t="shared" si="22"/>
        <v>-0.86607528664013933</v>
      </c>
      <c r="I714" s="183">
        <f t="shared" si="23"/>
        <v>2.396607913830929E-6</v>
      </c>
      <c r="J714" s="184">
        <v>8.9513471999999989</v>
      </c>
      <c r="K714" s="184">
        <v>199.7522380952</v>
      </c>
    </row>
    <row r="715" spans="1:11" x14ac:dyDescent="0.2">
      <c r="A715" s="182" t="s">
        <v>1989</v>
      </c>
      <c r="B715" s="182" t="s">
        <v>836</v>
      </c>
      <c r="C715" s="182" t="s">
        <v>1834</v>
      </c>
      <c r="D715" s="182" t="s">
        <v>453</v>
      </c>
      <c r="E715" s="182" t="s">
        <v>454</v>
      </c>
      <c r="F715" s="185">
        <v>3.6444800000000006E-2</v>
      </c>
      <c r="G715" s="185">
        <v>0.95270648000000002</v>
      </c>
      <c r="H715" s="183">
        <f t="shared" si="22"/>
        <v>-0.96174603535813041</v>
      </c>
      <c r="I715" s="183">
        <f t="shared" si="23"/>
        <v>2.3634033573221905E-6</v>
      </c>
      <c r="J715" s="184">
        <v>93.448685420000004</v>
      </c>
      <c r="K715" s="184">
        <v>11.420809523799999</v>
      </c>
    </row>
    <row r="716" spans="1:11" x14ac:dyDescent="0.2">
      <c r="A716" s="182" t="s">
        <v>713</v>
      </c>
      <c r="B716" s="182" t="s">
        <v>726</v>
      </c>
      <c r="C716" s="189" t="s">
        <v>1835</v>
      </c>
      <c r="D716" s="182" t="s">
        <v>452</v>
      </c>
      <c r="E716" s="182" t="s">
        <v>2194</v>
      </c>
      <c r="F716" s="185">
        <v>3.5861800000000006E-2</v>
      </c>
      <c r="G716" s="185">
        <v>3.5812531000000002E-2</v>
      </c>
      <c r="H716" s="183">
        <f t="shared" si="22"/>
        <v>1.3757475002256214E-3</v>
      </c>
      <c r="I716" s="183">
        <f t="shared" si="23"/>
        <v>2.3255964779506798E-6</v>
      </c>
      <c r="J716" s="184">
        <v>9.1575310000000005</v>
      </c>
      <c r="K716" s="184">
        <v>63.823857142900003</v>
      </c>
    </row>
    <row r="717" spans="1:11" x14ac:dyDescent="0.2">
      <c r="A717" s="182" t="s">
        <v>761</v>
      </c>
      <c r="B717" s="182" t="s">
        <v>762</v>
      </c>
      <c r="C717" s="182" t="s">
        <v>1831</v>
      </c>
      <c r="D717" s="182" t="s">
        <v>452</v>
      </c>
      <c r="E717" s="182" t="s">
        <v>454</v>
      </c>
      <c r="F717" s="185">
        <v>3.4488427000000002E-2</v>
      </c>
      <c r="G717" s="185">
        <v>0.37287464000000003</v>
      </c>
      <c r="H717" s="183">
        <f t="shared" si="22"/>
        <v>-0.90750664351965582</v>
      </c>
      <c r="I717" s="183">
        <f t="shared" si="23"/>
        <v>2.2365348187000964E-6</v>
      </c>
      <c r="J717" s="184">
        <v>191.06384640000002</v>
      </c>
      <c r="K717" s="184">
        <v>108.9057619048</v>
      </c>
    </row>
    <row r="718" spans="1:11" x14ac:dyDescent="0.2">
      <c r="A718" s="182" t="s">
        <v>238</v>
      </c>
      <c r="B718" s="182" t="s">
        <v>239</v>
      </c>
      <c r="C718" s="182" t="s">
        <v>1399</v>
      </c>
      <c r="D718" s="182" t="s">
        <v>452</v>
      </c>
      <c r="E718" s="182" t="s">
        <v>454</v>
      </c>
      <c r="F718" s="185">
        <v>3.4028368999999996E-2</v>
      </c>
      <c r="G718" s="185">
        <v>0.246820818</v>
      </c>
      <c r="H718" s="183">
        <f t="shared" si="22"/>
        <v>-0.86213331081335287</v>
      </c>
      <c r="I718" s="183">
        <f t="shared" si="23"/>
        <v>2.2067005866076455E-6</v>
      </c>
      <c r="J718" s="184">
        <v>224.84899581592325</v>
      </c>
      <c r="K718" s="184">
        <v>44.621666666700001</v>
      </c>
    </row>
    <row r="719" spans="1:11" x14ac:dyDescent="0.2">
      <c r="A719" s="182" t="s">
        <v>186</v>
      </c>
      <c r="B719" s="182" t="s">
        <v>187</v>
      </c>
      <c r="C719" s="182" t="s">
        <v>1836</v>
      </c>
      <c r="D719" s="182" t="s">
        <v>453</v>
      </c>
      <c r="E719" s="182" t="s">
        <v>454</v>
      </c>
      <c r="F719" s="185">
        <v>3.3958256999999999E-2</v>
      </c>
      <c r="G719" s="185">
        <v>2.0130406999999999E-2</v>
      </c>
      <c r="H719" s="183">
        <f t="shared" si="22"/>
        <v>0.68691358301896233</v>
      </c>
      <c r="I719" s="183">
        <f t="shared" si="23"/>
        <v>2.2021539040579111E-6</v>
      </c>
      <c r="J719" s="184">
        <v>5.4160067699999992</v>
      </c>
      <c r="K719" s="184">
        <v>154.70209523809999</v>
      </c>
    </row>
    <row r="720" spans="1:11" x14ac:dyDescent="0.2">
      <c r="A720" s="182" t="s">
        <v>1862</v>
      </c>
      <c r="B720" s="182" t="s">
        <v>1863</v>
      </c>
      <c r="C720" s="182" t="s">
        <v>1833</v>
      </c>
      <c r="D720" s="182" t="s">
        <v>452</v>
      </c>
      <c r="E720" s="182" t="s">
        <v>454</v>
      </c>
      <c r="F720" s="185">
        <v>2.948744E-2</v>
      </c>
      <c r="G720" s="185">
        <v>2.4288145600000002</v>
      </c>
      <c r="H720" s="183">
        <f t="shared" si="22"/>
        <v>-0.98785932837952029</v>
      </c>
      <c r="I720" s="183">
        <f t="shared" si="23"/>
        <v>1.9122265644162306E-6</v>
      </c>
      <c r="J720" s="184">
        <v>13.430052531930187</v>
      </c>
      <c r="K720" s="184">
        <v>93.797428571400005</v>
      </c>
    </row>
    <row r="721" spans="1:11" x14ac:dyDescent="0.2">
      <c r="A721" s="182" t="s">
        <v>1969</v>
      </c>
      <c r="B721" s="182" t="s">
        <v>777</v>
      </c>
      <c r="C721" s="182" t="s">
        <v>1832</v>
      </c>
      <c r="D721" s="182" t="s">
        <v>453</v>
      </c>
      <c r="E721" s="182" t="s">
        <v>454</v>
      </c>
      <c r="F721" s="185">
        <v>2.781227E-2</v>
      </c>
      <c r="G721" s="185">
        <v>5.2702529999999997E-2</v>
      </c>
      <c r="H721" s="183">
        <f t="shared" si="22"/>
        <v>-0.47227827582470894</v>
      </c>
      <c r="I721" s="183">
        <f t="shared" si="23"/>
        <v>1.8035937168745946E-6</v>
      </c>
      <c r="J721" s="184">
        <v>1.9598126100000002</v>
      </c>
      <c r="K721" s="184">
        <v>53.121428571400003</v>
      </c>
    </row>
    <row r="722" spans="1:11" x14ac:dyDescent="0.2">
      <c r="A722" s="182" t="s">
        <v>2148</v>
      </c>
      <c r="B722" s="182" t="s">
        <v>2149</v>
      </c>
      <c r="C722" s="182" t="s">
        <v>2083</v>
      </c>
      <c r="D722" s="182" t="s">
        <v>452</v>
      </c>
      <c r="E722" s="182" t="s">
        <v>2194</v>
      </c>
      <c r="F722" s="185">
        <v>2.6643990000000003E-2</v>
      </c>
      <c r="G722" s="185">
        <v>2.549475E-2</v>
      </c>
      <c r="H722" s="183">
        <f t="shared" si="22"/>
        <v>4.5077515959168091E-2</v>
      </c>
      <c r="I722" s="183">
        <f t="shared" si="23"/>
        <v>1.7278321027542712E-6</v>
      </c>
      <c r="J722" s="184">
        <v>3.5539999999999998</v>
      </c>
      <c r="K722" s="184">
        <v>38.467333333299997</v>
      </c>
    </row>
    <row r="723" spans="1:11" x14ac:dyDescent="0.2">
      <c r="A723" s="182" t="s">
        <v>477</v>
      </c>
      <c r="B723" s="182" t="s">
        <v>480</v>
      </c>
      <c r="C723" s="182" t="s">
        <v>1399</v>
      </c>
      <c r="D723" s="182" t="s">
        <v>452</v>
      </c>
      <c r="E723" s="182" t="s">
        <v>2194</v>
      </c>
      <c r="F723" s="185">
        <v>2.54921E-2</v>
      </c>
      <c r="G723" s="185">
        <v>0.20408899999999999</v>
      </c>
      <c r="H723" s="183">
        <f t="shared" si="22"/>
        <v>-0.87509321913478921</v>
      </c>
      <c r="I723" s="183">
        <f t="shared" si="23"/>
        <v>1.6531333612804296E-6</v>
      </c>
      <c r="J723" s="184">
        <v>6.4150552424883003</v>
      </c>
      <c r="K723" s="184">
        <v>61.9666666667</v>
      </c>
    </row>
    <row r="724" spans="1:11" x14ac:dyDescent="0.2">
      <c r="A724" s="182" t="s">
        <v>1996</v>
      </c>
      <c r="B724" s="182" t="s">
        <v>418</v>
      </c>
      <c r="C724" s="182" t="s">
        <v>1828</v>
      </c>
      <c r="D724" s="182" t="s">
        <v>452</v>
      </c>
      <c r="E724" s="182" t="s">
        <v>2194</v>
      </c>
      <c r="F724" s="185">
        <v>2.3322599999999999E-2</v>
      </c>
      <c r="G724" s="185">
        <v>2.2413300000000001E-2</v>
      </c>
      <c r="H724" s="183">
        <f t="shared" si="22"/>
        <v>4.0569661763327991E-2</v>
      </c>
      <c r="I724" s="183">
        <f t="shared" si="23"/>
        <v>1.5124437818696358E-6</v>
      </c>
      <c r="J724" s="184">
        <v>196.75577412000001</v>
      </c>
      <c r="K724" s="184">
        <v>48.177476190500002</v>
      </c>
    </row>
    <row r="725" spans="1:11" x14ac:dyDescent="0.2">
      <c r="A725" s="182" t="s">
        <v>332</v>
      </c>
      <c r="B725" s="182" t="s">
        <v>333</v>
      </c>
      <c r="C725" s="182" t="s">
        <v>347</v>
      </c>
      <c r="D725" s="182" t="s">
        <v>453</v>
      </c>
      <c r="E725" s="182" t="s">
        <v>2194</v>
      </c>
      <c r="F725" s="185">
        <v>2.2650750000000001E-2</v>
      </c>
      <c r="G725" s="185">
        <v>0.12406958</v>
      </c>
      <c r="H725" s="183">
        <f t="shared" si="22"/>
        <v>-0.8174351037538774</v>
      </c>
      <c r="I725" s="183">
        <f t="shared" si="23"/>
        <v>1.4688750822028272E-6</v>
      </c>
      <c r="J725" s="184">
        <v>37.026850000000003</v>
      </c>
      <c r="K725" s="184">
        <v>79.087000000000003</v>
      </c>
    </row>
    <row r="726" spans="1:11" x14ac:dyDescent="0.2">
      <c r="A726" s="182" t="s">
        <v>1223</v>
      </c>
      <c r="B726" s="182" t="s">
        <v>1224</v>
      </c>
      <c r="C726" s="182" t="s">
        <v>1829</v>
      </c>
      <c r="D726" s="182" t="s">
        <v>452</v>
      </c>
      <c r="E726" s="182" t="s">
        <v>2194</v>
      </c>
      <c r="F726" s="185">
        <v>2.1924570000000001E-2</v>
      </c>
      <c r="G726" s="185">
        <v>1.0352200000000001E-3</v>
      </c>
      <c r="H726" s="183">
        <f t="shared" si="22"/>
        <v>20.178657676629122</v>
      </c>
      <c r="I726" s="183">
        <f t="shared" si="23"/>
        <v>1.421783144532152E-6</v>
      </c>
      <c r="J726" s="184">
        <v>11.201016340000001</v>
      </c>
      <c r="K726" s="184">
        <v>24.6059047619</v>
      </c>
    </row>
    <row r="727" spans="1:11" x14ac:dyDescent="0.2">
      <c r="A727" s="182" t="s">
        <v>1721</v>
      </c>
      <c r="B727" s="182" t="s">
        <v>1722</v>
      </c>
      <c r="C727" s="182" t="s">
        <v>1833</v>
      </c>
      <c r="D727" s="182" t="s">
        <v>452</v>
      </c>
      <c r="E727" s="182" t="s">
        <v>2194</v>
      </c>
      <c r="F727" s="185">
        <v>2.03518E-2</v>
      </c>
      <c r="G727" s="185">
        <v>3.0539999999999999E-3</v>
      </c>
      <c r="H727" s="183">
        <f t="shared" si="22"/>
        <v>5.6639816633922724</v>
      </c>
      <c r="I727" s="183">
        <f t="shared" si="23"/>
        <v>1.3197908191991655E-6</v>
      </c>
      <c r="J727" s="184">
        <v>3.7765840349999995</v>
      </c>
      <c r="K727" s="184">
        <v>165.5264285714</v>
      </c>
    </row>
    <row r="728" spans="1:11" x14ac:dyDescent="0.2">
      <c r="A728" s="182" t="s">
        <v>1997</v>
      </c>
      <c r="B728" s="182" t="s">
        <v>419</v>
      </c>
      <c r="C728" s="182" t="s">
        <v>1828</v>
      </c>
      <c r="D728" s="182" t="s">
        <v>452</v>
      </c>
      <c r="E728" s="182" t="s">
        <v>2194</v>
      </c>
      <c r="F728" s="185">
        <v>1.9947970000000002E-2</v>
      </c>
      <c r="G728" s="185">
        <v>0</v>
      </c>
      <c r="H728" s="183" t="str">
        <f t="shared" si="22"/>
        <v/>
      </c>
      <c r="I728" s="183">
        <f t="shared" si="23"/>
        <v>1.2936029082273008E-6</v>
      </c>
      <c r="J728" s="184">
        <v>24.760660959999999</v>
      </c>
      <c r="K728" s="184">
        <v>49.999450000000003</v>
      </c>
    </row>
    <row r="729" spans="1:11" x14ac:dyDescent="0.2">
      <c r="A729" s="182" t="s">
        <v>56</v>
      </c>
      <c r="B729" s="182" t="s">
        <v>1189</v>
      </c>
      <c r="C729" s="182" t="s">
        <v>1833</v>
      </c>
      <c r="D729" s="182" t="s">
        <v>452</v>
      </c>
      <c r="E729" s="182" t="s">
        <v>2194</v>
      </c>
      <c r="F729" s="185">
        <v>1.9610499999999999E-2</v>
      </c>
      <c r="G729" s="185">
        <v>2.83986E-2</v>
      </c>
      <c r="H729" s="183">
        <f t="shared" si="22"/>
        <v>-0.30945539568851987</v>
      </c>
      <c r="I729" s="183">
        <f t="shared" si="23"/>
        <v>1.2717183669211193E-6</v>
      </c>
      <c r="J729" s="184">
        <v>16.729732333527839</v>
      </c>
      <c r="K729" s="184">
        <v>140.40861904760001</v>
      </c>
    </row>
    <row r="730" spans="1:11" x14ac:dyDescent="0.2">
      <c r="A730" s="182" t="s">
        <v>78</v>
      </c>
      <c r="B730" s="182" t="s">
        <v>90</v>
      </c>
      <c r="C730" s="182" t="s">
        <v>1832</v>
      </c>
      <c r="D730" s="182" t="s">
        <v>453</v>
      </c>
      <c r="E730" s="182" t="s">
        <v>454</v>
      </c>
      <c r="F730" s="185">
        <v>1.86792E-2</v>
      </c>
      <c r="G730" s="185">
        <v>2.535927E-2</v>
      </c>
      <c r="H730" s="183">
        <f t="shared" si="22"/>
        <v>-0.26341728291074629</v>
      </c>
      <c r="I730" s="183">
        <f t="shared" si="23"/>
        <v>1.2113246332012428E-6</v>
      </c>
      <c r="J730" s="184">
        <v>4.0579788199999998</v>
      </c>
      <c r="K730" s="184">
        <v>35.940761904799999</v>
      </c>
    </row>
    <row r="731" spans="1:11" x14ac:dyDescent="0.2">
      <c r="A731" s="182" t="s">
        <v>174</v>
      </c>
      <c r="B731" s="182" t="s">
        <v>175</v>
      </c>
      <c r="C731" s="182" t="s">
        <v>1836</v>
      </c>
      <c r="D731" s="182" t="s">
        <v>453</v>
      </c>
      <c r="E731" s="182" t="s">
        <v>454</v>
      </c>
      <c r="F731" s="185">
        <v>1.7519720000000003E-2</v>
      </c>
      <c r="G731" s="185">
        <v>3.5023900000000004E-2</v>
      </c>
      <c r="H731" s="183">
        <f t="shared" si="22"/>
        <v>-0.49977815149083904</v>
      </c>
      <c r="I731" s="183">
        <f t="shared" si="23"/>
        <v>1.1361336889582251E-6</v>
      </c>
      <c r="J731" s="184">
        <v>5.72600818</v>
      </c>
      <c r="K731" s="184">
        <v>70.769900000000007</v>
      </c>
    </row>
    <row r="732" spans="1:11" x14ac:dyDescent="0.2">
      <c r="A732" s="182" t="s">
        <v>2127</v>
      </c>
      <c r="B732" s="182" t="s">
        <v>2128</v>
      </c>
      <c r="C732" s="182" t="s">
        <v>1399</v>
      </c>
      <c r="D732" s="182" t="s">
        <v>452</v>
      </c>
      <c r="E732" s="182" t="s">
        <v>2194</v>
      </c>
      <c r="F732" s="185">
        <v>1.73425E-2</v>
      </c>
      <c r="G732" s="185">
        <v>2.6400000000000002E-4</v>
      </c>
      <c r="H732" s="183">
        <f t="shared" si="22"/>
        <v>64.691287878787875</v>
      </c>
      <c r="I732" s="183">
        <f t="shared" si="23"/>
        <v>1.124641175815482E-6</v>
      </c>
      <c r="J732" s="184">
        <v>2.6085953079999999</v>
      </c>
      <c r="K732" s="184">
        <v>88.376599999999996</v>
      </c>
    </row>
    <row r="733" spans="1:11" x14ac:dyDescent="0.2">
      <c r="A733" s="182" t="s">
        <v>2158</v>
      </c>
      <c r="B733" s="182" t="s">
        <v>2179</v>
      </c>
      <c r="C733" s="182" t="s">
        <v>1399</v>
      </c>
      <c r="D733" s="182" t="s">
        <v>452</v>
      </c>
      <c r="E733" s="182" t="s">
        <v>2194</v>
      </c>
      <c r="F733" s="185">
        <v>1.7207125E-2</v>
      </c>
      <c r="G733" s="185">
        <v>4.5287250000000001E-2</v>
      </c>
      <c r="H733" s="183">
        <f t="shared" si="22"/>
        <v>-0.6200448249783328</v>
      </c>
      <c r="I733" s="183">
        <f t="shared" si="23"/>
        <v>1.115862262788178E-6</v>
      </c>
      <c r="J733" s="184">
        <v>6.4290963975000004</v>
      </c>
      <c r="K733" s="184">
        <v>215.40365</v>
      </c>
    </row>
    <row r="734" spans="1:11" x14ac:dyDescent="0.2">
      <c r="A734" s="182" t="s">
        <v>2129</v>
      </c>
      <c r="B734" s="182" t="s">
        <v>2130</v>
      </c>
      <c r="C734" s="182" t="s">
        <v>1399</v>
      </c>
      <c r="D734" s="182" t="s">
        <v>452</v>
      </c>
      <c r="E734" s="182" t="s">
        <v>2194</v>
      </c>
      <c r="F734" s="185">
        <v>1.7103E-2</v>
      </c>
      <c r="G734" s="185">
        <v>2.9641250000000002E-3</v>
      </c>
      <c r="H734" s="183">
        <f t="shared" si="22"/>
        <v>4.7699995782903892</v>
      </c>
      <c r="I734" s="183">
        <f t="shared" si="23"/>
        <v>1.1091098763138066E-6</v>
      </c>
      <c r="J734" s="184">
        <v>2.4515821219999996</v>
      </c>
      <c r="K734" s="184">
        <v>89.578999999999994</v>
      </c>
    </row>
    <row r="735" spans="1:11" x14ac:dyDescent="0.2">
      <c r="A735" s="182" t="s">
        <v>446</v>
      </c>
      <c r="B735" s="182" t="s">
        <v>447</v>
      </c>
      <c r="C735" s="182" t="s">
        <v>1835</v>
      </c>
      <c r="D735" s="182" t="s">
        <v>452</v>
      </c>
      <c r="E735" s="182" t="s">
        <v>454</v>
      </c>
      <c r="F735" s="185">
        <v>1.6991900000000001E-2</v>
      </c>
      <c r="G735" s="185">
        <v>6.8213179999999998E-2</v>
      </c>
      <c r="H735" s="183">
        <f t="shared" si="22"/>
        <v>-0.75090004600283988</v>
      </c>
      <c r="I735" s="183">
        <f t="shared" si="23"/>
        <v>1.1019051691128206E-6</v>
      </c>
      <c r="J735" s="184">
        <v>8.4415279999999999</v>
      </c>
      <c r="K735" s="184">
        <v>108.6960952381</v>
      </c>
    </row>
    <row r="736" spans="1:11" x14ac:dyDescent="0.2">
      <c r="A736" s="182" t="s">
        <v>328</v>
      </c>
      <c r="B736" s="182" t="s">
        <v>329</v>
      </c>
      <c r="C736" s="182" t="s">
        <v>347</v>
      </c>
      <c r="D736" s="182" t="s">
        <v>453</v>
      </c>
      <c r="E736" s="182" t="s">
        <v>2194</v>
      </c>
      <c r="F736" s="185">
        <v>1.62565E-2</v>
      </c>
      <c r="G736" s="185">
        <v>1.2300648000000001</v>
      </c>
      <c r="H736" s="183">
        <f t="shared" si="22"/>
        <v>-0.98678402958933542</v>
      </c>
      <c r="I736" s="183">
        <f t="shared" si="23"/>
        <v>1.0542153250479679E-6</v>
      </c>
      <c r="J736" s="184">
        <v>37.415999999999997</v>
      </c>
      <c r="K736" s="184">
        <v>81.546809523799993</v>
      </c>
    </row>
    <row r="737" spans="1:11" x14ac:dyDescent="0.2">
      <c r="A737" s="182" t="s">
        <v>995</v>
      </c>
      <c r="B737" s="182" t="s">
        <v>421</v>
      </c>
      <c r="C737" s="182" t="s">
        <v>1828</v>
      </c>
      <c r="D737" s="182" t="s">
        <v>452</v>
      </c>
      <c r="E737" s="182" t="s">
        <v>2194</v>
      </c>
      <c r="F737" s="185">
        <v>1.476651E-2</v>
      </c>
      <c r="G737" s="185">
        <v>0</v>
      </c>
      <c r="H737" s="183" t="str">
        <f t="shared" si="22"/>
        <v/>
      </c>
      <c r="I737" s="183">
        <f t="shared" si="23"/>
        <v>9.5759118749263802E-7</v>
      </c>
      <c r="J737" s="184">
        <v>6.7329579000000006</v>
      </c>
      <c r="K737" s="184">
        <v>47.122190476199997</v>
      </c>
    </row>
    <row r="738" spans="1:11" x14ac:dyDescent="0.2">
      <c r="A738" s="182" t="s">
        <v>1672</v>
      </c>
      <c r="B738" s="182" t="s">
        <v>1673</v>
      </c>
      <c r="C738" s="182" t="s">
        <v>1027</v>
      </c>
      <c r="D738" s="182" t="s">
        <v>452</v>
      </c>
      <c r="E738" s="182" t="s">
        <v>2194</v>
      </c>
      <c r="F738" s="185">
        <v>1.3368E-2</v>
      </c>
      <c r="G738" s="185">
        <v>0.99497550000000001</v>
      </c>
      <c r="H738" s="183">
        <f t="shared" si="22"/>
        <v>-0.98656449329656859</v>
      </c>
      <c r="I738" s="183">
        <f t="shared" si="23"/>
        <v>8.6689942270730082E-7</v>
      </c>
      <c r="J738" s="184">
        <v>6.1105537500000002</v>
      </c>
      <c r="K738" s="184">
        <v>71.662523809500001</v>
      </c>
    </row>
    <row r="739" spans="1:11" x14ac:dyDescent="0.2">
      <c r="A739" s="182" t="s">
        <v>550</v>
      </c>
      <c r="B739" s="182" t="s">
        <v>952</v>
      </c>
      <c r="C739" s="182" t="s">
        <v>1829</v>
      </c>
      <c r="D739" s="182" t="s">
        <v>452</v>
      </c>
      <c r="E739" s="182" t="s">
        <v>2194</v>
      </c>
      <c r="F739" s="185">
        <v>1.3207173000000001E-2</v>
      </c>
      <c r="G739" s="185">
        <v>3.1375916000000004E-2</v>
      </c>
      <c r="H739" s="183">
        <f t="shared" si="22"/>
        <v>-0.5790665362566626</v>
      </c>
      <c r="I739" s="183">
        <f t="shared" si="23"/>
        <v>8.5646997675758914E-7</v>
      </c>
      <c r="J739" s="184">
        <v>17.776160860000001</v>
      </c>
      <c r="K739" s="184">
        <v>51.5449047619</v>
      </c>
    </row>
    <row r="740" spans="1:11" x14ac:dyDescent="0.2">
      <c r="A740" s="182" t="s">
        <v>2121</v>
      </c>
      <c r="B740" s="182" t="s">
        <v>2122</v>
      </c>
      <c r="C740" s="182" t="s">
        <v>1399</v>
      </c>
      <c r="D740" s="182" t="s">
        <v>452</v>
      </c>
      <c r="E740" s="182" t="s">
        <v>2194</v>
      </c>
      <c r="F740" s="185">
        <v>1.3017200000000001E-2</v>
      </c>
      <c r="G740" s="185">
        <v>2.8342963999999998E-2</v>
      </c>
      <c r="H740" s="183">
        <f t="shared" si="22"/>
        <v>-0.54072552186143974</v>
      </c>
      <c r="I740" s="183">
        <f t="shared" si="23"/>
        <v>8.4415044623470058E-7</v>
      </c>
      <c r="J740" s="184">
        <v>2.9986621342999995</v>
      </c>
      <c r="K740" s="184">
        <v>89.785399999999996</v>
      </c>
    </row>
    <row r="741" spans="1:11" x14ac:dyDescent="0.2">
      <c r="A741" s="182" t="s">
        <v>326</v>
      </c>
      <c r="B741" s="182" t="s">
        <v>327</v>
      </c>
      <c r="C741" s="182" t="s">
        <v>347</v>
      </c>
      <c r="D741" s="182" t="s">
        <v>453</v>
      </c>
      <c r="E741" s="182" t="s">
        <v>2194</v>
      </c>
      <c r="F741" s="185">
        <v>1.237538E-2</v>
      </c>
      <c r="G741" s="185">
        <v>0.11137014000000001</v>
      </c>
      <c r="H741" s="183">
        <f t="shared" si="22"/>
        <v>-0.88888062814682645</v>
      </c>
      <c r="I741" s="183">
        <f t="shared" si="23"/>
        <v>8.0252915752419781E-7</v>
      </c>
      <c r="J741" s="184">
        <v>41.890250000000002</v>
      </c>
      <c r="K741" s="184">
        <v>98.015142857100003</v>
      </c>
    </row>
    <row r="742" spans="1:11" x14ac:dyDescent="0.2">
      <c r="A742" s="182" t="s">
        <v>2123</v>
      </c>
      <c r="B742" s="182" t="s">
        <v>2124</v>
      </c>
      <c r="C742" s="182" t="s">
        <v>1399</v>
      </c>
      <c r="D742" s="182" t="s">
        <v>452</v>
      </c>
      <c r="E742" s="182" t="s">
        <v>2194</v>
      </c>
      <c r="F742" s="185">
        <v>1.1947468000000001E-2</v>
      </c>
      <c r="G742" s="185">
        <v>1.1934251E-2</v>
      </c>
      <c r="H742" s="183">
        <f t="shared" si="22"/>
        <v>1.1074846674501426E-3</v>
      </c>
      <c r="I742" s="183">
        <f t="shared" si="23"/>
        <v>7.7477955655400585E-7</v>
      </c>
      <c r="J742" s="184">
        <v>3.2093438688</v>
      </c>
      <c r="K742" s="184">
        <v>89.960350000000005</v>
      </c>
    </row>
    <row r="743" spans="1:11" x14ac:dyDescent="0.2">
      <c r="A743" s="182" t="s">
        <v>976</v>
      </c>
      <c r="B743" s="182" t="s">
        <v>977</v>
      </c>
      <c r="C743" s="182" t="s">
        <v>1828</v>
      </c>
      <c r="D743" s="182" t="s">
        <v>452</v>
      </c>
      <c r="E743" s="182" t="s">
        <v>2194</v>
      </c>
      <c r="F743" s="185">
        <v>1.1691969999999999E-2</v>
      </c>
      <c r="G743" s="185">
        <v>0.38011200000000001</v>
      </c>
      <c r="H743" s="183">
        <f t="shared" si="22"/>
        <v>-0.96924072378667336</v>
      </c>
      <c r="I743" s="183">
        <f t="shared" si="23"/>
        <v>7.5821080515492817E-7</v>
      </c>
      <c r="J743" s="184">
        <v>63.470429240000001</v>
      </c>
      <c r="K743" s="184">
        <v>18.109523809500001</v>
      </c>
    </row>
    <row r="744" spans="1:11" x14ac:dyDescent="0.2">
      <c r="A744" s="182" t="s">
        <v>2160</v>
      </c>
      <c r="B744" s="182" t="s">
        <v>2181</v>
      </c>
      <c r="C744" s="182" t="s">
        <v>1399</v>
      </c>
      <c r="D744" s="182" t="s">
        <v>452</v>
      </c>
      <c r="E744" s="182" t="s">
        <v>2194</v>
      </c>
      <c r="F744" s="185">
        <v>1.1610000000000001E-2</v>
      </c>
      <c r="G744" s="185">
        <v>0</v>
      </c>
      <c r="H744" s="183" t="str">
        <f t="shared" si="22"/>
        <v/>
      </c>
      <c r="I744" s="183">
        <f t="shared" si="23"/>
        <v>7.5289514494552381E-7</v>
      </c>
      <c r="J744" s="184">
        <v>4.8965607866500003</v>
      </c>
      <c r="K744" s="184">
        <v>226.7894</v>
      </c>
    </row>
    <row r="745" spans="1:11" x14ac:dyDescent="0.2">
      <c r="A745" s="182" t="s">
        <v>444</v>
      </c>
      <c r="B745" s="182" t="s">
        <v>445</v>
      </c>
      <c r="C745" s="182" t="s">
        <v>1835</v>
      </c>
      <c r="D745" s="182" t="s">
        <v>452</v>
      </c>
      <c r="E745" s="182" t="s">
        <v>454</v>
      </c>
      <c r="F745" s="185">
        <v>1.0772200000000001E-2</v>
      </c>
      <c r="G745" s="185">
        <v>2.55442E-2</v>
      </c>
      <c r="H745" s="183">
        <f t="shared" si="22"/>
        <v>-0.57829174528855853</v>
      </c>
      <c r="I745" s="183">
        <f t="shared" si="23"/>
        <v>6.9856477867202175E-7</v>
      </c>
      <c r="J745" s="184">
        <v>7.442469</v>
      </c>
      <c r="K745" s="184">
        <v>60.646476190500003</v>
      </c>
    </row>
    <row r="746" spans="1:11" x14ac:dyDescent="0.2">
      <c r="A746" s="182" t="s">
        <v>1715</v>
      </c>
      <c r="B746" s="182" t="s">
        <v>1716</v>
      </c>
      <c r="C746" s="182" t="s">
        <v>1829</v>
      </c>
      <c r="D746" s="182" t="s">
        <v>452</v>
      </c>
      <c r="E746" s="182" t="s">
        <v>2194</v>
      </c>
      <c r="F746" s="185">
        <v>1.019172E-2</v>
      </c>
      <c r="G746" s="185">
        <v>2.85686E-2</v>
      </c>
      <c r="H746" s="183">
        <f t="shared" si="22"/>
        <v>-0.64325448219373715</v>
      </c>
      <c r="I746" s="183">
        <f t="shared" si="23"/>
        <v>6.6092131840173929E-7</v>
      </c>
      <c r="J746" s="184">
        <v>21.404211670000002</v>
      </c>
      <c r="K746" s="184">
        <v>25.006333333299999</v>
      </c>
    </row>
    <row r="747" spans="1:11" x14ac:dyDescent="0.2">
      <c r="A747" s="182" t="s">
        <v>12</v>
      </c>
      <c r="B747" s="182" t="s">
        <v>13</v>
      </c>
      <c r="C747" s="182" t="s">
        <v>2083</v>
      </c>
      <c r="D747" s="182" t="s">
        <v>453</v>
      </c>
      <c r="E747" s="182" t="s">
        <v>454</v>
      </c>
      <c r="F747" s="185">
        <v>1.01277E-2</v>
      </c>
      <c r="G747" s="185">
        <v>1.2886500000000001E-3</v>
      </c>
      <c r="H747" s="183">
        <f t="shared" si="22"/>
        <v>6.8591549295774641</v>
      </c>
      <c r="I747" s="183">
        <f t="shared" si="23"/>
        <v>6.567696950443395E-7</v>
      </c>
      <c r="J747" s="184">
        <v>12.589318759999999</v>
      </c>
      <c r="K747" s="184">
        <v>22.304300000000001</v>
      </c>
    </row>
    <row r="748" spans="1:11" x14ac:dyDescent="0.2">
      <c r="A748" s="182" t="s">
        <v>267</v>
      </c>
      <c r="B748" s="182" t="s">
        <v>27</v>
      </c>
      <c r="C748" s="182" t="s">
        <v>1848</v>
      </c>
      <c r="D748" s="182" t="s">
        <v>1695</v>
      </c>
      <c r="E748" s="182" t="s">
        <v>2194</v>
      </c>
      <c r="F748" s="185">
        <v>1.0091590000000001E-2</v>
      </c>
      <c r="G748" s="185">
        <v>2.015873E-2</v>
      </c>
      <c r="H748" s="183">
        <f t="shared" si="22"/>
        <v>-0.49939356298735083</v>
      </c>
      <c r="I748" s="183">
        <f t="shared" si="23"/>
        <v>6.5442800308189482E-7</v>
      </c>
      <c r="J748" s="184">
        <v>130.26671913999999</v>
      </c>
      <c r="K748" s="184">
        <v>124.52947619050001</v>
      </c>
    </row>
    <row r="749" spans="1:11" x14ac:dyDescent="0.2">
      <c r="A749" s="182" t="s">
        <v>102</v>
      </c>
      <c r="B749" s="182" t="s">
        <v>103</v>
      </c>
      <c r="C749" s="182" t="s">
        <v>1832</v>
      </c>
      <c r="D749" s="182" t="s">
        <v>453</v>
      </c>
      <c r="E749" s="182" t="s">
        <v>454</v>
      </c>
      <c r="F749" s="185">
        <v>9.809E-3</v>
      </c>
      <c r="G749" s="185">
        <v>1.5684099999999999E-2</v>
      </c>
      <c r="H749" s="183">
        <f t="shared" si="22"/>
        <v>-0.37458955247671211</v>
      </c>
      <c r="I749" s="183">
        <f t="shared" si="23"/>
        <v>6.3610236664691161E-7</v>
      </c>
      <c r="J749" s="184">
        <v>5.2652598799999994</v>
      </c>
      <c r="K749" s="184">
        <v>39.103700000000003</v>
      </c>
    </row>
    <row r="750" spans="1:11" x14ac:dyDescent="0.2">
      <c r="A750" s="182" t="s">
        <v>1107</v>
      </c>
      <c r="B750" s="182" t="s">
        <v>1254</v>
      </c>
      <c r="C750" s="182" t="s">
        <v>1835</v>
      </c>
      <c r="D750" s="182" t="s">
        <v>452</v>
      </c>
      <c r="E750" s="182" t="s">
        <v>2194</v>
      </c>
      <c r="F750" s="185">
        <v>9.1409400000000002E-3</v>
      </c>
      <c r="G750" s="185">
        <v>0.104133</v>
      </c>
      <c r="H750" s="183">
        <f t="shared" si="22"/>
        <v>-0.91221860505315322</v>
      </c>
      <c r="I750" s="183">
        <f t="shared" si="23"/>
        <v>5.9277944412044241E-7</v>
      </c>
      <c r="J750" s="184">
        <v>13.861969999999999</v>
      </c>
      <c r="K750" s="184">
        <v>103.55885000000001</v>
      </c>
    </row>
    <row r="751" spans="1:11" x14ac:dyDescent="0.2">
      <c r="A751" s="182" t="s">
        <v>271</v>
      </c>
      <c r="B751" s="182" t="s">
        <v>26</v>
      </c>
      <c r="C751" s="182" t="s">
        <v>1848</v>
      </c>
      <c r="D751" s="182" t="s">
        <v>1695</v>
      </c>
      <c r="E751" s="182" t="s">
        <v>2194</v>
      </c>
      <c r="F751" s="185">
        <v>8.3899999999999999E-3</v>
      </c>
      <c r="G751" s="185">
        <v>5.8083400000000004E-3</v>
      </c>
      <c r="H751" s="183">
        <f t="shared" si="22"/>
        <v>0.44447466918258915</v>
      </c>
      <c r="I751" s="183">
        <f t="shared" si="23"/>
        <v>5.4408184893134758E-7</v>
      </c>
      <c r="J751" s="184">
        <v>37.7410461417048</v>
      </c>
      <c r="K751" s="184">
        <v>54.826857142900003</v>
      </c>
    </row>
    <row r="752" spans="1:11" x14ac:dyDescent="0.2">
      <c r="A752" s="182" t="s">
        <v>1719</v>
      </c>
      <c r="B752" s="182" t="s">
        <v>1720</v>
      </c>
      <c r="C752" s="182" t="s">
        <v>347</v>
      </c>
      <c r="D752" s="182" t="s">
        <v>453</v>
      </c>
      <c r="E752" s="182" t="s">
        <v>454</v>
      </c>
      <c r="F752" s="185">
        <v>8.2880000000000002E-3</v>
      </c>
      <c r="G752" s="185">
        <v>0.68265162999999995</v>
      </c>
      <c r="H752" s="183">
        <f t="shared" si="22"/>
        <v>-0.98785910758024553</v>
      </c>
      <c r="I752" s="183">
        <f t="shared" si="23"/>
        <v>5.3746726626257554E-7</v>
      </c>
      <c r="J752" s="184">
        <v>13.377000000000002</v>
      </c>
      <c r="K752" s="184">
        <v>269.12673333330002</v>
      </c>
    </row>
    <row r="753" spans="1:11" x14ac:dyDescent="0.2">
      <c r="A753" s="182" t="s">
        <v>2384</v>
      </c>
      <c r="B753" s="182" t="s">
        <v>2389</v>
      </c>
      <c r="C753" s="182" t="s">
        <v>1027</v>
      </c>
      <c r="D753" s="182" t="s">
        <v>452</v>
      </c>
      <c r="E753" s="182" t="s">
        <v>2194</v>
      </c>
      <c r="F753" s="185">
        <v>7.5616000000000008E-3</v>
      </c>
      <c r="G753" s="185">
        <v>0</v>
      </c>
      <c r="H753" s="183" t="str">
        <f t="shared" si="22"/>
        <v/>
      </c>
      <c r="I753" s="183">
        <f t="shared" si="23"/>
        <v>4.9036106184496755E-7</v>
      </c>
      <c r="J753" s="184">
        <v>3.57586548</v>
      </c>
      <c r="K753" s="184">
        <v>87.145949999999999</v>
      </c>
    </row>
    <row r="754" spans="1:11" x14ac:dyDescent="0.2">
      <c r="A754" s="182" t="s">
        <v>710</v>
      </c>
      <c r="B754" s="182" t="s">
        <v>722</v>
      </c>
      <c r="C754" s="182" t="s">
        <v>1829</v>
      </c>
      <c r="D754" s="182" t="s">
        <v>452</v>
      </c>
      <c r="E754" s="182" t="s">
        <v>2194</v>
      </c>
      <c r="F754" s="185">
        <v>7.1964799999999999E-3</v>
      </c>
      <c r="G754" s="185">
        <v>7.2340000000000002E-5</v>
      </c>
      <c r="H754" s="183">
        <f t="shared" si="22"/>
        <v>98.481338125518377</v>
      </c>
      <c r="I754" s="183">
        <f t="shared" si="23"/>
        <v>4.6668344984475137E-7</v>
      </c>
      <c r="J754" s="184">
        <v>10.145791289999998</v>
      </c>
      <c r="K754" s="184">
        <v>30.015095238099999</v>
      </c>
    </row>
    <row r="755" spans="1:11" x14ac:dyDescent="0.2">
      <c r="A755" s="182" t="s">
        <v>256</v>
      </c>
      <c r="B755" s="182" t="s">
        <v>1190</v>
      </c>
      <c r="C755" s="182" t="s">
        <v>1833</v>
      </c>
      <c r="D755" s="182" t="s">
        <v>452</v>
      </c>
      <c r="E755" s="182" t="s">
        <v>2194</v>
      </c>
      <c r="F755" s="185">
        <v>7.0686000000000004E-3</v>
      </c>
      <c r="G755" s="185">
        <v>8.6374999999999993E-2</v>
      </c>
      <c r="H755" s="183">
        <f t="shared" si="22"/>
        <v>-0.91816382054992762</v>
      </c>
      <c r="I755" s="183">
        <f t="shared" si="23"/>
        <v>4.5839057894590265E-7</v>
      </c>
      <c r="J755" s="184">
        <v>3.6006657732893057</v>
      </c>
      <c r="K755" s="184">
        <v>66.493142857099997</v>
      </c>
    </row>
    <row r="756" spans="1:11" x14ac:dyDescent="0.2">
      <c r="A756" s="182" t="s">
        <v>718</v>
      </c>
      <c r="B756" s="182" t="s">
        <v>731</v>
      </c>
      <c r="C756" s="182" t="s">
        <v>1835</v>
      </c>
      <c r="D756" s="182" t="s">
        <v>452</v>
      </c>
      <c r="E756" s="182" t="s">
        <v>2194</v>
      </c>
      <c r="F756" s="185">
        <v>6.8665000000000002E-3</v>
      </c>
      <c r="G756" s="185">
        <v>0.24906845000000002</v>
      </c>
      <c r="H756" s="183">
        <f t="shared" si="22"/>
        <v>-0.97243127341098401</v>
      </c>
      <c r="I756" s="183">
        <f t="shared" si="23"/>
        <v>4.4528462642277688E-7</v>
      </c>
      <c r="J756" s="184">
        <v>6.0445060000000002</v>
      </c>
      <c r="K756" s="184">
        <v>65.305142857099995</v>
      </c>
    </row>
    <row r="757" spans="1:11" x14ac:dyDescent="0.2">
      <c r="A757" s="182" t="s">
        <v>2133</v>
      </c>
      <c r="B757" s="182" t="s">
        <v>2134</v>
      </c>
      <c r="C757" s="182" t="s">
        <v>1399</v>
      </c>
      <c r="D757" s="182" t="s">
        <v>452</v>
      </c>
      <c r="E757" s="182" t="s">
        <v>2194</v>
      </c>
      <c r="F757" s="185">
        <v>6.4298639999999995E-3</v>
      </c>
      <c r="G757" s="185">
        <v>0</v>
      </c>
      <c r="H757" s="183" t="str">
        <f t="shared" si="22"/>
        <v/>
      </c>
      <c r="I757" s="183">
        <f t="shared" si="23"/>
        <v>4.1696928408785574E-7</v>
      </c>
      <c r="J757" s="184">
        <v>2.867363214</v>
      </c>
      <c r="K757" s="184">
        <v>89.764049999999997</v>
      </c>
    </row>
    <row r="758" spans="1:11" x14ac:dyDescent="0.2">
      <c r="A758" s="182" t="s">
        <v>1851</v>
      </c>
      <c r="B758" s="182" t="s">
        <v>1852</v>
      </c>
      <c r="C758" s="182" t="s">
        <v>1399</v>
      </c>
      <c r="D758" s="182" t="s">
        <v>452</v>
      </c>
      <c r="E758" s="182" t="s">
        <v>2194</v>
      </c>
      <c r="F758" s="185">
        <v>6.30658E-3</v>
      </c>
      <c r="G758" s="185">
        <v>4.8640300000000001E-3</v>
      </c>
      <c r="H758" s="183">
        <f t="shared" si="22"/>
        <v>0.29657506224262598</v>
      </c>
      <c r="I758" s="183">
        <f t="shared" si="23"/>
        <v>4.0897445850219997E-7</v>
      </c>
      <c r="J758" s="184">
        <v>3.5680320000000001</v>
      </c>
      <c r="K758" s="184">
        <v>263.815</v>
      </c>
    </row>
    <row r="759" spans="1:11" x14ac:dyDescent="0.2">
      <c r="A759" s="182" t="s">
        <v>1398</v>
      </c>
      <c r="B759" s="182" t="s">
        <v>699</v>
      </c>
      <c r="C759" s="182" t="s">
        <v>1830</v>
      </c>
      <c r="D759" s="182" t="s">
        <v>452</v>
      </c>
      <c r="E759" s="182" t="s">
        <v>2194</v>
      </c>
      <c r="F759" s="185">
        <v>6.0158E-3</v>
      </c>
      <c r="G759" s="185">
        <v>0.18679964999999998</v>
      </c>
      <c r="H759" s="183">
        <f t="shared" si="22"/>
        <v>-0.96779544287154717</v>
      </c>
      <c r="I759" s="183">
        <f t="shared" si="23"/>
        <v>3.9011770998822413E-7</v>
      </c>
      <c r="J759" s="184">
        <v>10.693044009999999</v>
      </c>
      <c r="K759" s="184">
        <v>100.39685</v>
      </c>
    </row>
    <row r="760" spans="1:11" x14ac:dyDescent="0.2">
      <c r="A760" s="182" t="s">
        <v>1033</v>
      </c>
      <c r="B760" s="182" t="s">
        <v>2070</v>
      </c>
      <c r="C760" s="182" t="s">
        <v>1828</v>
      </c>
      <c r="D760" s="182" t="s">
        <v>452</v>
      </c>
      <c r="E760" s="182" t="s">
        <v>2194</v>
      </c>
      <c r="F760" s="185">
        <v>5.9406000000000007E-3</v>
      </c>
      <c r="G760" s="185">
        <v>5.509E-3</v>
      </c>
      <c r="H760" s="183">
        <f t="shared" si="22"/>
        <v>7.834452713741169E-2</v>
      </c>
      <c r="I760" s="183">
        <f t="shared" si="23"/>
        <v>3.8524107649124715E-7</v>
      </c>
      <c r="J760" s="184">
        <v>30.399412590000001</v>
      </c>
      <c r="K760" s="184">
        <v>49.792761904800003</v>
      </c>
    </row>
    <row r="761" spans="1:11" x14ac:dyDescent="0.2">
      <c r="A761" s="182" t="s">
        <v>442</v>
      </c>
      <c r="B761" s="182" t="s">
        <v>443</v>
      </c>
      <c r="C761" s="182" t="s">
        <v>1835</v>
      </c>
      <c r="D761" s="182" t="s">
        <v>452</v>
      </c>
      <c r="E761" s="182" t="s">
        <v>454</v>
      </c>
      <c r="F761" s="185">
        <v>5.262381E-3</v>
      </c>
      <c r="G761" s="185">
        <v>0.61740968000000007</v>
      </c>
      <c r="H761" s="183">
        <f t="shared" si="22"/>
        <v>-0.9914766788236945</v>
      </c>
      <c r="I761" s="183">
        <f t="shared" si="23"/>
        <v>3.412593545007382E-7</v>
      </c>
      <c r="J761" s="184">
        <v>6.8137470000000002</v>
      </c>
      <c r="K761" s="184">
        <v>84.938952380999993</v>
      </c>
    </row>
    <row r="762" spans="1:11" x14ac:dyDescent="0.2">
      <c r="A762" s="182" t="s">
        <v>2385</v>
      </c>
      <c r="B762" s="182" t="s">
        <v>2390</v>
      </c>
      <c r="C762" s="182" t="s">
        <v>1027</v>
      </c>
      <c r="D762" s="182" t="s">
        <v>452</v>
      </c>
      <c r="E762" s="182" t="s">
        <v>2194</v>
      </c>
      <c r="F762" s="185">
        <v>5.2537499999999997E-3</v>
      </c>
      <c r="G762" s="185">
        <v>0</v>
      </c>
      <c r="H762" s="183" t="str">
        <f t="shared" si="22"/>
        <v/>
      </c>
      <c r="I762" s="183">
        <f t="shared" si="23"/>
        <v>3.4069964407903061E-7</v>
      </c>
      <c r="J762" s="184" t="e">
        <v>#N/A</v>
      </c>
      <c r="K762" s="184">
        <v>88.110900000000001</v>
      </c>
    </row>
    <row r="763" spans="1:11" x14ac:dyDescent="0.2">
      <c r="A763" s="182" t="s">
        <v>1002</v>
      </c>
      <c r="B763" s="182" t="s">
        <v>427</v>
      </c>
      <c r="C763" s="182" t="s">
        <v>1828</v>
      </c>
      <c r="D763" s="182" t="s">
        <v>452</v>
      </c>
      <c r="E763" s="182" t="s">
        <v>2194</v>
      </c>
      <c r="F763" s="185">
        <v>5.2299E-3</v>
      </c>
      <c r="G763" s="185">
        <v>0.91070280000000003</v>
      </c>
      <c r="H763" s="183">
        <f t="shared" si="22"/>
        <v>-0.99425729228020376</v>
      </c>
      <c r="I763" s="183">
        <f t="shared" si="23"/>
        <v>3.3915299901383246E-7</v>
      </c>
      <c r="J763" s="184">
        <v>15.453295990000001</v>
      </c>
      <c r="K763" s="184">
        <v>13.9157142857</v>
      </c>
    </row>
    <row r="764" spans="1:11" x14ac:dyDescent="0.2">
      <c r="A764" s="182" t="s">
        <v>2131</v>
      </c>
      <c r="B764" s="182" t="s">
        <v>2132</v>
      </c>
      <c r="C764" s="182" t="s">
        <v>1399</v>
      </c>
      <c r="D764" s="182" t="s">
        <v>452</v>
      </c>
      <c r="E764" s="182" t="s">
        <v>2194</v>
      </c>
      <c r="F764" s="185">
        <v>5.0869080000000002E-3</v>
      </c>
      <c r="G764" s="185">
        <v>4.6200000000000001E-4</v>
      </c>
      <c r="H764" s="183">
        <f t="shared" si="22"/>
        <v>10.010623376623377</v>
      </c>
      <c r="I764" s="183">
        <f t="shared" si="23"/>
        <v>3.2988013229841044E-7</v>
      </c>
      <c r="J764" s="184">
        <v>2.4814725709999998</v>
      </c>
      <c r="K764" s="184">
        <v>90.518333333300006</v>
      </c>
    </row>
    <row r="765" spans="1:11" x14ac:dyDescent="0.2">
      <c r="A765" s="182" t="s">
        <v>876</v>
      </c>
      <c r="B765" s="182" t="s">
        <v>877</v>
      </c>
      <c r="C765" s="182" t="s">
        <v>1399</v>
      </c>
      <c r="D765" s="182" t="s">
        <v>452</v>
      </c>
      <c r="E765" s="182" t="s">
        <v>2194</v>
      </c>
      <c r="F765" s="185">
        <v>5.0140000000000002E-3</v>
      </c>
      <c r="G765" s="185">
        <v>0.17166110000000001</v>
      </c>
      <c r="H765" s="183">
        <f t="shared" si="22"/>
        <v>-0.97079128585334706</v>
      </c>
      <c r="I765" s="183">
        <f t="shared" si="23"/>
        <v>3.2515213236493168E-7</v>
      </c>
      <c r="J765" s="184">
        <v>10.014255299099998</v>
      </c>
      <c r="K765" s="184">
        <v>57.837285714300002</v>
      </c>
    </row>
    <row r="766" spans="1:11" x14ac:dyDescent="0.2">
      <c r="A766" s="182" t="s">
        <v>1213</v>
      </c>
      <c r="B766" s="182" t="s">
        <v>1214</v>
      </c>
      <c r="C766" s="182" t="s">
        <v>1829</v>
      </c>
      <c r="D766" s="182" t="s">
        <v>452</v>
      </c>
      <c r="E766" s="182" t="s">
        <v>2194</v>
      </c>
      <c r="F766" s="185">
        <v>4.4412299999999991E-3</v>
      </c>
      <c r="G766" s="185">
        <v>4.2888989999999995E-2</v>
      </c>
      <c r="H766" s="183">
        <f t="shared" si="22"/>
        <v>-0.8964482493059408</v>
      </c>
      <c r="I766" s="183">
        <f t="shared" si="23"/>
        <v>2.880086567257888E-7</v>
      </c>
      <c r="J766" s="184">
        <v>26.822584239999998</v>
      </c>
      <c r="K766" s="184">
        <v>59.899095238100003</v>
      </c>
    </row>
    <row r="767" spans="1:11" x14ac:dyDescent="0.2">
      <c r="A767" s="182" t="s">
        <v>180</v>
      </c>
      <c r="B767" s="182" t="s">
        <v>181</v>
      </c>
      <c r="C767" s="182" t="s">
        <v>1836</v>
      </c>
      <c r="D767" s="182" t="s">
        <v>453</v>
      </c>
      <c r="E767" s="182" t="s">
        <v>454</v>
      </c>
      <c r="F767" s="185">
        <v>4.3565000000000001E-3</v>
      </c>
      <c r="G767" s="185">
        <v>1.4326950000000001E-2</v>
      </c>
      <c r="H767" s="183">
        <f t="shared" si="22"/>
        <v>-0.69592271907140035</v>
      </c>
      <c r="I767" s="183">
        <f t="shared" si="23"/>
        <v>2.825140136912295E-7</v>
      </c>
      <c r="J767" s="184">
        <v>41.990006460000004</v>
      </c>
      <c r="K767" s="184">
        <v>115.75709999999999</v>
      </c>
    </row>
    <row r="768" spans="1:11" x14ac:dyDescent="0.2">
      <c r="A768" s="182" t="s">
        <v>184</v>
      </c>
      <c r="B768" s="182" t="s">
        <v>185</v>
      </c>
      <c r="C768" s="182" t="s">
        <v>1836</v>
      </c>
      <c r="D768" s="182" t="s">
        <v>453</v>
      </c>
      <c r="E768" s="182" t="s">
        <v>454</v>
      </c>
      <c r="F768" s="185">
        <v>4.1058100000000005E-3</v>
      </c>
      <c r="G768" s="185">
        <v>1.1383299999999999E-3</v>
      </c>
      <c r="H768" s="183">
        <f t="shared" si="22"/>
        <v>2.6068714696089894</v>
      </c>
      <c r="I768" s="183">
        <f t="shared" si="23"/>
        <v>2.6625705556147989E-7</v>
      </c>
      <c r="J768" s="184">
        <v>3.0660051100000003</v>
      </c>
      <c r="K768" s="184">
        <v>94.533904761900004</v>
      </c>
    </row>
    <row r="769" spans="1:11" x14ac:dyDescent="0.2">
      <c r="A769" s="182" t="s">
        <v>2162</v>
      </c>
      <c r="B769" s="182" t="s">
        <v>2183</v>
      </c>
      <c r="C769" s="182" t="s">
        <v>1399</v>
      </c>
      <c r="D769" s="182" t="s">
        <v>452</v>
      </c>
      <c r="E769" s="182" t="s">
        <v>2194</v>
      </c>
      <c r="F769" s="185">
        <v>3.713343E-3</v>
      </c>
      <c r="G769" s="185">
        <v>6.7391999999999994E-4</v>
      </c>
      <c r="H769" s="183">
        <f t="shared" si="22"/>
        <v>4.510064992877493</v>
      </c>
      <c r="I769" s="183">
        <f t="shared" si="23"/>
        <v>2.4080602206868613E-7</v>
      </c>
      <c r="J769" s="184">
        <v>24.349014142200001</v>
      </c>
      <c r="K769" s="184">
        <v>194.09365</v>
      </c>
    </row>
    <row r="770" spans="1:11" x14ac:dyDescent="0.2">
      <c r="A770" s="182" t="s">
        <v>978</v>
      </c>
      <c r="B770" s="182" t="s">
        <v>979</v>
      </c>
      <c r="C770" s="182" t="s">
        <v>1399</v>
      </c>
      <c r="D770" s="182" t="s">
        <v>453</v>
      </c>
      <c r="E770" s="182" t="s">
        <v>454</v>
      </c>
      <c r="F770" s="185">
        <v>3.3955000000000001E-3</v>
      </c>
      <c r="G770" s="185">
        <v>6.0281720000000004E-2</v>
      </c>
      <c r="H770" s="183">
        <f t="shared" si="22"/>
        <v>-0.94367280827421651</v>
      </c>
      <c r="I770" s="183">
        <f t="shared" si="23"/>
        <v>2.2019426913544585E-7</v>
      </c>
      <c r="J770" s="184">
        <v>4.888691855936</v>
      </c>
      <c r="K770" s="184">
        <v>105.3434761905</v>
      </c>
    </row>
    <row r="771" spans="1:11" x14ac:dyDescent="0.2">
      <c r="A771" s="182" t="s">
        <v>1004</v>
      </c>
      <c r="B771" s="182" t="s">
        <v>429</v>
      </c>
      <c r="C771" s="182" t="s">
        <v>1828</v>
      </c>
      <c r="D771" s="182" t="s">
        <v>452</v>
      </c>
      <c r="E771" s="182" t="s">
        <v>2194</v>
      </c>
      <c r="F771" s="185">
        <v>2.9421E-3</v>
      </c>
      <c r="G771" s="185">
        <v>0</v>
      </c>
      <c r="H771" s="183" t="str">
        <f t="shared" si="22"/>
        <v/>
      </c>
      <c r="I771" s="183">
        <f t="shared" si="23"/>
        <v>1.9079180068425716E-7</v>
      </c>
      <c r="J771" s="184">
        <v>17.858146530000003</v>
      </c>
      <c r="K771" s="184">
        <v>22.663809523800001</v>
      </c>
    </row>
    <row r="772" spans="1:11" x14ac:dyDescent="0.2">
      <c r="A772" s="182" t="s">
        <v>970</v>
      </c>
      <c r="B772" s="182" t="s">
        <v>971</v>
      </c>
      <c r="C772" s="182" t="s">
        <v>1828</v>
      </c>
      <c r="D772" s="182" t="s">
        <v>452</v>
      </c>
      <c r="E772" s="182" t="s">
        <v>2194</v>
      </c>
      <c r="F772" s="185">
        <v>2.9243200000000002E-3</v>
      </c>
      <c r="G772" s="185">
        <v>1.1261400000000001E-3</v>
      </c>
      <c r="H772" s="183">
        <f t="shared" si="22"/>
        <v>1.5967641678654521</v>
      </c>
      <c r="I772" s="183">
        <f t="shared" si="23"/>
        <v>1.8963878813670063E-7</v>
      </c>
      <c r="J772" s="184">
        <v>40.365783479999997</v>
      </c>
      <c r="K772" s="184">
        <v>23.422809523800002</v>
      </c>
    </row>
    <row r="773" spans="1:11" x14ac:dyDescent="0.2">
      <c r="A773" s="182" t="s">
        <v>73</v>
      </c>
      <c r="B773" s="182" t="s">
        <v>85</v>
      </c>
      <c r="C773" s="182" t="s">
        <v>1832</v>
      </c>
      <c r="D773" s="182" t="s">
        <v>453</v>
      </c>
      <c r="E773" s="182" t="s">
        <v>454</v>
      </c>
      <c r="F773" s="185">
        <v>2.5504999999999998E-3</v>
      </c>
      <c r="G773" s="185">
        <v>0</v>
      </c>
      <c r="H773" s="183" t="str">
        <f t="shared" si="22"/>
        <v/>
      </c>
      <c r="I773" s="183">
        <f t="shared" si="23"/>
        <v>1.6539699114414802E-7</v>
      </c>
      <c r="J773" s="184">
        <v>33.283482489999997</v>
      </c>
      <c r="K773" s="184">
        <v>24.086523809500001</v>
      </c>
    </row>
    <row r="774" spans="1:11" x14ac:dyDescent="0.2">
      <c r="A774" s="182" t="s">
        <v>2137</v>
      </c>
      <c r="B774" s="182" t="s">
        <v>2138</v>
      </c>
      <c r="C774" s="182" t="s">
        <v>1399</v>
      </c>
      <c r="D774" s="182" t="s">
        <v>452</v>
      </c>
      <c r="E774" s="182" t="s">
        <v>2194</v>
      </c>
      <c r="F774" s="185">
        <v>2.39544E-3</v>
      </c>
      <c r="G774" s="185">
        <v>2.2438000000000002E-3</v>
      </c>
      <c r="H774" s="183">
        <f t="shared" si="22"/>
        <v>6.7581780907389088E-2</v>
      </c>
      <c r="I774" s="183">
        <f t="shared" si="23"/>
        <v>1.5534152851062063E-7</v>
      </c>
      <c r="J774" s="184">
        <v>3.8867476519999999</v>
      </c>
      <c r="K774" s="184">
        <v>89.802000000000007</v>
      </c>
    </row>
    <row r="775" spans="1:11" x14ac:dyDescent="0.2">
      <c r="A775" s="182" t="s">
        <v>334</v>
      </c>
      <c r="B775" s="182" t="s">
        <v>335</v>
      </c>
      <c r="C775" s="182" t="s">
        <v>347</v>
      </c>
      <c r="D775" s="182" t="s">
        <v>453</v>
      </c>
      <c r="E775" s="182" t="s">
        <v>2194</v>
      </c>
      <c r="F775" s="185">
        <v>2.0222999999999999E-3</v>
      </c>
      <c r="G775" s="185">
        <v>1.29969E-2</v>
      </c>
      <c r="H775" s="183">
        <f t="shared" ref="H775:H838" si="24">IF(ISERROR(F775/G775-1),"",((F775/G775-1)))</f>
        <v>-0.84440135724672805</v>
      </c>
      <c r="I775" s="183">
        <f t="shared" ref="I775:I838" si="25">F775/$F$885</f>
        <v>1.3114382873585983E-7</v>
      </c>
      <c r="J775" s="184">
        <v>11.275499999999999</v>
      </c>
      <c r="K775" s="184">
        <v>80.847190476199998</v>
      </c>
    </row>
    <row r="776" spans="1:11" x14ac:dyDescent="0.2">
      <c r="A776" s="182" t="s">
        <v>2135</v>
      </c>
      <c r="B776" s="182" t="s">
        <v>2136</v>
      </c>
      <c r="C776" s="182" t="s">
        <v>1399</v>
      </c>
      <c r="D776" s="182" t="s">
        <v>452</v>
      </c>
      <c r="E776" s="182" t="s">
        <v>2194</v>
      </c>
      <c r="F776" s="185">
        <v>2.0149999999999999E-3</v>
      </c>
      <c r="G776" s="185">
        <v>9.8979999999999988E-4</v>
      </c>
      <c r="H776" s="183">
        <f t="shared" si="24"/>
        <v>1.035764800969893</v>
      </c>
      <c r="I776" s="183">
        <f t="shared" si="25"/>
        <v>1.3067043213309479E-7</v>
      </c>
      <c r="J776" s="184">
        <v>2.7627678413999996</v>
      </c>
      <c r="K776" s="184">
        <v>89.964749999999995</v>
      </c>
    </row>
    <row r="777" spans="1:11" x14ac:dyDescent="0.2">
      <c r="A777" s="182" t="s">
        <v>2281</v>
      </c>
      <c r="B777" s="182" t="s">
        <v>2271</v>
      </c>
      <c r="C777" s="182" t="s">
        <v>2083</v>
      </c>
      <c r="D777" s="182" t="s">
        <v>453</v>
      </c>
      <c r="E777" s="182" t="s">
        <v>454</v>
      </c>
      <c r="F777" s="185">
        <v>1.9995E-3</v>
      </c>
      <c r="G777" s="185">
        <v>0</v>
      </c>
      <c r="H777" s="183" t="str">
        <f t="shared" si="24"/>
        <v/>
      </c>
      <c r="I777" s="183">
        <f t="shared" si="25"/>
        <v>1.2966527496284022E-7</v>
      </c>
      <c r="J777" s="184">
        <v>3.933478083182</v>
      </c>
      <c r="K777" s="184">
        <v>39.995550000000001</v>
      </c>
    </row>
    <row r="778" spans="1:11" x14ac:dyDescent="0.2">
      <c r="A778" s="182" t="s">
        <v>2163</v>
      </c>
      <c r="B778" s="182" t="s">
        <v>2184</v>
      </c>
      <c r="C778" s="182" t="s">
        <v>1399</v>
      </c>
      <c r="D778" s="182" t="s">
        <v>452</v>
      </c>
      <c r="E778" s="182" t="s">
        <v>2194</v>
      </c>
      <c r="F778" s="185">
        <v>1.9925999999999998E-3</v>
      </c>
      <c r="G778" s="185">
        <v>0</v>
      </c>
      <c r="H778" s="183" t="str">
        <f t="shared" si="24"/>
        <v/>
      </c>
      <c r="I778" s="183">
        <f t="shared" si="25"/>
        <v>1.2921781789995266E-7</v>
      </c>
      <c r="J778" s="184">
        <v>3.3575637510799998</v>
      </c>
      <c r="K778" s="184">
        <v>149.42765</v>
      </c>
    </row>
    <row r="779" spans="1:11" x14ac:dyDescent="0.2">
      <c r="A779" s="182" t="s">
        <v>561</v>
      </c>
      <c r="B779" s="182" t="s">
        <v>406</v>
      </c>
      <c r="C779" s="182" t="s">
        <v>1848</v>
      </c>
      <c r="D779" s="182" t="s">
        <v>453</v>
      </c>
      <c r="E779" s="182" t="s">
        <v>2194</v>
      </c>
      <c r="F779" s="185">
        <v>1.4901700000000001E-3</v>
      </c>
      <c r="G779" s="185">
        <v>0.60836980000000007</v>
      </c>
      <c r="H779" s="183">
        <f t="shared" si="24"/>
        <v>-0.99755055231209699</v>
      </c>
      <c r="I779" s="183">
        <f t="shared" si="25"/>
        <v>9.6635810348274873E-8</v>
      </c>
      <c r="J779" s="184">
        <v>71.199968871895209</v>
      </c>
      <c r="K779" s="184">
        <v>41.329000000000001</v>
      </c>
    </row>
    <row r="780" spans="1:11" x14ac:dyDescent="0.2">
      <c r="A780" s="182" t="s">
        <v>598</v>
      </c>
      <c r="B780" s="182" t="s">
        <v>599</v>
      </c>
      <c r="C780" s="182" t="s">
        <v>1830</v>
      </c>
      <c r="D780" s="182" t="s">
        <v>452</v>
      </c>
      <c r="E780" s="182" t="s">
        <v>2194</v>
      </c>
      <c r="F780" s="185">
        <v>1.4350000000000001E-3</v>
      </c>
      <c r="G780" s="185">
        <v>0</v>
      </c>
      <c r="H780" s="183" t="str">
        <f t="shared" si="24"/>
        <v/>
      </c>
      <c r="I780" s="183">
        <f t="shared" si="25"/>
        <v>9.305809931066552E-8</v>
      </c>
      <c r="J780" s="184">
        <v>0.9926239</v>
      </c>
      <c r="K780" s="184">
        <v>50.561857142900003</v>
      </c>
    </row>
    <row r="781" spans="1:11" x14ac:dyDescent="0.2">
      <c r="A781" s="182" t="s">
        <v>853</v>
      </c>
      <c r="B781" s="182" t="s">
        <v>854</v>
      </c>
      <c r="C781" s="182" t="s">
        <v>1829</v>
      </c>
      <c r="D781" s="182" t="s">
        <v>452</v>
      </c>
      <c r="E781" s="182" t="s">
        <v>2194</v>
      </c>
      <c r="F781" s="185">
        <v>1.4137900000000001E-3</v>
      </c>
      <c r="G781" s="185">
        <v>1.5816210000000001E-2</v>
      </c>
      <c r="H781" s="183">
        <f t="shared" si="24"/>
        <v>-0.91061132850411064</v>
      </c>
      <c r="I781" s="183">
        <f t="shared" si="25"/>
        <v>9.1682655208659096E-8</v>
      </c>
      <c r="J781" s="184">
        <v>75.916578829999992</v>
      </c>
      <c r="K781" s="184">
        <v>3.6943000000000001</v>
      </c>
    </row>
    <row r="782" spans="1:11" x14ac:dyDescent="0.2">
      <c r="A782" s="182" t="s">
        <v>308</v>
      </c>
      <c r="B782" s="182" t="s">
        <v>316</v>
      </c>
      <c r="C782" s="182" t="s">
        <v>1829</v>
      </c>
      <c r="D782" s="182" t="s">
        <v>452</v>
      </c>
      <c r="E782" s="182" t="s">
        <v>2194</v>
      </c>
      <c r="F782" s="185">
        <v>1.3967999999999999E-3</v>
      </c>
      <c r="G782" s="185">
        <v>1.1695099999999999E-3</v>
      </c>
      <c r="H782" s="183">
        <f t="shared" si="24"/>
        <v>0.1943463501808449</v>
      </c>
      <c r="I782" s="183">
        <f t="shared" si="25"/>
        <v>9.0580873252360693E-8</v>
      </c>
      <c r="J782" s="184">
        <v>11.50657524</v>
      </c>
      <c r="K782" s="184">
        <v>83.031809523800007</v>
      </c>
    </row>
    <row r="783" spans="1:11" x14ac:dyDescent="0.2">
      <c r="A783" s="182" t="s">
        <v>300</v>
      </c>
      <c r="B783" s="182" t="s">
        <v>301</v>
      </c>
      <c r="C783" s="182" t="s">
        <v>1399</v>
      </c>
      <c r="D783" s="182" t="s">
        <v>452</v>
      </c>
      <c r="E783" s="182" t="s">
        <v>2194</v>
      </c>
      <c r="F783" s="185">
        <v>1.0887E-3</v>
      </c>
      <c r="G783" s="185">
        <v>0.221138</v>
      </c>
      <c r="H783" s="183">
        <f t="shared" si="24"/>
        <v>-0.99507682985285206</v>
      </c>
      <c r="I783" s="183">
        <f t="shared" si="25"/>
        <v>7.0600942661687487E-8</v>
      </c>
      <c r="J783" s="184">
        <v>13.066335639500002</v>
      </c>
      <c r="K783" s="184">
        <v>15.967700000000001</v>
      </c>
    </row>
    <row r="784" spans="1:11" x14ac:dyDescent="0.2">
      <c r="A784" s="182" t="s">
        <v>251</v>
      </c>
      <c r="B784" s="182" t="s">
        <v>32</v>
      </c>
      <c r="C784" s="182" t="s">
        <v>1848</v>
      </c>
      <c r="D784" s="182" t="s">
        <v>1695</v>
      </c>
      <c r="E784" s="182" t="s">
        <v>2194</v>
      </c>
      <c r="F784" s="185">
        <v>1.0581E-3</v>
      </c>
      <c r="G784" s="185">
        <v>5.9824799999999992E-3</v>
      </c>
      <c r="H784" s="183">
        <f t="shared" si="24"/>
        <v>-0.82313354996590038</v>
      </c>
      <c r="I784" s="183">
        <f t="shared" si="25"/>
        <v>6.8616567861055871E-8</v>
      </c>
      <c r="J784" s="184">
        <v>76.214134239999993</v>
      </c>
      <c r="K784" s="184">
        <v>46.032952381000001</v>
      </c>
    </row>
    <row r="785" spans="1:11" x14ac:dyDescent="0.2">
      <c r="A785" s="182" t="s">
        <v>1006</v>
      </c>
      <c r="B785" s="182" t="s">
        <v>2076</v>
      </c>
      <c r="C785" s="182" t="s">
        <v>1828</v>
      </c>
      <c r="D785" s="182" t="s">
        <v>452</v>
      </c>
      <c r="E785" s="182" t="s">
        <v>2194</v>
      </c>
      <c r="F785" s="185">
        <v>9.2274000000000002E-4</v>
      </c>
      <c r="G785" s="185">
        <v>0</v>
      </c>
      <c r="H785" s="183" t="str">
        <f t="shared" si="24"/>
        <v/>
      </c>
      <c r="I785" s="183">
        <f t="shared" si="25"/>
        <v>5.9838627566497218E-8</v>
      </c>
      <c r="J785" s="184">
        <v>67.230810039999994</v>
      </c>
      <c r="K785" s="184">
        <v>21.526</v>
      </c>
    </row>
    <row r="786" spans="1:11" x14ac:dyDescent="0.2">
      <c r="A786" s="182" t="s">
        <v>1282</v>
      </c>
      <c r="B786" s="182" t="s">
        <v>1283</v>
      </c>
      <c r="C786" s="182" t="s">
        <v>1835</v>
      </c>
      <c r="D786" s="182" t="s">
        <v>452</v>
      </c>
      <c r="E786" s="182" t="s">
        <v>2194</v>
      </c>
      <c r="F786" s="185">
        <v>8.7199E-4</v>
      </c>
      <c r="G786" s="185">
        <v>2.4353753500000002</v>
      </c>
      <c r="H786" s="183">
        <f t="shared" si="24"/>
        <v>-0.99964194841669884</v>
      </c>
      <c r="I786" s="183">
        <f t="shared" si="25"/>
        <v>5.6547548444534656E-8</v>
      </c>
      <c r="J786" s="184">
        <v>91.056075000000007</v>
      </c>
      <c r="K786" s="184">
        <v>50.342047618999999</v>
      </c>
    </row>
    <row r="787" spans="1:11" x14ac:dyDescent="0.2">
      <c r="A787" s="182" t="s">
        <v>379</v>
      </c>
      <c r="B787" s="182" t="s">
        <v>169</v>
      </c>
      <c r="C787" s="182" t="s">
        <v>1836</v>
      </c>
      <c r="D787" s="182" t="s">
        <v>453</v>
      </c>
      <c r="E787" s="182" t="s">
        <v>454</v>
      </c>
      <c r="F787" s="185">
        <v>8.0851999999999996E-4</v>
      </c>
      <c r="G787" s="185">
        <v>1.7676499999999998E-4</v>
      </c>
      <c r="H787" s="183">
        <f t="shared" si="24"/>
        <v>3.5739824060192911</v>
      </c>
      <c r="I787" s="183">
        <f t="shared" si="25"/>
        <v>5.2431591954466399E-8</v>
      </c>
      <c r="J787" s="184">
        <v>4.5180050199999995</v>
      </c>
      <c r="K787" s="184">
        <v>114.6182380952</v>
      </c>
    </row>
    <row r="788" spans="1:11" x14ac:dyDescent="0.2">
      <c r="A788" s="182" t="s">
        <v>660</v>
      </c>
      <c r="B788" s="182" t="s">
        <v>661</v>
      </c>
      <c r="C788" s="182" t="s">
        <v>1829</v>
      </c>
      <c r="D788" s="182" t="s">
        <v>452</v>
      </c>
      <c r="E788" s="182" t="s">
        <v>2194</v>
      </c>
      <c r="F788" s="185">
        <v>6.9379999999999995E-4</v>
      </c>
      <c r="G788" s="185">
        <v>0</v>
      </c>
      <c r="H788" s="183" t="str">
        <f t="shared" si="24"/>
        <v/>
      </c>
      <c r="I788" s="183">
        <f t="shared" si="25"/>
        <v>4.4992131917588663E-8</v>
      </c>
      <c r="J788" s="184">
        <v>8.5743452599999994</v>
      </c>
      <c r="K788" s="184">
        <v>90.006619047599997</v>
      </c>
    </row>
    <row r="789" spans="1:11" x14ac:dyDescent="0.2">
      <c r="A789" s="182" t="s">
        <v>1035</v>
      </c>
      <c r="B789" s="182" t="s">
        <v>2080</v>
      </c>
      <c r="C789" s="182" t="s">
        <v>1828</v>
      </c>
      <c r="D789" s="182" t="s">
        <v>452</v>
      </c>
      <c r="E789" s="182" t="s">
        <v>2194</v>
      </c>
      <c r="F789" s="185">
        <v>6.2314999999999994E-4</v>
      </c>
      <c r="G789" s="185">
        <v>0</v>
      </c>
      <c r="H789" s="183" t="str">
        <f t="shared" si="24"/>
        <v/>
      </c>
      <c r="I789" s="183">
        <f t="shared" si="25"/>
        <v>4.0410560686718617E-8</v>
      </c>
      <c r="J789" s="184">
        <v>12.859941490000001</v>
      </c>
      <c r="K789" s="184">
        <v>30.982800000000001</v>
      </c>
    </row>
    <row r="790" spans="1:11" x14ac:dyDescent="0.2">
      <c r="A790" s="182" t="s">
        <v>330</v>
      </c>
      <c r="B790" s="182" t="s">
        <v>331</v>
      </c>
      <c r="C790" s="182" t="s">
        <v>347</v>
      </c>
      <c r="D790" s="182" t="s">
        <v>453</v>
      </c>
      <c r="E790" s="182" t="s">
        <v>2194</v>
      </c>
      <c r="F790" s="185">
        <v>6.1961999999999998E-4</v>
      </c>
      <c r="G790" s="185">
        <v>0.15204100000000001</v>
      </c>
      <c r="H790" s="183">
        <f t="shared" si="24"/>
        <v>-0.99592465190310508</v>
      </c>
      <c r="I790" s="183">
        <f t="shared" si="25"/>
        <v>4.018164424729935E-8</v>
      </c>
      <c r="J790" s="184">
        <v>34.042749999999998</v>
      </c>
      <c r="K790" s="184">
        <v>83.184047618999998</v>
      </c>
    </row>
    <row r="791" spans="1:11" x14ac:dyDescent="0.2">
      <c r="A791" s="182" t="s">
        <v>989</v>
      </c>
      <c r="B791" s="182" t="s">
        <v>2073</v>
      </c>
      <c r="C791" s="182" t="s">
        <v>1828</v>
      </c>
      <c r="D791" s="182" t="s">
        <v>452</v>
      </c>
      <c r="E791" s="182" t="s">
        <v>2194</v>
      </c>
      <c r="F791" s="185">
        <v>2.6169334395599998E-4</v>
      </c>
      <c r="G791" s="185">
        <v>0</v>
      </c>
      <c r="H791" s="183" t="str">
        <f t="shared" si="24"/>
        <v/>
      </c>
      <c r="I791" s="183">
        <f t="shared" si="25"/>
        <v>1.697051232808195E-8</v>
      </c>
      <c r="J791" s="184">
        <v>61.374000000000002</v>
      </c>
      <c r="K791" s="184">
        <v>91.293111111100004</v>
      </c>
    </row>
    <row r="792" spans="1:11" x14ac:dyDescent="0.2">
      <c r="A792" s="182" t="s">
        <v>178</v>
      </c>
      <c r="B792" s="182" t="s">
        <v>179</v>
      </c>
      <c r="C792" s="182" t="s">
        <v>1836</v>
      </c>
      <c r="D792" s="182" t="s">
        <v>453</v>
      </c>
      <c r="E792" s="182" t="s">
        <v>454</v>
      </c>
      <c r="F792" s="185">
        <v>2.19466E-4</v>
      </c>
      <c r="G792" s="185">
        <v>0.13218671100000001</v>
      </c>
      <c r="H792" s="183">
        <f t="shared" si="24"/>
        <v>-0.99833972720601238</v>
      </c>
      <c r="I792" s="183">
        <f t="shared" si="25"/>
        <v>1.4232117646909072E-8</v>
      </c>
      <c r="J792" s="184">
        <v>7.6440063700000005</v>
      </c>
      <c r="K792" s="184">
        <v>74.397549999999995</v>
      </c>
    </row>
    <row r="793" spans="1:11" x14ac:dyDescent="0.2">
      <c r="A793" s="182" t="s">
        <v>711</v>
      </c>
      <c r="B793" s="182" t="s">
        <v>723</v>
      </c>
      <c r="C793" s="182" t="s">
        <v>1829</v>
      </c>
      <c r="D793" s="182" t="s">
        <v>452</v>
      </c>
      <c r="E793" s="182" t="s">
        <v>2194</v>
      </c>
      <c r="F793" s="185">
        <v>1.7113999999999999E-4</v>
      </c>
      <c r="G793" s="185">
        <v>8.7180000000000002E-5</v>
      </c>
      <c r="H793" s="183">
        <f t="shared" si="24"/>
        <v>0.9630649231475108</v>
      </c>
      <c r="I793" s="183">
        <f t="shared" si="25"/>
        <v>1.1098232136604387E-8</v>
      </c>
      <c r="J793" s="184">
        <v>10.154578300000001</v>
      </c>
      <c r="K793" s="184">
        <v>44.992380952399998</v>
      </c>
    </row>
    <row r="794" spans="1:11" x14ac:dyDescent="0.2">
      <c r="A794" s="182" t="s">
        <v>2166</v>
      </c>
      <c r="B794" s="182" t="s">
        <v>2187</v>
      </c>
      <c r="C794" s="182" t="s">
        <v>1399</v>
      </c>
      <c r="D794" s="182" t="s">
        <v>452</v>
      </c>
      <c r="E794" s="182" t="s">
        <v>2194</v>
      </c>
      <c r="F794" s="185">
        <v>1.02E-4</v>
      </c>
      <c r="G794" s="185">
        <v>4.2769999999999999E-4</v>
      </c>
      <c r="H794" s="183">
        <f t="shared" si="24"/>
        <v>-0.76151508066401685</v>
      </c>
      <c r="I794" s="183">
        <f t="shared" si="25"/>
        <v>6.6145826687720436E-9</v>
      </c>
      <c r="J794" s="184">
        <v>5.7065177583999995</v>
      </c>
      <c r="K794" s="184">
        <v>66.081050000000005</v>
      </c>
    </row>
    <row r="795" spans="1:11" x14ac:dyDescent="0.2">
      <c r="A795" s="182" t="s">
        <v>1682</v>
      </c>
      <c r="B795" s="182" t="s">
        <v>1696</v>
      </c>
      <c r="C795" s="182" t="s">
        <v>1027</v>
      </c>
      <c r="D795" s="182" t="s">
        <v>452</v>
      </c>
      <c r="E795" s="182" t="s">
        <v>2194</v>
      </c>
      <c r="F795" s="185">
        <v>8.7489999999999991E-5</v>
      </c>
      <c r="G795" s="185">
        <v>4.8891000000000004E-3</v>
      </c>
      <c r="H795" s="183">
        <f t="shared" si="24"/>
        <v>-0.98210509091652864</v>
      </c>
      <c r="I795" s="183">
        <f t="shared" si="25"/>
        <v>5.6736258597143734E-9</v>
      </c>
      <c r="J795" s="184">
        <v>5.4962049999999998</v>
      </c>
      <c r="K795" s="184">
        <v>55.850650000000002</v>
      </c>
    </row>
    <row r="796" spans="1:11" x14ac:dyDescent="0.2">
      <c r="A796" s="182" t="s">
        <v>814</v>
      </c>
      <c r="B796" s="182" t="s">
        <v>623</v>
      </c>
      <c r="C796" s="182" t="s">
        <v>1835</v>
      </c>
      <c r="D796" s="182" t="s">
        <v>452</v>
      </c>
      <c r="E796" s="182" t="s">
        <v>454</v>
      </c>
      <c r="F796" s="185">
        <v>7.4841999999999999E-5</v>
      </c>
      <c r="G796" s="185">
        <v>5.2338516000000002E-2</v>
      </c>
      <c r="H796" s="183">
        <f t="shared" si="24"/>
        <v>-0.99857003970078173</v>
      </c>
      <c r="I796" s="183">
        <f t="shared" si="25"/>
        <v>4.8534176087866405E-9</v>
      </c>
      <c r="J796" s="184">
        <v>22.012595999999998</v>
      </c>
      <c r="K796" s="184">
        <v>273.16009523809998</v>
      </c>
    </row>
    <row r="797" spans="1:11" x14ac:dyDescent="0.2">
      <c r="A797" s="182" t="s">
        <v>1152</v>
      </c>
      <c r="B797" s="182" t="s">
        <v>1153</v>
      </c>
      <c r="C797" s="182" t="s">
        <v>1834</v>
      </c>
      <c r="D797" s="182" t="s">
        <v>453</v>
      </c>
      <c r="E797" s="182" t="s">
        <v>454</v>
      </c>
      <c r="F797" s="185">
        <v>3.5090000000000005E-5</v>
      </c>
      <c r="G797" s="185">
        <v>0</v>
      </c>
      <c r="H797" s="183" t="str">
        <f t="shared" si="24"/>
        <v/>
      </c>
      <c r="I797" s="183">
        <f t="shared" si="25"/>
        <v>2.2755461357569711E-9</v>
      </c>
      <c r="J797" s="184">
        <v>17.421207149999997</v>
      </c>
      <c r="K797" s="184">
        <v>103.9171428571</v>
      </c>
    </row>
    <row r="798" spans="1:11" x14ac:dyDescent="0.2">
      <c r="A798" s="182" t="s">
        <v>2195</v>
      </c>
      <c r="B798" s="182" t="s">
        <v>1677</v>
      </c>
      <c r="C798" s="182" t="s">
        <v>1832</v>
      </c>
      <c r="D798" s="182" t="s">
        <v>453</v>
      </c>
      <c r="E798" s="182" t="s">
        <v>454</v>
      </c>
      <c r="F798" s="185">
        <v>0</v>
      </c>
      <c r="G798" s="185">
        <v>0</v>
      </c>
      <c r="H798" s="183" t="str">
        <f t="shared" si="24"/>
        <v/>
      </c>
      <c r="I798" s="183">
        <f t="shared" si="25"/>
        <v>0</v>
      </c>
      <c r="J798" s="184">
        <v>30.116462780000003</v>
      </c>
      <c r="K798" s="184">
        <v>6.8971428571000004</v>
      </c>
    </row>
    <row r="799" spans="1:11" x14ac:dyDescent="0.2">
      <c r="A799" s="182" t="s">
        <v>2197</v>
      </c>
      <c r="B799" s="182" t="s">
        <v>1679</v>
      </c>
      <c r="C799" s="182" t="s">
        <v>1832</v>
      </c>
      <c r="D799" s="182" t="s">
        <v>453</v>
      </c>
      <c r="E799" s="182" t="s">
        <v>454</v>
      </c>
      <c r="F799" s="185">
        <v>0</v>
      </c>
      <c r="G799" s="185">
        <v>0</v>
      </c>
      <c r="H799" s="183" t="str">
        <f t="shared" si="24"/>
        <v/>
      </c>
      <c r="I799" s="183">
        <f t="shared" si="25"/>
        <v>0</v>
      </c>
      <c r="J799" s="184">
        <v>30.607592820000001</v>
      </c>
      <c r="K799" s="184">
        <v>6.9683333333000004</v>
      </c>
    </row>
    <row r="800" spans="1:11" x14ac:dyDescent="0.2">
      <c r="A800" s="182" t="s">
        <v>2196</v>
      </c>
      <c r="B800" s="182" t="s">
        <v>1681</v>
      </c>
      <c r="C800" s="182" t="s">
        <v>1832</v>
      </c>
      <c r="D800" s="182" t="s">
        <v>453</v>
      </c>
      <c r="E800" s="182" t="s">
        <v>454</v>
      </c>
      <c r="F800" s="185">
        <v>0</v>
      </c>
      <c r="G800" s="185">
        <v>0</v>
      </c>
      <c r="H800" s="183" t="str">
        <f t="shared" si="24"/>
        <v/>
      </c>
      <c r="I800" s="183">
        <f t="shared" si="25"/>
        <v>0</v>
      </c>
      <c r="J800" s="184">
        <v>31.067683819999999</v>
      </c>
      <c r="K800" s="184">
        <v>8.6264285714</v>
      </c>
    </row>
    <row r="801" spans="1:11" x14ac:dyDescent="0.2">
      <c r="A801" s="182" t="s">
        <v>2198</v>
      </c>
      <c r="B801" s="182" t="s">
        <v>1675</v>
      </c>
      <c r="C801" s="182" t="s">
        <v>1832</v>
      </c>
      <c r="D801" s="182" t="s">
        <v>453</v>
      </c>
      <c r="E801" s="182" t="s">
        <v>454</v>
      </c>
      <c r="F801" s="185">
        <v>0</v>
      </c>
      <c r="G801" s="185">
        <v>0</v>
      </c>
      <c r="H801" s="183" t="str">
        <f t="shared" si="24"/>
        <v/>
      </c>
      <c r="I801" s="183">
        <f t="shared" si="25"/>
        <v>0</v>
      </c>
      <c r="J801" s="184">
        <v>30.540759989999998</v>
      </c>
      <c r="K801" s="184">
        <v>8.8414761904999999</v>
      </c>
    </row>
    <row r="802" spans="1:11" x14ac:dyDescent="0.2">
      <c r="A802" s="182" t="s">
        <v>841</v>
      </c>
      <c r="B802" s="182" t="s">
        <v>842</v>
      </c>
      <c r="C802" s="182" t="s">
        <v>1829</v>
      </c>
      <c r="D802" s="182" t="s">
        <v>452</v>
      </c>
      <c r="E802" s="182" t="s">
        <v>2194</v>
      </c>
      <c r="F802" s="185">
        <v>0</v>
      </c>
      <c r="G802" s="185">
        <v>0</v>
      </c>
      <c r="H802" s="183" t="str">
        <f t="shared" si="24"/>
        <v/>
      </c>
      <c r="I802" s="183">
        <f t="shared" si="25"/>
        <v>0</v>
      </c>
      <c r="J802" s="184">
        <v>269.63286257999999</v>
      </c>
      <c r="K802" s="184">
        <v>9.9221500000000002</v>
      </c>
    </row>
    <row r="803" spans="1:11" x14ac:dyDescent="0.2">
      <c r="A803" s="182" t="s">
        <v>344</v>
      </c>
      <c r="B803" s="182" t="s">
        <v>345</v>
      </c>
      <c r="C803" s="182" t="s">
        <v>348</v>
      </c>
      <c r="D803" s="182" t="s">
        <v>452</v>
      </c>
      <c r="E803" s="182" t="s">
        <v>2194</v>
      </c>
      <c r="F803" s="185">
        <v>0</v>
      </c>
      <c r="G803" s="185">
        <v>0.20479</v>
      </c>
      <c r="H803" s="183">
        <f t="shared" si="24"/>
        <v>-1</v>
      </c>
      <c r="I803" s="183">
        <f t="shared" si="25"/>
        <v>0</v>
      </c>
      <c r="J803" s="184">
        <v>7.2679999999999998</v>
      </c>
      <c r="K803" s="184">
        <v>12.5102857143</v>
      </c>
    </row>
    <row r="804" spans="1:11" x14ac:dyDescent="0.2">
      <c r="A804" s="182" t="s">
        <v>1011</v>
      </c>
      <c r="B804" s="182" t="s">
        <v>435</v>
      </c>
      <c r="C804" s="182" t="s">
        <v>1828</v>
      </c>
      <c r="D804" s="182" t="s">
        <v>452</v>
      </c>
      <c r="E804" s="182" t="s">
        <v>2194</v>
      </c>
      <c r="F804" s="185">
        <v>0</v>
      </c>
      <c r="G804" s="185">
        <v>0</v>
      </c>
      <c r="H804" s="183" t="str">
        <f t="shared" si="24"/>
        <v/>
      </c>
      <c r="I804" s="183">
        <f t="shared" si="25"/>
        <v>0</v>
      </c>
      <c r="J804" s="184">
        <v>17.415445829999999</v>
      </c>
      <c r="K804" s="184">
        <v>17.862857142900001</v>
      </c>
    </row>
    <row r="805" spans="1:11" x14ac:dyDescent="0.2">
      <c r="A805" s="182" t="s">
        <v>2107</v>
      </c>
      <c r="B805" s="182" t="s">
        <v>2108</v>
      </c>
      <c r="C805" s="182" t="s">
        <v>2094</v>
      </c>
      <c r="D805" s="182" t="s">
        <v>452</v>
      </c>
      <c r="E805" s="182" t="s">
        <v>2194</v>
      </c>
      <c r="F805" s="185">
        <v>0</v>
      </c>
      <c r="G805" s="185">
        <v>0</v>
      </c>
      <c r="H805" s="183" t="str">
        <f t="shared" si="24"/>
        <v/>
      </c>
      <c r="I805" s="183">
        <f t="shared" si="25"/>
        <v>0</v>
      </c>
      <c r="J805" s="184">
        <v>41.018000000000001</v>
      </c>
      <c r="K805" s="184">
        <v>19.250571428600001</v>
      </c>
    </row>
    <row r="806" spans="1:11" x14ac:dyDescent="0.2">
      <c r="A806" s="182" t="s">
        <v>537</v>
      </c>
      <c r="B806" s="182" t="s">
        <v>2057</v>
      </c>
      <c r="C806" s="182" t="s">
        <v>1829</v>
      </c>
      <c r="D806" s="182" t="s">
        <v>452</v>
      </c>
      <c r="E806" s="182" t="s">
        <v>2194</v>
      </c>
      <c r="F806" s="185">
        <v>0</v>
      </c>
      <c r="G806" s="185">
        <v>0</v>
      </c>
      <c r="H806" s="183" t="str">
        <f t="shared" si="24"/>
        <v/>
      </c>
      <c r="I806" s="183">
        <f t="shared" si="25"/>
        <v>0</v>
      </c>
      <c r="J806" s="184">
        <v>16.124425670000001</v>
      </c>
      <c r="K806" s="184">
        <v>19.997142857099998</v>
      </c>
    </row>
    <row r="807" spans="1:11" x14ac:dyDescent="0.2">
      <c r="A807" s="182" t="s">
        <v>1010</v>
      </c>
      <c r="B807" s="182" t="s">
        <v>434</v>
      </c>
      <c r="C807" s="182" t="s">
        <v>1828</v>
      </c>
      <c r="D807" s="182" t="s">
        <v>452</v>
      </c>
      <c r="E807" s="182" t="s">
        <v>2194</v>
      </c>
      <c r="F807" s="185">
        <v>0</v>
      </c>
      <c r="G807" s="185">
        <v>0.23796800000000001</v>
      </c>
      <c r="H807" s="183">
        <f t="shared" si="24"/>
        <v>-1</v>
      </c>
      <c r="I807" s="183">
        <f t="shared" si="25"/>
        <v>0</v>
      </c>
      <c r="J807" s="184">
        <v>16.668545049999999</v>
      </c>
      <c r="K807" s="184">
        <v>20.2576666667</v>
      </c>
    </row>
    <row r="808" spans="1:11" x14ac:dyDescent="0.2">
      <c r="A808" s="182" t="s">
        <v>847</v>
      </c>
      <c r="B808" s="182" t="s">
        <v>848</v>
      </c>
      <c r="C808" s="182" t="s">
        <v>1829</v>
      </c>
      <c r="D808" s="182" t="s">
        <v>452</v>
      </c>
      <c r="E808" s="182" t="s">
        <v>2194</v>
      </c>
      <c r="F808" s="185">
        <v>0</v>
      </c>
      <c r="G808" s="185">
        <v>0</v>
      </c>
      <c r="H808" s="183" t="str">
        <f t="shared" si="24"/>
        <v/>
      </c>
      <c r="I808" s="183">
        <f t="shared" si="25"/>
        <v>0</v>
      </c>
      <c r="J808" s="184">
        <v>9.77359738</v>
      </c>
      <c r="K808" s="184">
        <v>21.20665</v>
      </c>
    </row>
    <row r="809" spans="1:11" x14ac:dyDescent="0.2">
      <c r="A809" s="182" t="s">
        <v>1009</v>
      </c>
      <c r="B809" s="182" t="s">
        <v>433</v>
      </c>
      <c r="C809" s="182" t="s">
        <v>1828</v>
      </c>
      <c r="D809" s="182" t="s">
        <v>452</v>
      </c>
      <c r="E809" s="182" t="s">
        <v>2194</v>
      </c>
      <c r="F809" s="185">
        <v>0</v>
      </c>
      <c r="G809" s="185">
        <v>4.0074000000000002E-4</v>
      </c>
      <c r="H809" s="183">
        <f t="shared" si="24"/>
        <v>-1</v>
      </c>
      <c r="I809" s="183">
        <f t="shared" si="25"/>
        <v>0</v>
      </c>
      <c r="J809" s="184">
        <v>16.541743839999999</v>
      </c>
      <c r="K809" s="184">
        <v>21.8965238095</v>
      </c>
    </row>
    <row r="810" spans="1:11" x14ac:dyDescent="0.2">
      <c r="A810" s="182" t="s">
        <v>1014</v>
      </c>
      <c r="B810" s="182" t="s">
        <v>438</v>
      </c>
      <c r="C810" s="182" t="s">
        <v>1828</v>
      </c>
      <c r="D810" s="182" t="s">
        <v>452</v>
      </c>
      <c r="E810" s="182" t="s">
        <v>2194</v>
      </c>
      <c r="F810" s="185">
        <v>0</v>
      </c>
      <c r="G810" s="185">
        <v>0</v>
      </c>
      <c r="H810" s="183" t="str">
        <f t="shared" si="24"/>
        <v/>
      </c>
      <c r="I810" s="183">
        <f t="shared" si="25"/>
        <v>0</v>
      </c>
      <c r="J810" s="184">
        <v>19.376046640000002</v>
      </c>
      <c r="K810" s="184">
        <v>22.2078571429</v>
      </c>
    </row>
    <row r="811" spans="1:11" x14ac:dyDescent="0.2">
      <c r="A811" s="182" t="s">
        <v>2099</v>
      </c>
      <c r="B811" s="182" t="s">
        <v>2100</v>
      </c>
      <c r="C811" s="182" t="s">
        <v>1828</v>
      </c>
      <c r="D811" s="182" t="s">
        <v>452</v>
      </c>
      <c r="E811" s="182" t="s">
        <v>454</v>
      </c>
      <c r="F811" s="185">
        <v>0</v>
      </c>
      <c r="G811" s="185">
        <v>8.566E-4</v>
      </c>
      <c r="H811" s="183">
        <f t="shared" si="24"/>
        <v>-1</v>
      </c>
      <c r="I811" s="183">
        <f t="shared" si="25"/>
        <v>0</v>
      </c>
      <c r="J811" s="184">
        <v>11.252333349999999</v>
      </c>
      <c r="K811" s="184">
        <v>22.214200000000002</v>
      </c>
    </row>
    <row r="812" spans="1:11" x14ac:dyDescent="0.2">
      <c r="A812" s="182" t="s">
        <v>1978</v>
      </c>
      <c r="B812" s="182" t="s">
        <v>65</v>
      </c>
      <c r="C812" s="182" t="s">
        <v>1834</v>
      </c>
      <c r="D812" s="182" t="s">
        <v>1695</v>
      </c>
      <c r="E812" s="182" t="s">
        <v>454</v>
      </c>
      <c r="F812" s="185">
        <v>0</v>
      </c>
      <c r="G812" s="185">
        <v>2.9216100000000003E-3</v>
      </c>
      <c r="H812" s="183">
        <f t="shared" si="24"/>
        <v>-1</v>
      </c>
      <c r="I812" s="183">
        <f t="shared" si="25"/>
        <v>0</v>
      </c>
      <c r="J812" s="184">
        <v>25.820360319999999</v>
      </c>
      <c r="K812" s="184">
        <v>22.3488095238</v>
      </c>
    </row>
    <row r="813" spans="1:11" x14ac:dyDescent="0.2">
      <c r="A813" s="182" t="s">
        <v>994</v>
      </c>
      <c r="B813" s="182" t="s">
        <v>420</v>
      </c>
      <c r="C813" s="182" t="s">
        <v>1828</v>
      </c>
      <c r="D813" s="182" t="s">
        <v>452</v>
      </c>
      <c r="E813" s="182" t="s">
        <v>2194</v>
      </c>
      <c r="F813" s="185">
        <v>0</v>
      </c>
      <c r="G813" s="185">
        <v>0.68755825000000004</v>
      </c>
      <c r="H813" s="183">
        <f t="shared" si="24"/>
        <v>-1</v>
      </c>
      <c r="I813" s="183">
        <f t="shared" si="25"/>
        <v>0</v>
      </c>
      <c r="J813" s="184">
        <v>164.55091877000001</v>
      </c>
      <c r="K813" s="184">
        <v>22.513904761900001</v>
      </c>
    </row>
    <row r="814" spans="1:11" x14ac:dyDescent="0.2">
      <c r="A814" s="182" t="s">
        <v>1005</v>
      </c>
      <c r="B814" s="182" t="s">
        <v>430</v>
      </c>
      <c r="C814" s="182" t="s">
        <v>1828</v>
      </c>
      <c r="D814" s="182" t="s">
        <v>452</v>
      </c>
      <c r="E814" s="182" t="s">
        <v>2194</v>
      </c>
      <c r="F814" s="185">
        <v>0</v>
      </c>
      <c r="G814" s="185">
        <v>0.82248399999999999</v>
      </c>
      <c r="H814" s="183">
        <f t="shared" si="24"/>
        <v>-1</v>
      </c>
      <c r="I814" s="183">
        <f t="shared" si="25"/>
        <v>0</v>
      </c>
      <c r="J814" s="184">
        <v>10.93901829</v>
      </c>
      <c r="K814" s="184">
        <v>22.942095238099999</v>
      </c>
    </row>
    <row r="815" spans="1:11" x14ac:dyDescent="0.2">
      <c r="A815" s="182" t="s">
        <v>849</v>
      </c>
      <c r="B815" s="182" t="s">
        <v>850</v>
      </c>
      <c r="C815" s="182" t="s">
        <v>1829</v>
      </c>
      <c r="D815" s="182" t="s">
        <v>452</v>
      </c>
      <c r="E815" s="182" t="s">
        <v>2194</v>
      </c>
      <c r="F815" s="185">
        <v>0</v>
      </c>
      <c r="G815" s="185">
        <v>0</v>
      </c>
      <c r="H815" s="183" t="str">
        <f t="shared" si="24"/>
        <v/>
      </c>
      <c r="I815" s="183">
        <f t="shared" si="25"/>
        <v>0</v>
      </c>
      <c r="J815" s="184">
        <v>10.490283160000001</v>
      </c>
      <c r="K815" s="184">
        <v>24.0671</v>
      </c>
    </row>
    <row r="816" spans="1:11" x14ac:dyDescent="0.2">
      <c r="A816" s="182" t="s">
        <v>1644</v>
      </c>
      <c r="B816" s="182" t="s">
        <v>1645</v>
      </c>
      <c r="C816" s="182" t="s">
        <v>2083</v>
      </c>
      <c r="D816" s="182" t="s">
        <v>452</v>
      </c>
      <c r="E816" s="182" t="s">
        <v>2194</v>
      </c>
      <c r="F816" s="185">
        <v>0</v>
      </c>
      <c r="G816" s="185">
        <v>6.8495703268453903E-2</v>
      </c>
      <c r="H816" s="183">
        <f t="shared" si="24"/>
        <v>-1</v>
      </c>
      <c r="I816" s="183">
        <f t="shared" si="25"/>
        <v>0</v>
      </c>
      <c r="J816" s="184">
        <v>3.5012150000000002</v>
      </c>
      <c r="K816" s="184">
        <v>24.505941176499999</v>
      </c>
    </row>
    <row r="817" spans="1:11" x14ac:dyDescent="0.2">
      <c r="A817" s="182" t="s">
        <v>51</v>
      </c>
      <c r="B817" s="182" t="s">
        <v>871</v>
      </c>
      <c r="C817" s="182" t="s">
        <v>1399</v>
      </c>
      <c r="D817" s="182" t="s">
        <v>452</v>
      </c>
      <c r="E817" s="182" t="s">
        <v>2194</v>
      </c>
      <c r="F817" s="185">
        <v>0</v>
      </c>
      <c r="G817" s="185">
        <v>8.3804299999999995E-3</v>
      </c>
      <c r="H817" s="183">
        <f t="shared" si="24"/>
        <v>-1</v>
      </c>
      <c r="I817" s="183">
        <f t="shared" si="25"/>
        <v>0</v>
      </c>
      <c r="J817" s="184">
        <v>33.626111662199996</v>
      </c>
      <c r="K817" s="184">
        <v>26.1417</v>
      </c>
    </row>
    <row r="818" spans="1:11" x14ac:dyDescent="0.2">
      <c r="A818" s="182" t="s">
        <v>2097</v>
      </c>
      <c r="B818" s="182" t="s">
        <v>2098</v>
      </c>
      <c r="C818" s="182" t="s">
        <v>2094</v>
      </c>
      <c r="D818" s="182" t="s">
        <v>452</v>
      </c>
      <c r="E818" s="182" t="s">
        <v>2194</v>
      </c>
      <c r="F818" s="185">
        <v>0</v>
      </c>
      <c r="G818" s="185">
        <v>4.0689999999999997E-4</v>
      </c>
      <c r="H818" s="183">
        <f t="shared" si="24"/>
        <v>-1</v>
      </c>
      <c r="I818" s="183">
        <f t="shared" si="25"/>
        <v>0</v>
      </c>
      <c r="J818" s="184">
        <v>21.16</v>
      </c>
      <c r="K818" s="184">
        <v>26.803952380999998</v>
      </c>
    </row>
    <row r="819" spans="1:11" x14ac:dyDescent="0.2">
      <c r="A819" s="182" t="s">
        <v>1648</v>
      </c>
      <c r="B819" s="182" t="s">
        <v>1649</v>
      </c>
      <c r="C819" s="182" t="s">
        <v>2083</v>
      </c>
      <c r="D819" s="182" t="s">
        <v>452</v>
      </c>
      <c r="E819" s="182" t="s">
        <v>2194</v>
      </c>
      <c r="F819" s="185">
        <v>0</v>
      </c>
      <c r="G819" s="185">
        <v>0</v>
      </c>
      <c r="H819" s="183" t="str">
        <f t="shared" si="24"/>
        <v/>
      </c>
      <c r="I819" s="183">
        <f t="shared" si="25"/>
        <v>0</v>
      </c>
      <c r="J819" s="184">
        <v>19.928884499999999</v>
      </c>
      <c r="K819" s="184">
        <v>29.503599999999999</v>
      </c>
    </row>
    <row r="820" spans="1:11" x14ac:dyDescent="0.2">
      <c r="A820" s="182" t="s">
        <v>1650</v>
      </c>
      <c r="B820" s="182" t="s">
        <v>1651</v>
      </c>
      <c r="C820" s="182" t="s">
        <v>2083</v>
      </c>
      <c r="D820" s="182" t="s">
        <v>452</v>
      </c>
      <c r="E820" s="182" t="s">
        <v>2194</v>
      </c>
      <c r="F820" s="185">
        <v>0</v>
      </c>
      <c r="G820" s="185">
        <v>0.30191412136092599</v>
      </c>
      <c r="H820" s="183">
        <f t="shared" si="24"/>
        <v>-1</v>
      </c>
      <c r="I820" s="183">
        <f t="shared" si="25"/>
        <v>0</v>
      </c>
      <c r="J820" s="184">
        <v>17.892499999999998</v>
      </c>
      <c r="K820" s="184">
        <v>29.642949999999999</v>
      </c>
    </row>
    <row r="821" spans="1:11" x14ac:dyDescent="0.2">
      <c r="A821" s="182" t="s">
        <v>851</v>
      </c>
      <c r="B821" s="182" t="s">
        <v>852</v>
      </c>
      <c r="C821" s="182" t="s">
        <v>1829</v>
      </c>
      <c r="D821" s="182" t="s">
        <v>452</v>
      </c>
      <c r="E821" s="182" t="s">
        <v>2194</v>
      </c>
      <c r="F821" s="185">
        <v>0</v>
      </c>
      <c r="G821" s="185">
        <v>0</v>
      </c>
      <c r="H821" s="183" t="str">
        <f t="shared" si="24"/>
        <v/>
      </c>
      <c r="I821" s="183">
        <f t="shared" si="25"/>
        <v>0</v>
      </c>
      <c r="J821" s="184">
        <v>9.9843671099999991</v>
      </c>
      <c r="K821" s="184">
        <v>30.314428571400001</v>
      </c>
    </row>
    <row r="822" spans="1:11" x14ac:dyDescent="0.2">
      <c r="A822" s="182" t="s">
        <v>2111</v>
      </c>
      <c r="B822" s="182" t="s">
        <v>2112</v>
      </c>
      <c r="C822" s="182" t="s">
        <v>2094</v>
      </c>
      <c r="D822" s="182" t="s">
        <v>452</v>
      </c>
      <c r="E822" s="182" t="s">
        <v>2194</v>
      </c>
      <c r="F822" s="185">
        <v>0</v>
      </c>
      <c r="G822" s="185">
        <v>0</v>
      </c>
      <c r="H822" s="183" t="str">
        <f t="shared" si="24"/>
        <v/>
      </c>
      <c r="I822" s="183">
        <f t="shared" si="25"/>
        <v>0</v>
      </c>
      <c r="J822" s="184">
        <v>15.007999999999999</v>
      </c>
      <c r="K822" s="184">
        <v>30.736550000000001</v>
      </c>
    </row>
    <row r="823" spans="1:11" x14ac:dyDescent="0.2">
      <c r="A823" s="182" t="s">
        <v>996</v>
      </c>
      <c r="B823" s="182" t="s">
        <v>422</v>
      </c>
      <c r="C823" s="182" t="s">
        <v>1828</v>
      </c>
      <c r="D823" s="182" t="s">
        <v>452</v>
      </c>
      <c r="E823" s="182" t="s">
        <v>2194</v>
      </c>
      <c r="F823" s="185">
        <v>0</v>
      </c>
      <c r="G823" s="185">
        <v>0</v>
      </c>
      <c r="H823" s="183" t="str">
        <f t="shared" si="24"/>
        <v/>
      </c>
      <c r="I823" s="183">
        <f t="shared" si="25"/>
        <v>0</v>
      </c>
      <c r="J823" s="184">
        <v>180.39175551</v>
      </c>
      <c r="K823" s="184">
        <v>30.7574761905</v>
      </c>
    </row>
    <row r="824" spans="1:11" x14ac:dyDescent="0.2">
      <c r="A824" s="182" t="s">
        <v>2092</v>
      </c>
      <c r="B824" s="182" t="s">
        <v>2093</v>
      </c>
      <c r="C824" s="182" t="s">
        <v>2094</v>
      </c>
      <c r="D824" s="182" t="s">
        <v>452</v>
      </c>
      <c r="E824" s="182" t="s">
        <v>2194</v>
      </c>
      <c r="F824" s="185">
        <v>0</v>
      </c>
      <c r="G824" s="185">
        <v>0</v>
      </c>
      <c r="H824" s="183" t="str">
        <f t="shared" si="24"/>
        <v/>
      </c>
      <c r="I824" s="183">
        <f t="shared" si="25"/>
        <v>0</v>
      </c>
      <c r="J824" s="184">
        <v>72.162199999999999</v>
      </c>
      <c r="K824" s="184">
        <v>31.935449999999999</v>
      </c>
    </row>
    <row r="825" spans="1:11" x14ac:dyDescent="0.2">
      <c r="A825" s="182" t="s">
        <v>1032</v>
      </c>
      <c r="B825" s="182" t="s">
        <v>2079</v>
      </c>
      <c r="C825" s="182" t="s">
        <v>1828</v>
      </c>
      <c r="D825" s="182" t="s">
        <v>452</v>
      </c>
      <c r="E825" s="182" t="s">
        <v>2194</v>
      </c>
      <c r="F825" s="185">
        <v>0</v>
      </c>
      <c r="G825" s="185">
        <v>1.9657000000000001E-2</v>
      </c>
      <c r="H825" s="183">
        <f t="shared" si="24"/>
        <v>-1</v>
      </c>
      <c r="I825" s="183">
        <f t="shared" si="25"/>
        <v>0</v>
      </c>
      <c r="J825" s="184">
        <v>28.548473020000003</v>
      </c>
      <c r="K825" s="184">
        <v>32.645000000000003</v>
      </c>
    </row>
    <row r="826" spans="1:11" x14ac:dyDescent="0.2">
      <c r="A826" s="182" t="s">
        <v>538</v>
      </c>
      <c r="B826" s="182" t="s">
        <v>2082</v>
      </c>
      <c r="C826" s="182" t="s">
        <v>1829</v>
      </c>
      <c r="D826" s="182" t="s">
        <v>452</v>
      </c>
      <c r="E826" s="182" t="s">
        <v>2194</v>
      </c>
      <c r="F826" s="185">
        <v>0</v>
      </c>
      <c r="G826" s="185">
        <v>0</v>
      </c>
      <c r="H826" s="183" t="str">
        <f t="shared" si="24"/>
        <v/>
      </c>
      <c r="I826" s="183">
        <f t="shared" si="25"/>
        <v>0</v>
      </c>
      <c r="J826" s="184">
        <v>10.979704439999999</v>
      </c>
      <c r="K826" s="184">
        <v>35.997619047599997</v>
      </c>
    </row>
    <row r="827" spans="1:11" x14ac:dyDescent="0.2">
      <c r="A827" s="182" t="s">
        <v>997</v>
      </c>
      <c r="B827" s="182" t="s">
        <v>423</v>
      </c>
      <c r="C827" s="182" t="s">
        <v>1828</v>
      </c>
      <c r="D827" s="182" t="s">
        <v>452</v>
      </c>
      <c r="E827" s="182" t="s">
        <v>2194</v>
      </c>
      <c r="F827" s="185">
        <v>0</v>
      </c>
      <c r="G827" s="185">
        <v>0</v>
      </c>
      <c r="H827" s="183" t="str">
        <f t="shared" si="24"/>
        <v/>
      </c>
      <c r="I827" s="183">
        <f t="shared" si="25"/>
        <v>0</v>
      </c>
      <c r="J827" s="184">
        <v>112.59691681</v>
      </c>
      <c r="K827" s="184">
        <v>36.176000000000002</v>
      </c>
    </row>
    <row r="828" spans="1:11" x14ac:dyDescent="0.2">
      <c r="A828" s="182" t="s">
        <v>261</v>
      </c>
      <c r="B828" s="182" t="s">
        <v>28</v>
      </c>
      <c r="C828" s="182" t="s">
        <v>1848</v>
      </c>
      <c r="D828" s="182" t="s">
        <v>453</v>
      </c>
      <c r="E828" s="182" t="s">
        <v>2194</v>
      </c>
      <c r="F828" s="185">
        <v>0</v>
      </c>
      <c r="G828" s="185">
        <v>0</v>
      </c>
      <c r="H828" s="183" t="str">
        <f t="shared" si="24"/>
        <v/>
      </c>
      <c r="I828" s="183">
        <f t="shared" si="25"/>
        <v>0</v>
      </c>
      <c r="J828" s="184">
        <v>35.223329998219</v>
      </c>
      <c r="K828" s="184">
        <v>37.144285714299997</v>
      </c>
    </row>
    <row r="829" spans="1:11" x14ac:dyDescent="0.2">
      <c r="A829" s="182" t="s">
        <v>998</v>
      </c>
      <c r="B829" s="182" t="s">
        <v>424</v>
      </c>
      <c r="C829" s="182" t="s">
        <v>1828</v>
      </c>
      <c r="D829" s="182" t="s">
        <v>452</v>
      </c>
      <c r="E829" s="182" t="s">
        <v>2194</v>
      </c>
      <c r="F829" s="185">
        <v>0</v>
      </c>
      <c r="G829" s="185">
        <v>0</v>
      </c>
      <c r="H829" s="183" t="str">
        <f t="shared" si="24"/>
        <v/>
      </c>
      <c r="I829" s="183">
        <f t="shared" si="25"/>
        <v>0</v>
      </c>
      <c r="J829" s="184">
        <v>17.236391190000003</v>
      </c>
      <c r="K829" s="184">
        <v>37.265095238100002</v>
      </c>
    </row>
    <row r="830" spans="1:11" x14ac:dyDescent="0.2">
      <c r="A830" s="182" t="s">
        <v>1711</v>
      </c>
      <c r="B830" s="182" t="s">
        <v>1712</v>
      </c>
      <c r="C830" s="182" t="s">
        <v>347</v>
      </c>
      <c r="D830" s="182" t="s">
        <v>453</v>
      </c>
      <c r="E830" s="182" t="s">
        <v>454</v>
      </c>
      <c r="F830" s="185">
        <v>0</v>
      </c>
      <c r="G830" s="185">
        <v>1.0301E-4</v>
      </c>
      <c r="H830" s="183">
        <f t="shared" si="24"/>
        <v>-1</v>
      </c>
      <c r="I830" s="183">
        <f t="shared" si="25"/>
        <v>0</v>
      </c>
      <c r="J830" s="184">
        <v>4.3459649999999996</v>
      </c>
      <c r="K830" s="184">
        <v>39.515047619000001</v>
      </c>
    </row>
    <row r="831" spans="1:11" x14ac:dyDescent="0.2">
      <c r="A831" s="182" t="s">
        <v>54</v>
      </c>
      <c r="B831" s="182" t="s">
        <v>1193</v>
      </c>
      <c r="C831" s="182" t="s">
        <v>1833</v>
      </c>
      <c r="D831" s="182" t="s">
        <v>452</v>
      </c>
      <c r="E831" s="182" t="s">
        <v>2194</v>
      </c>
      <c r="F831" s="185">
        <v>0</v>
      </c>
      <c r="G831" s="185">
        <v>2.4198917999999998</v>
      </c>
      <c r="H831" s="183">
        <f t="shared" si="24"/>
        <v>-1</v>
      </c>
      <c r="I831" s="183">
        <f t="shared" si="25"/>
        <v>0</v>
      </c>
      <c r="J831" s="184">
        <v>7.4271247662194328</v>
      </c>
      <c r="K831" s="184">
        <v>39.658142857100003</v>
      </c>
    </row>
    <row r="832" spans="1:11" x14ac:dyDescent="0.2">
      <c r="A832" s="182" t="s">
        <v>375</v>
      </c>
      <c r="B832" s="182" t="s">
        <v>376</v>
      </c>
      <c r="C832" s="182" t="s">
        <v>2083</v>
      </c>
      <c r="D832" s="182" t="s">
        <v>453</v>
      </c>
      <c r="E832" s="182" t="s">
        <v>454</v>
      </c>
      <c r="F832" s="185">
        <v>0</v>
      </c>
      <c r="G832" s="185">
        <v>0.13769999999999999</v>
      </c>
      <c r="H832" s="183">
        <f t="shared" si="24"/>
        <v>-1</v>
      </c>
      <c r="I832" s="183">
        <f t="shared" si="25"/>
        <v>0</v>
      </c>
      <c r="J832" s="184">
        <v>47.79053768</v>
      </c>
      <c r="K832" s="184">
        <v>39.684333333300003</v>
      </c>
    </row>
    <row r="833" spans="1:11" x14ac:dyDescent="0.2">
      <c r="A833" s="182" t="s">
        <v>2286</v>
      </c>
      <c r="B833" s="182" t="s">
        <v>2276</v>
      </c>
      <c r="C833" s="182" t="s">
        <v>2083</v>
      </c>
      <c r="D833" s="182" t="s">
        <v>453</v>
      </c>
      <c r="E833" s="182" t="s">
        <v>454</v>
      </c>
      <c r="F833" s="185">
        <v>0</v>
      </c>
      <c r="G833" s="185">
        <v>0</v>
      </c>
      <c r="H833" s="183" t="str">
        <f t="shared" si="24"/>
        <v/>
      </c>
      <c r="I833" s="183">
        <f t="shared" si="25"/>
        <v>0</v>
      </c>
      <c r="J833" s="184">
        <v>4.9312886799999998</v>
      </c>
      <c r="K833" s="184">
        <v>39.976349999999996</v>
      </c>
    </row>
    <row r="834" spans="1:11" x14ac:dyDescent="0.2">
      <c r="A834" s="182" t="s">
        <v>2285</v>
      </c>
      <c r="B834" s="182" t="s">
        <v>2275</v>
      </c>
      <c r="C834" s="182" t="s">
        <v>2083</v>
      </c>
      <c r="D834" s="182" t="s">
        <v>453</v>
      </c>
      <c r="E834" s="182" t="s">
        <v>454</v>
      </c>
      <c r="F834" s="185">
        <v>0</v>
      </c>
      <c r="G834" s="185">
        <v>0</v>
      </c>
      <c r="H834" s="183" t="str">
        <f t="shared" si="24"/>
        <v/>
      </c>
      <c r="I834" s="183">
        <f t="shared" si="25"/>
        <v>0</v>
      </c>
      <c r="J834" s="184">
        <v>4.9293800700000006</v>
      </c>
      <c r="K834" s="184">
        <v>39.998750000000001</v>
      </c>
    </row>
    <row r="835" spans="1:11" x14ac:dyDescent="0.2">
      <c r="A835" s="182" t="s">
        <v>2282</v>
      </c>
      <c r="B835" s="182" t="s">
        <v>2272</v>
      </c>
      <c r="C835" s="182" t="s">
        <v>2083</v>
      </c>
      <c r="D835" s="182" t="s">
        <v>453</v>
      </c>
      <c r="E835" s="182" t="s">
        <v>454</v>
      </c>
      <c r="F835" s="185">
        <v>0</v>
      </c>
      <c r="G835" s="185">
        <v>0</v>
      </c>
      <c r="H835" s="183" t="str">
        <f t="shared" si="24"/>
        <v/>
      </c>
      <c r="I835" s="183">
        <f t="shared" si="25"/>
        <v>0</v>
      </c>
      <c r="J835" s="184">
        <v>3.9348107025664003</v>
      </c>
      <c r="K835" s="184">
        <v>40.004150000000003</v>
      </c>
    </row>
    <row r="836" spans="1:11" x14ac:dyDescent="0.2">
      <c r="A836" s="182" t="s">
        <v>2284</v>
      </c>
      <c r="B836" s="182" t="s">
        <v>2274</v>
      </c>
      <c r="C836" s="182" t="s">
        <v>2083</v>
      </c>
      <c r="D836" s="182" t="s">
        <v>453</v>
      </c>
      <c r="E836" s="182" t="s">
        <v>454</v>
      </c>
      <c r="F836" s="185">
        <v>0</v>
      </c>
      <c r="G836" s="185">
        <v>0</v>
      </c>
      <c r="H836" s="183" t="str">
        <f t="shared" si="24"/>
        <v/>
      </c>
      <c r="I836" s="183">
        <f t="shared" si="25"/>
        <v>0</v>
      </c>
      <c r="J836" s="184">
        <v>4.1165917081770003</v>
      </c>
      <c r="K836" s="184">
        <v>40.004449999999999</v>
      </c>
    </row>
    <row r="837" spans="1:11" x14ac:dyDescent="0.2">
      <c r="A837" s="182" t="s">
        <v>2283</v>
      </c>
      <c r="B837" s="182" t="s">
        <v>2273</v>
      </c>
      <c r="C837" s="182" t="s">
        <v>2083</v>
      </c>
      <c r="D837" s="182" t="s">
        <v>453</v>
      </c>
      <c r="E837" s="182" t="s">
        <v>454</v>
      </c>
      <c r="F837" s="185">
        <v>0</v>
      </c>
      <c r="G837" s="185">
        <v>7.4529999999999999E-2</v>
      </c>
      <c r="H837" s="183">
        <f t="shared" si="24"/>
        <v>-1</v>
      </c>
      <c r="I837" s="183">
        <f t="shared" si="25"/>
        <v>0</v>
      </c>
      <c r="J837" s="184">
        <v>4.1149271210849001</v>
      </c>
      <c r="K837" s="184">
        <v>40.00535</v>
      </c>
    </row>
    <row r="838" spans="1:11" x14ac:dyDescent="0.2">
      <c r="A838" s="182" t="s">
        <v>2103</v>
      </c>
      <c r="B838" s="182" t="s">
        <v>2104</v>
      </c>
      <c r="C838" s="182" t="s">
        <v>347</v>
      </c>
      <c r="D838" s="182" t="s">
        <v>453</v>
      </c>
      <c r="E838" s="182" t="s">
        <v>454</v>
      </c>
      <c r="F838" s="185">
        <v>0</v>
      </c>
      <c r="G838" s="185">
        <v>0.14879999999999999</v>
      </c>
      <c r="H838" s="183">
        <f t="shared" si="24"/>
        <v>-1</v>
      </c>
      <c r="I838" s="183">
        <f t="shared" si="25"/>
        <v>0</v>
      </c>
      <c r="J838" s="184">
        <v>7.9170214499999991</v>
      </c>
      <c r="K838" s="184">
        <v>40.352761904799998</v>
      </c>
    </row>
    <row r="839" spans="1:11" x14ac:dyDescent="0.2">
      <c r="A839" s="182" t="s">
        <v>999</v>
      </c>
      <c r="B839" s="182" t="s">
        <v>425</v>
      </c>
      <c r="C839" s="182" t="s">
        <v>1828</v>
      </c>
      <c r="D839" s="182" t="s">
        <v>452</v>
      </c>
      <c r="E839" s="182" t="s">
        <v>2194</v>
      </c>
      <c r="F839" s="185">
        <v>0</v>
      </c>
      <c r="G839" s="185">
        <v>0</v>
      </c>
      <c r="H839" s="183" t="str">
        <f t="shared" ref="H839:H884" si="26">IF(ISERROR(F839/G839-1),"",((F839/G839-1)))</f>
        <v/>
      </c>
      <c r="I839" s="183">
        <f t="shared" ref="I839:I884" si="27">F839/$F$885</f>
        <v>0</v>
      </c>
      <c r="J839" s="184">
        <v>17.410566929999998</v>
      </c>
      <c r="K839" s="184">
        <v>40.501047618999998</v>
      </c>
    </row>
    <row r="840" spans="1:11" x14ac:dyDescent="0.2">
      <c r="A840" s="182" t="s">
        <v>1956</v>
      </c>
      <c r="B840" s="182" t="s">
        <v>2022</v>
      </c>
      <c r="C840" s="182" t="s">
        <v>1834</v>
      </c>
      <c r="D840" s="182" t="s">
        <v>453</v>
      </c>
      <c r="E840" s="182" t="s">
        <v>454</v>
      </c>
      <c r="F840" s="185">
        <v>0</v>
      </c>
      <c r="G840" s="185">
        <v>1.01139534</v>
      </c>
      <c r="H840" s="183">
        <f t="shared" si="26"/>
        <v>-1</v>
      </c>
      <c r="I840" s="183">
        <f t="shared" si="27"/>
        <v>0</v>
      </c>
      <c r="J840" s="184">
        <v>15.48801808</v>
      </c>
      <c r="K840" s="184">
        <v>41.986095238099999</v>
      </c>
    </row>
    <row r="841" spans="1:11" x14ac:dyDescent="0.2">
      <c r="A841" s="182" t="s">
        <v>1031</v>
      </c>
      <c r="B841" s="182" t="s">
        <v>2065</v>
      </c>
      <c r="C841" s="182" t="s">
        <v>1828</v>
      </c>
      <c r="D841" s="182" t="s">
        <v>452</v>
      </c>
      <c r="E841" s="182" t="s">
        <v>2194</v>
      </c>
      <c r="F841" s="185">
        <v>0</v>
      </c>
      <c r="G841" s="185">
        <v>0</v>
      </c>
      <c r="H841" s="183" t="str">
        <f t="shared" si="26"/>
        <v/>
      </c>
      <c r="I841" s="183">
        <f t="shared" si="27"/>
        <v>0</v>
      </c>
      <c r="J841" s="184">
        <v>11.185147379999998</v>
      </c>
      <c r="K841" s="184">
        <v>42.154619047600001</v>
      </c>
    </row>
    <row r="842" spans="1:11" x14ac:dyDescent="0.2">
      <c r="A842" s="182" t="s">
        <v>2113</v>
      </c>
      <c r="B842" s="182" t="s">
        <v>2114</v>
      </c>
      <c r="C842" s="182" t="s">
        <v>1828</v>
      </c>
      <c r="D842" s="182" t="s">
        <v>452</v>
      </c>
      <c r="E842" s="182" t="s">
        <v>2194</v>
      </c>
      <c r="F842" s="185">
        <v>0</v>
      </c>
      <c r="G842" s="185">
        <v>0</v>
      </c>
      <c r="H842" s="183" t="str">
        <f t="shared" si="26"/>
        <v/>
      </c>
      <c r="I842" s="183">
        <f t="shared" si="27"/>
        <v>0</v>
      </c>
      <c r="J842" s="184">
        <v>4.1921048000000001</v>
      </c>
      <c r="K842" s="184">
        <v>49.997549999999997</v>
      </c>
    </row>
    <row r="843" spans="1:11" x14ac:dyDescent="0.2">
      <c r="A843" s="182" t="s">
        <v>2288</v>
      </c>
      <c r="B843" s="182" t="s">
        <v>2278</v>
      </c>
      <c r="C843" s="182" t="s">
        <v>2083</v>
      </c>
      <c r="D843" s="182" t="s">
        <v>453</v>
      </c>
      <c r="E843" s="182" t="s">
        <v>454</v>
      </c>
      <c r="F843" s="185">
        <v>0</v>
      </c>
      <c r="G843" s="185">
        <v>0</v>
      </c>
      <c r="H843" s="183" t="str">
        <f t="shared" si="26"/>
        <v/>
      </c>
      <c r="I843" s="183">
        <f t="shared" si="27"/>
        <v>0</v>
      </c>
      <c r="J843" s="184">
        <v>3.7360474772210996</v>
      </c>
      <c r="K843" s="184">
        <v>49.998899999999999</v>
      </c>
    </row>
    <row r="844" spans="1:11" x14ac:dyDescent="0.2">
      <c r="A844" s="182" t="s">
        <v>2115</v>
      </c>
      <c r="B844" s="182" t="s">
        <v>2116</v>
      </c>
      <c r="C844" s="182" t="s">
        <v>1828</v>
      </c>
      <c r="D844" s="182" t="s">
        <v>452</v>
      </c>
      <c r="E844" s="182" t="s">
        <v>2194</v>
      </c>
      <c r="F844" s="185">
        <v>0</v>
      </c>
      <c r="G844" s="185">
        <v>0</v>
      </c>
      <c r="H844" s="183" t="str">
        <f t="shared" si="26"/>
        <v/>
      </c>
      <c r="I844" s="183">
        <f t="shared" si="27"/>
        <v>0</v>
      </c>
      <c r="J844" s="184">
        <v>5.20094967</v>
      </c>
      <c r="K844" s="184">
        <v>50.003250000000001</v>
      </c>
    </row>
    <row r="845" spans="1:11" x14ac:dyDescent="0.2">
      <c r="A845" s="182" t="s">
        <v>311</v>
      </c>
      <c r="B845" s="182" t="s">
        <v>319</v>
      </c>
      <c r="C845" s="182" t="s">
        <v>1399</v>
      </c>
      <c r="D845" s="182" t="s">
        <v>453</v>
      </c>
      <c r="E845" s="182" t="s">
        <v>454</v>
      </c>
      <c r="F845" s="185">
        <v>0</v>
      </c>
      <c r="G845" s="185">
        <v>0</v>
      </c>
      <c r="H845" s="183" t="str">
        <f t="shared" si="26"/>
        <v/>
      </c>
      <c r="I845" s="183">
        <f t="shared" si="27"/>
        <v>0</v>
      </c>
      <c r="J845" s="184">
        <v>3.6198535010000001</v>
      </c>
      <c r="K845" s="184">
        <v>50.393050000000002</v>
      </c>
    </row>
    <row r="846" spans="1:11" x14ac:dyDescent="0.2">
      <c r="A846" s="182" t="s">
        <v>616</v>
      </c>
      <c r="B846" s="182" t="s">
        <v>617</v>
      </c>
      <c r="C846" s="182" t="s">
        <v>1399</v>
      </c>
      <c r="D846" s="182" t="s">
        <v>452</v>
      </c>
      <c r="E846" s="182" t="s">
        <v>2194</v>
      </c>
      <c r="F846" s="185">
        <v>0</v>
      </c>
      <c r="G846" s="185">
        <v>0</v>
      </c>
      <c r="H846" s="183" t="str">
        <f t="shared" si="26"/>
        <v/>
      </c>
      <c r="I846" s="183">
        <f t="shared" si="27"/>
        <v>0</v>
      </c>
      <c r="J846" s="184">
        <v>10.229933913</v>
      </c>
      <c r="K846" s="184">
        <v>50.705619047600003</v>
      </c>
    </row>
    <row r="847" spans="1:11" x14ac:dyDescent="0.2">
      <c r="A847" s="182" t="s">
        <v>1403</v>
      </c>
      <c r="B847" s="182" t="s">
        <v>628</v>
      </c>
      <c r="C847" s="182" t="s">
        <v>1399</v>
      </c>
      <c r="D847" s="182" t="s">
        <v>452</v>
      </c>
      <c r="E847" s="182" t="s">
        <v>2194</v>
      </c>
      <c r="F847" s="185">
        <v>0</v>
      </c>
      <c r="G847" s="185">
        <v>0</v>
      </c>
      <c r="H847" s="183" t="str">
        <f t="shared" si="26"/>
        <v/>
      </c>
      <c r="I847" s="183">
        <f t="shared" si="27"/>
        <v>0</v>
      </c>
      <c r="J847" s="184">
        <v>5.9519537609999995</v>
      </c>
      <c r="K847" s="184">
        <v>51.1325</v>
      </c>
    </row>
    <row r="848" spans="1:11" x14ac:dyDescent="0.2">
      <c r="A848" s="182" t="s">
        <v>1689</v>
      </c>
      <c r="B848" s="182" t="s">
        <v>1690</v>
      </c>
      <c r="C848" s="182" t="s">
        <v>1027</v>
      </c>
      <c r="D848" s="182" t="s">
        <v>452</v>
      </c>
      <c r="E848" s="182" t="s">
        <v>2194</v>
      </c>
      <c r="F848" s="185">
        <v>0</v>
      </c>
      <c r="G848" s="185">
        <v>1.16388</v>
      </c>
      <c r="H848" s="183">
        <f t="shared" si="26"/>
        <v>-1</v>
      </c>
      <c r="I848" s="183">
        <f t="shared" si="27"/>
        <v>0</v>
      </c>
      <c r="J848" s="184">
        <v>11.1480684</v>
      </c>
      <c r="K848" s="184">
        <v>51.417299999999997</v>
      </c>
    </row>
    <row r="849" spans="1:11" x14ac:dyDescent="0.2">
      <c r="A849" s="182" t="s">
        <v>262</v>
      </c>
      <c r="B849" s="182" t="s">
        <v>29</v>
      </c>
      <c r="C849" s="182" t="s">
        <v>1848</v>
      </c>
      <c r="D849" s="182" t="s">
        <v>1695</v>
      </c>
      <c r="E849" s="182" t="s">
        <v>2194</v>
      </c>
      <c r="F849" s="185">
        <v>0</v>
      </c>
      <c r="G849" s="185">
        <v>0</v>
      </c>
      <c r="H849" s="183" t="str">
        <f t="shared" si="26"/>
        <v/>
      </c>
      <c r="I849" s="183">
        <f t="shared" si="27"/>
        <v>0</v>
      </c>
      <c r="J849" s="184">
        <v>53.474949680009701</v>
      </c>
      <c r="K849" s="184">
        <v>52.860190476200003</v>
      </c>
    </row>
    <row r="850" spans="1:11" x14ac:dyDescent="0.2">
      <c r="A850" s="182" t="s">
        <v>1725</v>
      </c>
      <c r="B850" s="182" t="s">
        <v>1726</v>
      </c>
      <c r="C850" s="182" t="s">
        <v>1833</v>
      </c>
      <c r="D850" s="182" t="s">
        <v>452</v>
      </c>
      <c r="E850" s="182" t="s">
        <v>2194</v>
      </c>
      <c r="F850" s="185">
        <v>0</v>
      </c>
      <c r="G850" s="185">
        <v>0</v>
      </c>
      <c r="H850" s="183" t="str">
        <f t="shared" si="26"/>
        <v/>
      </c>
      <c r="I850" s="183">
        <f t="shared" si="27"/>
        <v>0</v>
      </c>
      <c r="J850" s="184">
        <v>3.4511102569999998</v>
      </c>
      <c r="K850" s="184">
        <v>54.376750000000001</v>
      </c>
    </row>
    <row r="851" spans="1:11" x14ac:dyDescent="0.2">
      <c r="A851" s="182" t="s">
        <v>1082</v>
      </c>
      <c r="B851" s="182" t="s">
        <v>631</v>
      </c>
      <c r="C851" s="182" t="s">
        <v>1830</v>
      </c>
      <c r="D851" s="182" t="s">
        <v>452</v>
      </c>
      <c r="E851" s="182" t="s">
        <v>2194</v>
      </c>
      <c r="F851" s="185">
        <v>0</v>
      </c>
      <c r="G851" s="185">
        <v>4.0004730000000002E-2</v>
      </c>
      <c r="H851" s="183">
        <f t="shared" si="26"/>
        <v>-1</v>
      </c>
      <c r="I851" s="183">
        <f t="shared" si="27"/>
        <v>0</v>
      </c>
      <c r="J851" s="184">
        <v>1.78690602</v>
      </c>
      <c r="K851" s="184">
        <v>55.1456190476</v>
      </c>
    </row>
    <row r="852" spans="1:11" x14ac:dyDescent="0.2">
      <c r="A852" s="182" t="s">
        <v>336</v>
      </c>
      <c r="B852" s="182" t="s">
        <v>337</v>
      </c>
      <c r="C852" s="182" t="s">
        <v>347</v>
      </c>
      <c r="D852" s="182" t="s">
        <v>453</v>
      </c>
      <c r="E852" s="182" t="s">
        <v>2194</v>
      </c>
      <c r="F852" s="185">
        <v>0</v>
      </c>
      <c r="G852" s="185">
        <v>0</v>
      </c>
      <c r="H852" s="183" t="str">
        <f t="shared" si="26"/>
        <v/>
      </c>
      <c r="I852" s="183">
        <f t="shared" si="27"/>
        <v>0</v>
      </c>
      <c r="J852" s="184">
        <v>8.5637500000000006</v>
      </c>
      <c r="K852" s="184">
        <v>56.6916190476</v>
      </c>
    </row>
    <row r="853" spans="1:11" x14ac:dyDescent="0.2">
      <c r="A853" s="182" t="s">
        <v>263</v>
      </c>
      <c r="B853" s="182" t="s">
        <v>30</v>
      </c>
      <c r="C853" s="182" t="s">
        <v>1848</v>
      </c>
      <c r="D853" s="182" t="s">
        <v>1695</v>
      </c>
      <c r="E853" s="182" t="s">
        <v>2194</v>
      </c>
      <c r="F853" s="185">
        <v>0</v>
      </c>
      <c r="G853" s="185">
        <v>0.402852326859656</v>
      </c>
      <c r="H853" s="183">
        <f t="shared" si="26"/>
        <v>-1</v>
      </c>
      <c r="I853" s="183">
        <f t="shared" si="27"/>
        <v>0</v>
      </c>
      <c r="J853" s="184">
        <v>8.6996462943688986</v>
      </c>
      <c r="K853" s="184">
        <v>58.095571428600003</v>
      </c>
    </row>
    <row r="854" spans="1:11" x14ac:dyDescent="0.2">
      <c r="A854" s="182" t="s">
        <v>2142</v>
      </c>
      <c r="B854" s="182" t="s">
        <v>2143</v>
      </c>
      <c r="C854" s="182" t="s">
        <v>2083</v>
      </c>
      <c r="D854" s="182" t="s">
        <v>452</v>
      </c>
      <c r="E854" s="182" t="s">
        <v>2194</v>
      </c>
      <c r="F854" s="185">
        <v>0</v>
      </c>
      <c r="G854" s="185">
        <v>0</v>
      </c>
      <c r="H854" s="183" t="str">
        <f t="shared" si="26"/>
        <v/>
      </c>
      <c r="I854" s="183">
        <f t="shared" si="27"/>
        <v>0</v>
      </c>
      <c r="J854" s="184">
        <v>818.07407999999998</v>
      </c>
      <c r="K854" s="184">
        <v>62.984749999999998</v>
      </c>
    </row>
    <row r="855" spans="1:11" x14ac:dyDescent="0.2">
      <c r="A855" s="182" t="s">
        <v>2144</v>
      </c>
      <c r="B855" s="182" t="s">
        <v>2145</v>
      </c>
      <c r="C855" s="182" t="s">
        <v>2083</v>
      </c>
      <c r="D855" s="182" t="s">
        <v>452</v>
      </c>
      <c r="E855" s="182" t="s">
        <v>2194</v>
      </c>
      <c r="F855" s="185">
        <v>0</v>
      </c>
      <c r="G855" s="185">
        <v>0</v>
      </c>
      <c r="H855" s="183" t="str">
        <f t="shared" si="26"/>
        <v/>
      </c>
      <c r="I855" s="183">
        <f t="shared" si="27"/>
        <v>0</v>
      </c>
      <c r="J855" s="184">
        <v>80.956413999999995</v>
      </c>
      <c r="K855" s="184">
        <v>63.071100000000001</v>
      </c>
    </row>
    <row r="856" spans="1:11" x14ac:dyDescent="0.2">
      <c r="A856" s="182" t="s">
        <v>714</v>
      </c>
      <c r="B856" s="182" t="s">
        <v>727</v>
      </c>
      <c r="C856" s="182" t="s">
        <v>1835</v>
      </c>
      <c r="D856" s="182" t="s">
        <v>452</v>
      </c>
      <c r="E856" s="182" t="s">
        <v>2194</v>
      </c>
      <c r="F856" s="185">
        <v>0</v>
      </c>
      <c r="G856" s="185">
        <v>3.2374340000000001E-2</v>
      </c>
      <c r="H856" s="183">
        <f t="shared" si="26"/>
        <v>-1</v>
      </c>
      <c r="I856" s="183">
        <f t="shared" si="27"/>
        <v>0</v>
      </c>
      <c r="J856" s="184">
        <v>3.1022310000000002</v>
      </c>
      <c r="K856" s="184">
        <v>63.1466666667</v>
      </c>
    </row>
    <row r="857" spans="1:11" x14ac:dyDescent="0.2">
      <c r="A857" s="182" t="s">
        <v>1735</v>
      </c>
      <c r="B857" s="182" t="s">
        <v>1736</v>
      </c>
      <c r="C857" s="182" t="s">
        <v>347</v>
      </c>
      <c r="D857" s="182" t="s">
        <v>453</v>
      </c>
      <c r="E857" s="182" t="s">
        <v>454</v>
      </c>
      <c r="F857" s="185">
        <v>0</v>
      </c>
      <c r="G857" s="185">
        <v>0.18826392</v>
      </c>
      <c r="H857" s="183">
        <f t="shared" si="26"/>
        <v>-1</v>
      </c>
      <c r="I857" s="183">
        <f t="shared" si="27"/>
        <v>0</v>
      </c>
      <c r="J857" s="184">
        <v>40.664000000000001</v>
      </c>
      <c r="K857" s="184">
        <v>64.979571428599996</v>
      </c>
    </row>
    <row r="858" spans="1:11" x14ac:dyDescent="0.2">
      <c r="A858" s="182" t="s">
        <v>324</v>
      </c>
      <c r="B858" s="182" t="s">
        <v>325</v>
      </c>
      <c r="C858" s="182" t="s">
        <v>347</v>
      </c>
      <c r="D858" s="182" t="s">
        <v>453</v>
      </c>
      <c r="E858" s="182" t="s">
        <v>2194</v>
      </c>
      <c r="F858" s="185">
        <v>0</v>
      </c>
      <c r="G858" s="185">
        <v>4.9750000000000003E-3</v>
      </c>
      <c r="H858" s="183">
        <f t="shared" si="26"/>
        <v>-1</v>
      </c>
      <c r="I858" s="183">
        <f t="shared" si="27"/>
        <v>0</v>
      </c>
      <c r="J858" s="184">
        <v>10.084</v>
      </c>
      <c r="K858" s="184">
        <v>66.028428571399999</v>
      </c>
    </row>
    <row r="859" spans="1:11" x14ac:dyDescent="0.2">
      <c r="A859" s="182" t="s">
        <v>990</v>
      </c>
      <c r="B859" s="182" t="s">
        <v>2071</v>
      </c>
      <c r="C859" s="182" t="s">
        <v>1828</v>
      </c>
      <c r="D859" s="182" t="s">
        <v>452</v>
      </c>
      <c r="E859" s="182" t="s">
        <v>2194</v>
      </c>
      <c r="F859" s="185">
        <v>0</v>
      </c>
      <c r="G859" s="185">
        <v>0</v>
      </c>
      <c r="H859" s="183" t="str">
        <f t="shared" si="26"/>
        <v/>
      </c>
      <c r="I859" s="183">
        <f t="shared" si="27"/>
        <v>0</v>
      </c>
      <c r="J859" s="184">
        <v>41.007599999999996</v>
      </c>
      <c r="K859" s="184">
        <v>70.557944444399993</v>
      </c>
    </row>
    <row r="860" spans="1:11" x14ac:dyDescent="0.2">
      <c r="A860" s="182" t="s">
        <v>264</v>
      </c>
      <c r="B860" s="182" t="s">
        <v>34</v>
      </c>
      <c r="C860" s="182" t="s">
        <v>1848</v>
      </c>
      <c r="D860" s="182" t="s">
        <v>453</v>
      </c>
      <c r="E860" s="182" t="s">
        <v>2194</v>
      </c>
      <c r="F860" s="185">
        <v>0</v>
      </c>
      <c r="G860" s="185">
        <v>0</v>
      </c>
      <c r="H860" s="183" t="str">
        <f t="shared" si="26"/>
        <v/>
      </c>
      <c r="I860" s="183">
        <f t="shared" si="27"/>
        <v>0</v>
      </c>
      <c r="J860" s="184">
        <v>39.127940769044294</v>
      </c>
      <c r="K860" s="184">
        <v>71.370238095199994</v>
      </c>
    </row>
    <row r="861" spans="1:11" x14ac:dyDescent="0.2">
      <c r="A861" s="182" t="s">
        <v>1687</v>
      </c>
      <c r="B861" s="182" t="s">
        <v>1688</v>
      </c>
      <c r="C861" s="182" t="s">
        <v>1027</v>
      </c>
      <c r="D861" s="182" t="s">
        <v>452</v>
      </c>
      <c r="E861" s="182" t="s">
        <v>2194</v>
      </c>
      <c r="F861" s="185">
        <v>0</v>
      </c>
      <c r="G861" s="185">
        <v>0</v>
      </c>
      <c r="H861" s="183" t="str">
        <f t="shared" si="26"/>
        <v/>
      </c>
      <c r="I861" s="183">
        <f t="shared" si="27"/>
        <v>0</v>
      </c>
      <c r="J861" s="184">
        <v>10.21398084</v>
      </c>
      <c r="K861" s="184">
        <v>77.299149999999997</v>
      </c>
    </row>
    <row r="862" spans="1:11" x14ac:dyDescent="0.2">
      <c r="A862" s="182" t="s">
        <v>1685</v>
      </c>
      <c r="B862" s="182" t="s">
        <v>1686</v>
      </c>
      <c r="C862" s="182" t="s">
        <v>1027</v>
      </c>
      <c r="D862" s="182" t="s">
        <v>452</v>
      </c>
      <c r="E862" s="182" t="s">
        <v>2194</v>
      </c>
      <c r="F862" s="185">
        <v>0</v>
      </c>
      <c r="G862" s="185">
        <v>0</v>
      </c>
      <c r="H862" s="183" t="str">
        <f t="shared" si="26"/>
        <v/>
      </c>
      <c r="I862" s="183">
        <f t="shared" si="27"/>
        <v>0</v>
      </c>
      <c r="J862" s="184">
        <v>73.818807600000014</v>
      </c>
      <c r="K862" s="184">
        <v>77.387799999999999</v>
      </c>
    </row>
    <row r="863" spans="1:11" x14ac:dyDescent="0.2">
      <c r="A863" s="182" t="s">
        <v>695</v>
      </c>
      <c r="B863" s="182" t="s">
        <v>696</v>
      </c>
      <c r="C863" s="182" t="s">
        <v>1848</v>
      </c>
      <c r="D863" s="182" t="s">
        <v>452</v>
      </c>
      <c r="E863" s="182" t="s">
        <v>2194</v>
      </c>
      <c r="F863" s="185">
        <v>0</v>
      </c>
      <c r="G863" s="185">
        <v>0.15890499999999999</v>
      </c>
      <c r="H863" s="183">
        <f t="shared" si="26"/>
        <v>-1</v>
      </c>
      <c r="I863" s="183">
        <f t="shared" si="27"/>
        <v>0</v>
      </c>
      <c r="J863" s="184">
        <v>10.846164826228099</v>
      </c>
      <c r="K863" s="184">
        <v>78.296199999999999</v>
      </c>
    </row>
    <row r="864" spans="1:11" x14ac:dyDescent="0.2">
      <c r="A864" s="182" t="s">
        <v>2117</v>
      </c>
      <c r="B864" s="182" t="s">
        <v>2118</v>
      </c>
      <c r="C864" s="182" t="s">
        <v>1399</v>
      </c>
      <c r="D864" s="182" t="s">
        <v>452</v>
      </c>
      <c r="E864" s="182" t="s">
        <v>2194</v>
      </c>
      <c r="F864" s="185">
        <v>0</v>
      </c>
      <c r="G864" s="185">
        <v>0</v>
      </c>
      <c r="H864" s="183" t="str">
        <f t="shared" si="26"/>
        <v/>
      </c>
      <c r="I864" s="183">
        <f t="shared" si="27"/>
        <v>0</v>
      </c>
      <c r="J864" s="184">
        <v>2.3722249999999998</v>
      </c>
      <c r="K864" s="184">
        <v>78.380190476199999</v>
      </c>
    </row>
    <row r="865" spans="1:11" x14ac:dyDescent="0.2">
      <c r="A865" s="182" t="s">
        <v>991</v>
      </c>
      <c r="B865" s="182" t="s">
        <v>2074</v>
      </c>
      <c r="C865" s="182" t="s">
        <v>1828</v>
      </c>
      <c r="D865" s="182" t="s">
        <v>452</v>
      </c>
      <c r="E865" s="182" t="s">
        <v>2194</v>
      </c>
      <c r="F865" s="185">
        <v>0</v>
      </c>
      <c r="G865" s="185">
        <v>0</v>
      </c>
      <c r="H865" s="183" t="str">
        <f t="shared" si="26"/>
        <v/>
      </c>
      <c r="I865" s="183">
        <f t="shared" si="27"/>
        <v>0</v>
      </c>
      <c r="J865" s="184">
        <v>3.3660000000000001</v>
      </c>
      <c r="K865" s="184">
        <v>82.780476190499996</v>
      </c>
    </row>
    <row r="866" spans="1:11" x14ac:dyDescent="0.2">
      <c r="A866" s="182" t="s">
        <v>2387</v>
      </c>
      <c r="B866" s="182" t="s">
        <v>2392</v>
      </c>
      <c r="C866" s="182" t="s">
        <v>1027</v>
      </c>
      <c r="D866" s="182" t="s">
        <v>452</v>
      </c>
      <c r="E866" s="182" t="s">
        <v>2194</v>
      </c>
      <c r="F866" s="185">
        <v>0</v>
      </c>
      <c r="G866" s="185">
        <v>0</v>
      </c>
      <c r="H866" s="183" t="str">
        <f t="shared" si="26"/>
        <v/>
      </c>
      <c r="I866" s="183">
        <f t="shared" si="27"/>
        <v>0</v>
      </c>
      <c r="J866" s="184">
        <v>3.7377899999999999</v>
      </c>
      <c r="K866" s="184">
        <v>85.185100000000006</v>
      </c>
    </row>
    <row r="867" spans="1:11" x14ac:dyDescent="0.2">
      <c r="A867" s="182" t="s">
        <v>55</v>
      </c>
      <c r="B867" s="182" t="s">
        <v>771</v>
      </c>
      <c r="C867" s="182" t="s">
        <v>1831</v>
      </c>
      <c r="D867" s="182" t="s">
        <v>452</v>
      </c>
      <c r="E867" s="182" t="s">
        <v>2194</v>
      </c>
      <c r="F867" s="185">
        <v>0</v>
      </c>
      <c r="G867" s="185">
        <v>0</v>
      </c>
      <c r="H867" s="183" t="str">
        <f t="shared" si="26"/>
        <v/>
      </c>
      <c r="I867" s="183">
        <f t="shared" si="27"/>
        <v>0</v>
      </c>
      <c r="J867" s="184">
        <v>4.1630625599999993</v>
      </c>
      <c r="K867" s="184">
        <v>86.986149999999995</v>
      </c>
    </row>
    <row r="868" spans="1:11" x14ac:dyDescent="0.2">
      <c r="A868" s="182" t="s">
        <v>2139</v>
      </c>
      <c r="B868" s="182" t="s">
        <v>2140</v>
      </c>
      <c r="C868" s="182" t="s">
        <v>1399</v>
      </c>
      <c r="D868" s="182" t="s">
        <v>452</v>
      </c>
      <c r="E868" s="182" t="s">
        <v>2194</v>
      </c>
      <c r="F868" s="185">
        <v>0</v>
      </c>
      <c r="G868" s="185">
        <v>2.9839999999999999E-4</v>
      </c>
      <c r="H868" s="183">
        <f t="shared" si="26"/>
        <v>-1</v>
      </c>
      <c r="I868" s="183">
        <f t="shared" si="27"/>
        <v>0</v>
      </c>
      <c r="J868" s="184">
        <v>2.9625462749999998</v>
      </c>
      <c r="K868" s="184">
        <v>89.885549999999995</v>
      </c>
    </row>
    <row r="869" spans="1:11" x14ac:dyDescent="0.2">
      <c r="A869" s="182" t="s">
        <v>980</v>
      </c>
      <c r="B869" s="182" t="s">
        <v>981</v>
      </c>
      <c r="C869" s="182" t="s">
        <v>1399</v>
      </c>
      <c r="D869" s="182" t="s">
        <v>453</v>
      </c>
      <c r="E869" s="182" t="s">
        <v>454</v>
      </c>
      <c r="F869" s="185">
        <v>0</v>
      </c>
      <c r="G869" s="185">
        <v>5.0427E-2</v>
      </c>
      <c r="H869" s="183">
        <f t="shared" si="26"/>
        <v>-1</v>
      </c>
      <c r="I869" s="183">
        <f t="shared" si="27"/>
        <v>0</v>
      </c>
      <c r="J869" s="184">
        <v>4.9344998079450004</v>
      </c>
      <c r="K869" s="184">
        <v>90.260400000000004</v>
      </c>
    </row>
    <row r="870" spans="1:11" x14ac:dyDescent="0.2">
      <c r="A870" s="182" t="s">
        <v>2125</v>
      </c>
      <c r="B870" s="182" t="s">
        <v>2126</v>
      </c>
      <c r="C870" s="182" t="s">
        <v>1399</v>
      </c>
      <c r="D870" s="182" t="s">
        <v>452</v>
      </c>
      <c r="E870" s="182" t="s">
        <v>2194</v>
      </c>
      <c r="F870" s="185">
        <v>0</v>
      </c>
      <c r="G870" s="185">
        <v>1.0352460000000001E-3</v>
      </c>
      <c r="H870" s="183">
        <f t="shared" si="26"/>
        <v>-1</v>
      </c>
      <c r="I870" s="183">
        <f t="shared" si="27"/>
        <v>0</v>
      </c>
      <c r="J870" s="184">
        <v>2.9321470524</v>
      </c>
      <c r="K870" s="184">
        <v>90.732600000000005</v>
      </c>
    </row>
    <row r="871" spans="1:11" x14ac:dyDescent="0.2">
      <c r="A871" s="182" t="s">
        <v>988</v>
      </c>
      <c r="B871" s="182" t="s">
        <v>2072</v>
      </c>
      <c r="C871" s="182" t="s">
        <v>1828</v>
      </c>
      <c r="D871" s="182" t="s">
        <v>452</v>
      </c>
      <c r="E871" s="182" t="s">
        <v>2194</v>
      </c>
      <c r="F871" s="185">
        <v>0</v>
      </c>
      <c r="G871" s="185">
        <v>0</v>
      </c>
      <c r="H871" s="183" t="str">
        <f t="shared" si="26"/>
        <v/>
      </c>
      <c r="I871" s="183">
        <f t="shared" si="27"/>
        <v>0</v>
      </c>
      <c r="J871" s="184">
        <v>15.129614999999999</v>
      </c>
      <c r="K871" s="184">
        <v>91.850999999999999</v>
      </c>
    </row>
    <row r="872" spans="1:11" x14ac:dyDescent="0.2">
      <c r="A872" s="182" t="s">
        <v>377</v>
      </c>
      <c r="B872" s="182" t="s">
        <v>378</v>
      </c>
      <c r="C872" s="182" t="s">
        <v>2083</v>
      </c>
      <c r="D872" s="182" t="s">
        <v>453</v>
      </c>
      <c r="E872" s="182" t="s">
        <v>454</v>
      </c>
      <c r="F872" s="185">
        <v>0</v>
      </c>
      <c r="G872" s="185">
        <v>0</v>
      </c>
      <c r="H872" s="183" t="str">
        <f t="shared" si="26"/>
        <v/>
      </c>
      <c r="I872" s="183">
        <f t="shared" si="27"/>
        <v>0</v>
      </c>
      <c r="J872" s="184">
        <v>27.164263771784999</v>
      </c>
      <c r="K872" s="184">
        <v>96.951809523799994</v>
      </c>
    </row>
    <row r="873" spans="1:11" x14ac:dyDescent="0.2">
      <c r="A873" s="182" t="s">
        <v>984</v>
      </c>
      <c r="B873" s="182" t="s">
        <v>985</v>
      </c>
      <c r="C873" s="182" t="s">
        <v>2083</v>
      </c>
      <c r="D873" s="182" t="s">
        <v>452</v>
      </c>
      <c r="E873" s="182" t="s">
        <v>2194</v>
      </c>
      <c r="F873" s="185">
        <v>0</v>
      </c>
      <c r="G873" s="185">
        <v>0</v>
      </c>
      <c r="H873" s="183" t="str">
        <f t="shared" si="26"/>
        <v/>
      </c>
      <c r="I873" s="183">
        <f t="shared" si="27"/>
        <v>0</v>
      </c>
      <c r="J873" s="184">
        <v>22.477146300000001</v>
      </c>
      <c r="K873" s="184">
        <v>99.728650000000002</v>
      </c>
    </row>
    <row r="874" spans="1:11" x14ac:dyDescent="0.2">
      <c r="A874" s="182" t="s">
        <v>306</v>
      </c>
      <c r="B874" s="182" t="s">
        <v>314</v>
      </c>
      <c r="C874" s="182" t="s">
        <v>2083</v>
      </c>
      <c r="D874" s="182" t="s">
        <v>452</v>
      </c>
      <c r="E874" s="182" t="s">
        <v>2194</v>
      </c>
      <c r="F874" s="185">
        <v>0</v>
      </c>
      <c r="G874" s="185">
        <v>0</v>
      </c>
      <c r="H874" s="183" t="str">
        <f t="shared" si="26"/>
        <v/>
      </c>
      <c r="I874" s="183">
        <f t="shared" si="27"/>
        <v>0</v>
      </c>
      <c r="J874" s="184">
        <v>5.1060515000000004</v>
      </c>
      <c r="K874" s="184">
        <v>99.750550000000004</v>
      </c>
    </row>
    <row r="875" spans="1:11" x14ac:dyDescent="0.2">
      <c r="A875" s="182" t="s">
        <v>671</v>
      </c>
      <c r="B875" s="182" t="s">
        <v>1170</v>
      </c>
      <c r="C875" s="182" t="s">
        <v>2083</v>
      </c>
      <c r="D875" s="182" t="s">
        <v>452</v>
      </c>
      <c r="E875" s="182" t="s">
        <v>2194</v>
      </c>
      <c r="F875" s="185">
        <v>0</v>
      </c>
      <c r="G875" s="185">
        <v>0</v>
      </c>
      <c r="H875" s="183" t="str">
        <f t="shared" si="26"/>
        <v/>
      </c>
      <c r="I875" s="183">
        <f t="shared" si="27"/>
        <v>0</v>
      </c>
      <c r="J875" s="184">
        <v>7.9522900000000007E-3</v>
      </c>
      <c r="K875" s="184">
        <v>99.750952381000005</v>
      </c>
    </row>
    <row r="876" spans="1:11" x14ac:dyDescent="0.2">
      <c r="A876" s="182" t="s">
        <v>986</v>
      </c>
      <c r="B876" s="182" t="s">
        <v>987</v>
      </c>
      <c r="C876" s="182" t="s">
        <v>2083</v>
      </c>
      <c r="D876" s="182" t="s">
        <v>452</v>
      </c>
      <c r="E876" s="182" t="s">
        <v>2194</v>
      </c>
      <c r="F876" s="185">
        <v>0</v>
      </c>
      <c r="G876" s="185">
        <v>0</v>
      </c>
      <c r="H876" s="183" t="str">
        <f t="shared" si="26"/>
        <v/>
      </c>
      <c r="I876" s="183">
        <f t="shared" si="27"/>
        <v>0</v>
      </c>
      <c r="J876" s="184">
        <v>4.1734900000000001</v>
      </c>
      <c r="K876" s="184">
        <v>99.830550000000002</v>
      </c>
    </row>
    <row r="877" spans="1:11" x14ac:dyDescent="0.2">
      <c r="A877" s="182" t="s">
        <v>1731</v>
      </c>
      <c r="B877" s="182" t="s">
        <v>1732</v>
      </c>
      <c r="C877" s="182" t="s">
        <v>1833</v>
      </c>
      <c r="D877" s="182" t="s">
        <v>452</v>
      </c>
      <c r="E877" s="182" t="s">
        <v>2194</v>
      </c>
      <c r="F877" s="185">
        <v>0</v>
      </c>
      <c r="G877" s="185">
        <v>0</v>
      </c>
      <c r="H877" s="183" t="str">
        <f t="shared" si="26"/>
        <v/>
      </c>
      <c r="I877" s="183">
        <f t="shared" si="27"/>
        <v>0</v>
      </c>
      <c r="J877" s="184">
        <v>3.2858295000000002</v>
      </c>
      <c r="K877" s="184">
        <v>99.948999999999998</v>
      </c>
    </row>
    <row r="878" spans="1:11" x14ac:dyDescent="0.2">
      <c r="A878" s="182" t="s">
        <v>170</v>
      </c>
      <c r="B878" s="182" t="s">
        <v>171</v>
      </c>
      <c r="C878" s="182" t="s">
        <v>1836</v>
      </c>
      <c r="D878" s="182" t="s">
        <v>453</v>
      </c>
      <c r="E878" s="182" t="s">
        <v>454</v>
      </c>
      <c r="F878" s="185">
        <v>0</v>
      </c>
      <c r="G878" s="185">
        <v>0</v>
      </c>
      <c r="H878" s="183" t="str">
        <f t="shared" si="26"/>
        <v/>
      </c>
      <c r="I878" s="183">
        <f t="shared" si="27"/>
        <v>0</v>
      </c>
      <c r="J878" s="184">
        <v>10.152005639999999</v>
      </c>
      <c r="K878" s="184">
        <v>119.25790000000001</v>
      </c>
    </row>
    <row r="879" spans="1:11" x14ac:dyDescent="0.2">
      <c r="A879" s="182" t="s">
        <v>274</v>
      </c>
      <c r="B879" s="182" t="s">
        <v>21</v>
      </c>
      <c r="C879" s="182" t="s">
        <v>1848</v>
      </c>
      <c r="D879" s="182" t="s">
        <v>453</v>
      </c>
      <c r="E879" s="182" t="s">
        <v>2194</v>
      </c>
      <c r="F879" s="185">
        <v>0</v>
      </c>
      <c r="G879" s="185">
        <v>1.7242E-3</v>
      </c>
      <c r="H879" s="183">
        <f t="shared" si="26"/>
        <v>-1</v>
      </c>
      <c r="I879" s="183">
        <f t="shared" si="27"/>
        <v>0</v>
      </c>
      <c r="J879" s="184">
        <v>53.736048218932503</v>
      </c>
      <c r="K879" s="184">
        <v>153.1160952381</v>
      </c>
    </row>
    <row r="880" spans="1:11" x14ac:dyDescent="0.2">
      <c r="A880" s="182" t="s">
        <v>2167</v>
      </c>
      <c r="B880" s="182" t="s">
        <v>2188</v>
      </c>
      <c r="C880" s="182" t="s">
        <v>1399</v>
      </c>
      <c r="D880" s="182" t="s">
        <v>452</v>
      </c>
      <c r="E880" s="182" t="s">
        <v>2194</v>
      </c>
      <c r="F880" s="185">
        <v>0</v>
      </c>
      <c r="G880" s="185">
        <v>6.9224999999999998E-3</v>
      </c>
      <c r="H880" s="183">
        <f t="shared" si="26"/>
        <v>-1</v>
      </c>
      <c r="I880" s="183">
        <f t="shared" si="27"/>
        <v>0</v>
      </c>
      <c r="J880" s="184">
        <v>2.6836747454999998</v>
      </c>
      <c r="K880" s="184">
        <v>153.58455000000001</v>
      </c>
    </row>
    <row r="881" spans="1:11" x14ac:dyDescent="0.2">
      <c r="A881" s="182" t="s">
        <v>273</v>
      </c>
      <c r="B881" s="182" t="s">
        <v>413</v>
      </c>
      <c r="C881" s="182" t="s">
        <v>1848</v>
      </c>
      <c r="D881" s="182" t="s">
        <v>453</v>
      </c>
      <c r="E881" s="182" t="s">
        <v>2194</v>
      </c>
      <c r="F881" s="185">
        <v>0</v>
      </c>
      <c r="G881" s="185">
        <v>4.1856E-4</v>
      </c>
      <c r="H881" s="183">
        <f t="shared" si="26"/>
        <v>-1</v>
      </c>
      <c r="I881" s="183">
        <f t="shared" si="27"/>
        <v>0</v>
      </c>
      <c r="J881" s="184">
        <v>225.66301679250552</v>
      </c>
      <c r="K881" s="184">
        <v>157.5173333333</v>
      </c>
    </row>
    <row r="882" spans="1:11" x14ac:dyDescent="0.2">
      <c r="A882" s="182" t="s">
        <v>275</v>
      </c>
      <c r="B882" s="182" t="s">
        <v>22</v>
      </c>
      <c r="C882" s="182" t="s">
        <v>1848</v>
      </c>
      <c r="D882" s="182" t="s">
        <v>1695</v>
      </c>
      <c r="E882" s="182" t="s">
        <v>2194</v>
      </c>
      <c r="F882" s="185">
        <v>0</v>
      </c>
      <c r="G882" s="185">
        <v>0</v>
      </c>
      <c r="H882" s="183" t="str">
        <f t="shared" si="26"/>
        <v/>
      </c>
      <c r="I882" s="183">
        <f t="shared" si="27"/>
        <v>0</v>
      </c>
      <c r="J882" s="184">
        <v>22.873234258668006</v>
      </c>
      <c r="K882" s="184">
        <v>165.6150952381</v>
      </c>
    </row>
    <row r="883" spans="1:11" x14ac:dyDescent="0.2">
      <c r="A883" s="182" t="s">
        <v>2164</v>
      </c>
      <c r="B883" s="182" t="s">
        <v>2185</v>
      </c>
      <c r="C883" s="182" t="s">
        <v>1399</v>
      </c>
      <c r="D883" s="182" t="s">
        <v>452</v>
      </c>
      <c r="E883" s="182" t="s">
        <v>2194</v>
      </c>
      <c r="F883" s="185">
        <v>0</v>
      </c>
      <c r="G883" s="185">
        <v>5.4075E-4</v>
      </c>
      <c r="H883" s="183">
        <f t="shared" si="26"/>
        <v>-1</v>
      </c>
      <c r="I883" s="183">
        <f t="shared" si="27"/>
        <v>0</v>
      </c>
      <c r="J883" s="184">
        <v>3.1380731670000004</v>
      </c>
      <c r="K883" s="184">
        <v>185.14554999999999</v>
      </c>
    </row>
    <row r="884" spans="1:11" x14ac:dyDescent="0.2">
      <c r="A884" s="182" t="s">
        <v>2155</v>
      </c>
      <c r="B884" s="182" t="s">
        <v>2176</v>
      </c>
      <c r="C884" s="182" t="s">
        <v>1399</v>
      </c>
      <c r="D884" s="182" t="s">
        <v>452</v>
      </c>
      <c r="E884" s="182" t="s">
        <v>2194</v>
      </c>
      <c r="F884" s="185">
        <v>0</v>
      </c>
      <c r="G884" s="212">
        <v>0</v>
      </c>
      <c r="H884" s="183" t="str">
        <f t="shared" si="26"/>
        <v/>
      </c>
      <c r="I884" s="183">
        <f t="shared" si="27"/>
        <v>0</v>
      </c>
      <c r="J884" s="184">
        <v>3.2501128866499998</v>
      </c>
      <c r="K884" s="184">
        <v>216.12694999999999</v>
      </c>
    </row>
    <row r="885" spans="1:11" x14ac:dyDescent="0.2">
      <c r="A885" s="190" t="s">
        <v>62</v>
      </c>
      <c r="B885" s="191">
        <f>COUNTA(B7:B884)</f>
        <v>878</v>
      </c>
      <c r="C885" s="191"/>
      <c r="D885" s="191"/>
      <c r="E885" s="191"/>
      <c r="F885" s="192">
        <f>SUM(F7:F884)</f>
        <v>15420.473990226154</v>
      </c>
      <c r="G885" s="192">
        <f>SUM(G7:G884)</f>
        <v>18293.854646759486</v>
      </c>
      <c r="H885" s="213">
        <f t="shared" ref="H885" si="28">IF(ISERROR(F885/G885-1),"",((F885/G885-1)))</f>
        <v>-0.15706808171466002</v>
      </c>
      <c r="I885" s="193">
        <f>SUM(I7:I884)</f>
        <v>0.99999999999999767</v>
      </c>
      <c r="J885" s="194" t="e">
        <v>#N/A</v>
      </c>
      <c r="K885" s="195"/>
    </row>
    <row r="886" spans="1:11" x14ac:dyDescent="0.2">
      <c r="A886" s="196"/>
      <c r="B886" s="196"/>
      <c r="C886" s="196"/>
      <c r="D886" s="196"/>
      <c r="E886" s="196"/>
      <c r="F886" s="196"/>
      <c r="G886" s="196"/>
      <c r="H886" s="197"/>
      <c r="I886" s="198"/>
    </row>
    <row r="887" spans="1:11" x14ac:dyDescent="0.2">
      <c r="A887" s="168" t="s">
        <v>626</v>
      </c>
      <c r="B887" s="196"/>
      <c r="C887" s="196"/>
      <c r="D887" s="196"/>
      <c r="E887" s="196"/>
      <c r="F887" s="196"/>
      <c r="G887" s="196"/>
      <c r="H887" s="197"/>
      <c r="I887" s="196"/>
    </row>
    <row r="888" spans="1:11" x14ac:dyDescent="0.2">
      <c r="A888" s="196"/>
      <c r="B888" s="196"/>
      <c r="C888" s="196"/>
      <c r="D888" s="196"/>
      <c r="E888" s="196"/>
      <c r="F888" s="196"/>
      <c r="G888" s="196"/>
      <c r="H888" s="197"/>
      <c r="I888" s="196"/>
    </row>
    <row r="889" spans="1:11" x14ac:dyDescent="0.2">
      <c r="A889" s="199" t="s">
        <v>133</v>
      </c>
      <c r="B889" s="196"/>
      <c r="C889" s="196"/>
      <c r="D889" s="196"/>
      <c r="E889" s="196"/>
      <c r="F889" s="196"/>
      <c r="G889" s="196"/>
      <c r="H889" s="197"/>
      <c r="I889" s="196"/>
    </row>
    <row r="890" spans="1:11" x14ac:dyDescent="0.2">
      <c r="A890" s="196"/>
      <c r="B890" s="196"/>
      <c r="C890" s="196"/>
      <c r="D890" s="196"/>
      <c r="E890" s="196"/>
      <c r="F890" s="196"/>
      <c r="G890" s="196"/>
      <c r="H890" s="197"/>
      <c r="I890" s="196"/>
    </row>
    <row r="891" spans="1:11" x14ac:dyDescent="0.2">
      <c r="A891" s="196"/>
      <c r="B891" s="196"/>
      <c r="C891" s="196"/>
      <c r="D891" s="196"/>
      <c r="E891" s="196"/>
      <c r="F891" s="196"/>
      <c r="G891" s="196"/>
      <c r="H891" s="197"/>
      <c r="I891" s="196"/>
    </row>
    <row r="892" spans="1:11" x14ac:dyDescent="0.2">
      <c r="A892" s="196"/>
      <c r="B892" s="196"/>
      <c r="C892" s="196"/>
      <c r="D892" s="196"/>
      <c r="E892" s="196"/>
      <c r="F892" s="196"/>
      <c r="G892" s="196"/>
      <c r="H892" s="197"/>
      <c r="I892" s="196"/>
    </row>
    <row r="893" spans="1:11" x14ac:dyDescent="0.2">
      <c r="A893" s="196"/>
      <c r="B893" s="196"/>
      <c r="C893" s="196"/>
      <c r="D893" s="196"/>
      <c r="E893" s="196"/>
      <c r="F893" s="196"/>
      <c r="G893" s="196"/>
    </row>
    <row r="894" spans="1:11" x14ac:dyDescent="0.2">
      <c r="A894" s="196"/>
      <c r="B894" s="196"/>
      <c r="C894" s="196"/>
      <c r="D894" s="196"/>
      <c r="E894" s="196"/>
      <c r="F894" s="196"/>
      <c r="G894" s="196"/>
    </row>
    <row r="895" spans="1:11" x14ac:dyDescent="0.2">
      <c r="A895" s="196"/>
      <c r="B895" s="196"/>
      <c r="C895" s="196"/>
      <c r="D895" s="196"/>
      <c r="E895" s="196"/>
      <c r="F895" s="196"/>
      <c r="G895" s="196"/>
    </row>
    <row r="896" spans="1:11" x14ac:dyDescent="0.2">
      <c r="A896" s="196"/>
      <c r="B896" s="196"/>
      <c r="C896" s="196"/>
      <c r="D896" s="196"/>
      <c r="E896" s="196"/>
      <c r="F896" s="196"/>
      <c r="G896" s="196"/>
    </row>
    <row r="897" spans="1:7" x14ac:dyDescent="0.2">
      <c r="A897" s="196"/>
      <c r="B897" s="196"/>
      <c r="C897" s="196"/>
      <c r="D897" s="196"/>
      <c r="E897" s="196"/>
      <c r="F897" s="196"/>
      <c r="G897" s="196"/>
    </row>
    <row r="898" spans="1:7" x14ac:dyDescent="0.2">
      <c r="A898" s="196"/>
      <c r="B898" s="196"/>
      <c r="C898" s="196"/>
      <c r="D898" s="196"/>
      <c r="E898" s="196"/>
      <c r="F898" s="196"/>
      <c r="G898" s="196"/>
    </row>
    <row r="899" spans="1:7" x14ac:dyDescent="0.2">
      <c r="A899" s="196"/>
      <c r="B899" s="196"/>
      <c r="C899" s="196"/>
      <c r="D899" s="196"/>
      <c r="E899" s="196"/>
      <c r="F899" s="196"/>
      <c r="G899" s="196"/>
    </row>
    <row r="900" spans="1:7" x14ac:dyDescent="0.2">
      <c r="A900" s="196"/>
      <c r="B900" s="196"/>
      <c r="C900" s="196"/>
      <c r="D900" s="196"/>
      <c r="E900" s="196"/>
      <c r="F900" s="196"/>
      <c r="G900" s="196"/>
    </row>
  </sheetData>
  <autoFilter ref="A6:K885"/>
  <sortState ref="A7:IJ884">
    <sortCondition descending="1" ref="F7:F884"/>
  </sortState>
  <mergeCells count="1">
    <mergeCell ref="F5:H5"/>
  </mergeCells>
  <pageMargins left="0.75" right="0.75" top="1" bottom="1" header="0.5" footer="0.5"/>
  <pageSetup paperSize="9" scale="51" orientation="portrait" verticalDpi="0" r:id="rId1"/>
  <headerFooter alignWithMargins="0"/>
  <ignoredErrors>
    <ignoredError sqref="H88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900"/>
  <sheetViews>
    <sheetView showGridLines="0" tabSelected="1" workbookViewId="0">
      <selection activeCell="I44" sqref="I44"/>
    </sheetView>
  </sheetViews>
  <sheetFormatPr defaultRowHeight="12" x14ac:dyDescent="0.2"/>
  <cols>
    <col min="1" max="1" width="56.42578125" style="17" customWidth="1"/>
    <col min="2" max="3" width="13.5703125" style="8" customWidth="1"/>
    <col min="4" max="4" width="14.42578125" style="15" bestFit="1" customWidth="1"/>
    <col min="5" max="5" width="13.85546875" style="15" customWidth="1"/>
    <col min="6" max="8" width="11.42578125" style="87" customWidth="1"/>
    <col min="9" max="10" width="10.7109375" style="17" customWidth="1"/>
    <col min="11" max="11" width="11.42578125" style="17" bestFit="1" customWidth="1"/>
    <col min="12" max="12" width="12.28515625" style="17" bestFit="1" customWidth="1"/>
    <col min="13" max="13" width="16" style="13" bestFit="1" customWidth="1"/>
    <col min="14" max="16384" width="9.140625" style="13"/>
  </cols>
  <sheetData>
    <row r="1" spans="1:15" ht="20.25" x14ac:dyDescent="0.2">
      <c r="A1" s="40" t="s">
        <v>627</v>
      </c>
      <c r="B1" s="4"/>
      <c r="C1" s="4"/>
      <c r="I1" s="22"/>
      <c r="J1" s="22"/>
      <c r="K1" s="23"/>
      <c r="L1" s="22"/>
    </row>
    <row r="2" spans="1:15" ht="15.75" customHeight="1" x14ac:dyDescent="0.2">
      <c r="A2" s="14" t="s">
        <v>2705</v>
      </c>
      <c r="B2" s="5"/>
      <c r="C2" s="5"/>
      <c r="F2" s="86"/>
      <c r="H2" s="86"/>
      <c r="I2" s="22"/>
      <c r="J2" s="22"/>
      <c r="K2" s="23"/>
      <c r="L2" s="22"/>
    </row>
    <row r="3" spans="1:15" ht="12" customHeight="1" x14ac:dyDescent="0.2">
      <c r="A3" s="14"/>
      <c r="B3" s="5"/>
      <c r="C3" s="5"/>
      <c r="I3" s="22"/>
      <c r="J3" s="22"/>
      <c r="K3" s="23"/>
      <c r="L3" s="22"/>
    </row>
    <row r="4" spans="1:15" x14ac:dyDescent="0.2">
      <c r="A4" s="24"/>
      <c r="B4" s="6"/>
      <c r="C4" s="6"/>
      <c r="D4" s="13"/>
      <c r="E4" s="13"/>
      <c r="F4" s="88"/>
      <c r="G4" s="88"/>
      <c r="H4" s="88"/>
      <c r="I4" s="22"/>
      <c r="J4" s="22"/>
      <c r="K4" s="23"/>
      <c r="L4" s="22"/>
    </row>
    <row r="5" spans="1:15" ht="22.5" customHeight="1" x14ac:dyDescent="0.2">
      <c r="A5" s="44" t="s">
        <v>819</v>
      </c>
      <c r="B5" s="45" t="s">
        <v>201</v>
      </c>
      <c r="C5" s="46" t="s">
        <v>1857</v>
      </c>
      <c r="D5" s="46" t="s">
        <v>451</v>
      </c>
      <c r="E5" s="47" t="s">
        <v>233</v>
      </c>
      <c r="F5" s="228" t="s">
        <v>1385</v>
      </c>
      <c r="G5" s="229"/>
      <c r="H5" s="230"/>
      <c r="I5" s="231" t="s">
        <v>199</v>
      </c>
      <c r="J5" s="232"/>
      <c r="K5" s="233"/>
      <c r="L5" s="234"/>
    </row>
    <row r="6" spans="1:15" ht="22.5" x14ac:dyDescent="0.2">
      <c r="A6" s="2"/>
      <c r="B6" s="2"/>
      <c r="C6" s="1"/>
      <c r="D6" s="1"/>
      <c r="E6" s="1"/>
      <c r="F6" s="206" t="s">
        <v>2704</v>
      </c>
      <c r="G6" s="207" t="s">
        <v>2393</v>
      </c>
      <c r="H6" s="208" t="s">
        <v>196</v>
      </c>
      <c r="I6" s="139" t="s">
        <v>2704</v>
      </c>
      <c r="J6" s="139" t="s">
        <v>2393</v>
      </c>
      <c r="K6" s="90" t="s">
        <v>196</v>
      </c>
      <c r="L6" s="7" t="s">
        <v>200</v>
      </c>
    </row>
    <row r="7" spans="1:15" x14ac:dyDescent="0.2">
      <c r="A7" s="18" t="s">
        <v>1309</v>
      </c>
      <c r="B7" s="18" t="s">
        <v>1310</v>
      </c>
      <c r="C7" s="18" t="s">
        <v>1834</v>
      </c>
      <c r="D7" s="18" t="s">
        <v>453</v>
      </c>
      <c r="E7" s="148" t="s">
        <v>2194</v>
      </c>
      <c r="F7" s="210">
        <v>2769.2085063140003</v>
      </c>
      <c r="G7" s="210">
        <v>2825.047540092</v>
      </c>
      <c r="H7" s="211">
        <f t="shared" ref="H7:H70" si="0">IF(ISERROR(F7/G7-1),"",((F7/G7-1)))</f>
        <v>-1.9765697031838725E-2</v>
      </c>
      <c r="I7" s="140">
        <v>3165.2213440599999</v>
      </c>
      <c r="J7" s="140">
        <v>3035.3728977300002</v>
      </c>
      <c r="K7" s="92">
        <f t="shared" ref="K7:K70" si="1">IF(ISERROR(I7/J7-1),"",((I7/J7-1)))</f>
        <v>4.277841659161763E-2</v>
      </c>
      <c r="L7" s="43">
        <f t="shared" ref="L7:L70" si="2">IF(ISERROR(I7/F7),"",(I7/F7))</f>
        <v>1.1430057855315197</v>
      </c>
      <c r="M7" s="35"/>
      <c r="O7" s="67"/>
    </row>
    <row r="8" spans="1:15" x14ac:dyDescent="0.2">
      <c r="A8" s="18" t="s">
        <v>210</v>
      </c>
      <c r="B8" s="18" t="s">
        <v>211</v>
      </c>
      <c r="C8" s="18" t="s">
        <v>1399</v>
      </c>
      <c r="D8" s="18" t="s">
        <v>452</v>
      </c>
      <c r="E8" s="18" t="s">
        <v>2194</v>
      </c>
      <c r="F8" s="140">
        <v>1221.5402530270001</v>
      </c>
      <c r="G8" s="140">
        <v>1057.551533395</v>
      </c>
      <c r="H8" s="92">
        <f t="shared" si="0"/>
        <v>0.15506451879990757</v>
      </c>
      <c r="I8" s="140">
        <v>1909.4119113299998</v>
      </c>
      <c r="J8" s="140">
        <v>1353.2686902299999</v>
      </c>
      <c r="K8" s="92">
        <f t="shared" si="1"/>
        <v>0.4109628968105945</v>
      </c>
      <c r="L8" s="41">
        <f t="shared" si="2"/>
        <v>1.563118289879061</v>
      </c>
      <c r="M8" s="35"/>
      <c r="O8" s="67"/>
    </row>
    <row r="9" spans="1:15" x14ac:dyDescent="0.2">
      <c r="A9" s="18" t="s">
        <v>754</v>
      </c>
      <c r="B9" s="18" t="s">
        <v>755</v>
      </c>
      <c r="C9" s="18" t="s">
        <v>1399</v>
      </c>
      <c r="D9" s="18" t="s">
        <v>452</v>
      </c>
      <c r="E9" s="18" t="s">
        <v>2194</v>
      </c>
      <c r="F9" s="140">
        <v>846.94590409900002</v>
      </c>
      <c r="G9" s="140">
        <v>1927.4598283350001</v>
      </c>
      <c r="H9" s="92">
        <f t="shared" si="0"/>
        <v>-0.56058959483964022</v>
      </c>
      <c r="I9" s="140">
        <v>514.42821456000001</v>
      </c>
      <c r="J9" s="140">
        <v>700.18178690999991</v>
      </c>
      <c r="K9" s="92">
        <f t="shared" si="1"/>
        <v>-0.26529335070218885</v>
      </c>
      <c r="L9" s="42">
        <f t="shared" si="2"/>
        <v>0.60739205664765594</v>
      </c>
      <c r="M9" s="35"/>
      <c r="O9" s="67"/>
    </row>
    <row r="10" spans="1:15" x14ac:dyDescent="0.2">
      <c r="A10" s="18" t="s">
        <v>904</v>
      </c>
      <c r="B10" s="18" t="s">
        <v>905</v>
      </c>
      <c r="C10" s="18" t="s">
        <v>1829</v>
      </c>
      <c r="D10" s="18" t="s">
        <v>452</v>
      </c>
      <c r="E10" s="18" t="s">
        <v>2194</v>
      </c>
      <c r="F10" s="140">
        <v>647.28613780900002</v>
      </c>
      <c r="G10" s="140">
        <v>465.263777893</v>
      </c>
      <c r="H10" s="92">
        <f t="shared" si="0"/>
        <v>0.39122400789571254</v>
      </c>
      <c r="I10" s="140">
        <v>85.816579379999993</v>
      </c>
      <c r="J10" s="140">
        <v>51.100118899999998</v>
      </c>
      <c r="K10" s="92">
        <f t="shared" si="1"/>
        <v>0.67938120746720987</v>
      </c>
      <c r="L10" s="41">
        <f t="shared" si="2"/>
        <v>0.13257904714363369</v>
      </c>
      <c r="M10" s="35"/>
      <c r="O10" s="67"/>
    </row>
    <row r="11" spans="1:15" x14ac:dyDescent="0.2">
      <c r="A11" s="18" t="s">
        <v>1883</v>
      </c>
      <c r="B11" s="18" t="s">
        <v>1318</v>
      </c>
      <c r="C11" s="18" t="s">
        <v>1834</v>
      </c>
      <c r="D11" s="18" t="s">
        <v>453</v>
      </c>
      <c r="E11" s="18" t="s">
        <v>454</v>
      </c>
      <c r="F11" s="140">
        <v>573.97491318200002</v>
      </c>
      <c r="G11" s="140">
        <v>392.10189571399997</v>
      </c>
      <c r="H11" s="92">
        <f t="shared" si="0"/>
        <v>0.46384120927754613</v>
      </c>
      <c r="I11" s="140">
        <v>1301.16369685</v>
      </c>
      <c r="J11" s="140">
        <v>770.78581004</v>
      </c>
      <c r="K11" s="92">
        <f t="shared" si="1"/>
        <v>0.68810022174964014</v>
      </c>
      <c r="L11" s="41">
        <f t="shared" si="2"/>
        <v>2.2669347857672268</v>
      </c>
      <c r="M11" s="35"/>
      <c r="O11" s="67"/>
    </row>
    <row r="12" spans="1:15" x14ac:dyDescent="0.2">
      <c r="A12" s="18" t="s">
        <v>1919</v>
      </c>
      <c r="B12" s="18" t="s">
        <v>1319</v>
      </c>
      <c r="C12" s="18" t="s">
        <v>1834</v>
      </c>
      <c r="D12" s="18" t="s">
        <v>453</v>
      </c>
      <c r="E12" s="18" t="s">
        <v>454</v>
      </c>
      <c r="F12" s="140">
        <v>543.19805513799997</v>
      </c>
      <c r="G12" s="140">
        <v>603.80657282899995</v>
      </c>
      <c r="H12" s="92">
        <f t="shared" si="0"/>
        <v>-0.10037737318266082</v>
      </c>
      <c r="I12" s="140">
        <v>948.37547884000003</v>
      </c>
      <c r="J12" s="140">
        <v>1593.4415422899999</v>
      </c>
      <c r="K12" s="92">
        <f t="shared" si="1"/>
        <v>-0.40482568473955383</v>
      </c>
      <c r="L12" s="42">
        <f t="shared" si="2"/>
        <v>1.7459110353387852</v>
      </c>
      <c r="M12" s="35"/>
      <c r="O12" s="67"/>
    </row>
    <row r="13" spans="1:15" x14ac:dyDescent="0.2">
      <c r="A13" s="18" t="s">
        <v>370</v>
      </c>
      <c r="B13" s="18" t="s">
        <v>371</v>
      </c>
      <c r="C13" s="18" t="s">
        <v>1835</v>
      </c>
      <c r="D13" s="18" t="s">
        <v>452</v>
      </c>
      <c r="E13" s="18" t="s">
        <v>2194</v>
      </c>
      <c r="F13" s="140">
        <v>328.779811112</v>
      </c>
      <c r="G13" s="140">
        <v>295.01403877899997</v>
      </c>
      <c r="H13" s="92">
        <f t="shared" si="0"/>
        <v>0.11445479839789785</v>
      </c>
      <c r="I13" s="140">
        <v>119.98387234</v>
      </c>
      <c r="J13" s="140">
        <v>118.19441399</v>
      </c>
      <c r="K13" s="92">
        <f t="shared" si="1"/>
        <v>1.5139957038506013E-2</v>
      </c>
      <c r="L13" s="41">
        <f t="shared" si="2"/>
        <v>0.36493686134252046</v>
      </c>
      <c r="M13" s="35"/>
      <c r="O13" s="67"/>
    </row>
    <row r="14" spans="1:15" x14ac:dyDescent="0.2">
      <c r="A14" s="18" t="s">
        <v>774</v>
      </c>
      <c r="B14" s="18" t="s">
        <v>775</v>
      </c>
      <c r="C14" s="18" t="s">
        <v>1832</v>
      </c>
      <c r="D14" s="18" t="s">
        <v>453</v>
      </c>
      <c r="E14" s="18" t="s">
        <v>2194</v>
      </c>
      <c r="F14" s="140">
        <v>271.32586290699999</v>
      </c>
      <c r="G14" s="140">
        <v>511.02473771799998</v>
      </c>
      <c r="H14" s="92">
        <f t="shared" si="0"/>
        <v>-0.46905532573899311</v>
      </c>
      <c r="I14" s="140">
        <v>120.9221376</v>
      </c>
      <c r="J14" s="140">
        <v>87.216675370000004</v>
      </c>
      <c r="K14" s="92">
        <f t="shared" si="1"/>
        <v>0.38645662755443322</v>
      </c>
      <c r="L14" s="41">
        <f t="shared" si="2"/>
        <v>0.44567125413122682</v>
      </c>
      <c r="M14" s="35"/>
      <c r="O14" s="67"/>
    </row>
    <row r="15" spans="1:15" x14ac:dyDescent="0.2">
      <c r="A15" s="18" t="s">
        <v>1875</v>
      </c>
      <c r="B15" s="18" t="s">
        <v>215</v>
      </c>
      <c r="C15" s="18" t="s">
        <v>1399</v>
      </c>
      <c r="D15" s="18" t="s">
        <v>452</v>
      </c>
      <c r="E15" s="18" t="s">
        <v>2194</v>
      </c>
      <c r="F15" s="140">
        <v>245.81704810700001</v>
      </c>
      <c r="G15" s="140">
        <v>414.298746161</v>
      </c>
      <c r="H15" s="92">
        <f t="shared" si="0"/>
        <v>-0.40666716859559737</v>
      </c>
      <c r="I15" s="140">
        <v>353.42913998</v>
      </c>
      <c r="J15" s="140">
        <v>598.58796998000003</v>
      </c>
      <c r="K15" s="92">
        <f t="shared" si="1"/>
        <v>-0.40956190617761867</v>
      </c>
      <c r="L15" s="42">
        <f t="shared" si="2"/>
        <v>1.4377731028083873</v>
      </c>
      <c r="M15" s="35"/>
      <c r="O15" s="67"/>
    </row>
    <row r="16" spans="1:15" x14ac:dyDescent="0.2">
      <c r="A16" s="18" t="s">
        <v>362</v>
      </c>
      <c r="B16" s="18" t="s">
        <v>363</v>
      </c>
      <c r="C16" s="18" t="s">
        <v>1399</v>
      </c>
      <c r="D16" s="18" t="s">
        <v>452</v>
      </c>
      <c r="E16" s="18" t="s">
        <v>2194</v>
      </c>
      <c r="F16" s="140">
        <v>234.44904578500001</v>
      </c>
      <c r="G16" s="140">
        <v>349.49690552999999</v>
      </c>
      <c r="H16" s="92">
        <f t="shared" si="0"/>
        <v>-0.32918134016246547</v>
      </c>
      <c r="I16" s="140">
        <v>492.79260078568603</v>
      </c>
      <c r="J16" s="140">
        <v>412.80809603111248</v>
      </c>
      <c r="K16" s="92">
        <f t="shared" si="1"/>
        <v>0.19375711262345319</v>
      </c>
      <c r="L16" s="41">
        <f t="shared" si="2"/>
        <v>2.1019177072599318</v>
      </c>
      <c r="M16" s="35"/>
      <c r="O16" s="67"/>
    </row>
    <row r="17" spans="1:15" x14ac:dyDescent="0.2">
      <c r="A17" s="18" t="s">
        <v>1983</v>
      </c>
      <c r="B17" s="18" t="s">
        <v>1251</v>
      </c>
      <c r="C17" s="18" t="s">
        <v>1833</v>
      </c>
      <c r="D17" s="18" t="s">
        <v>452</v>
      </c>
      <c r="E17" s="18" t="s">
        <v>454</v>
      </c>
      <c r="F17" s="140">
        <v>209.52657986399998</v>
      </c>
      <c r="G17" s="140">
        <v>231.716052695</v>
      </c>
      <c r="H17" s="92">
        <f t="shared" si="0"/>
        <v>-9.5761482956932986E-2</v>
      </c>
      <c r="I17" s="140">
        <v>73.632731239999998</v>
      </c>
      <c r="J17" s="140">
        <v>62.636417950000002</v>
      </c>
      <c r="K17" s="92">
        <f t="shared" si="1"/>
        <v>0.17555782482289906</v>
      </c>
      <c r="L17" s="41">
        <f t="shared" si="2"/>
        <v>0.35142429799500241</v>
      </c>
      <c r="M17" s="35"/>
      <c r="O17" s="67"/>
    </row>
    <row r="18" spans="1:15" x14ac:dyDescent="0.2">
      <c r="A18" s="18" t="s">
        <v>1913</v>
      </c>
      <c r="B18" s="18" t="s">
        <v>1914</v>
      </c>
      <c r="C18" s="18" t="s">
        <v>1834</v>
      </c>
      <c r="D18" s="18" t="s">
        <v>453</v>
      </c>
      <c r="E18" s="18" t="s">
        <v>454</v>
      </c>
      <c r="F18" s="140">
        <v>199.66894086300002</v>
      </c>
      <c r="G18" s="140">
        <v>131.753691425</v>
      </c>
      <c r="H18" s="92">
        <f t="shared" si="0"/>
        <v>0.51547132155048847</v>
      </c>
      <c r="I18" s="140">
        <v>234.03754087999999</v>
      </c>
      <c r="J18" s="140">
        <v>94.58784854000001</v>
      </c>
      <c r="K18" s="92">
        <f t="shared" si="1"/>
        <v>1.4742876013405515</v>
      </c>
      <c r="L18" s="41">
        <f t="shared" si="2"/>
        <v>1.1721279226927011</v>
      </c>
      <c r="M18" s="35"/>
      <c r="O18" s="67"/>
    </row>
    <row r="19" spans="1:15" x14ac:dyDescent="0.2">
      <c r="A19" s="18" t="s">
        <v>1388</v>
      </c>
      <c r="B19" s="18" t="s">
        <v>243</v>
      </c>
      <c r="C19" s="18" t="s">
        <v>1399</v>
      </c>
      <c r="D19" s="18" t="s">
        <v>452</v>
      </c>
      <c r="E19" s="18" t="s">
        <v>2194</v>
      </c>
      <c r="F19" s="140">
        <v>192.427569175</v>
      </c>
      <c r="G19" s="140">
        <v>189.92467655599998</v>
      </c>
      <c r="H19" s="92">
        <f t="shared" si="0"/>
        <v>1.3178343459029351E-2</v>
      </c>
      <c r="I19" s="140">
        <v>367.98732408999996</v>
      </c>
      <c r="J19" s="140">
        <v>741.21432529999993</v>
      </c>
      <c r="K19" s="92">
        <f t="shared" si="1"/>
        <v>-0.50353452229750095</v>
      </c>
      <c r="L19" s="41">
        <f t="shared" si="2"/>
        <v>1.9123420083082798</v>
      </c>
      <c r="M19" s="35"/>
      <c r="O19" s="67"/>
    </row>
    <row r="20" spans="1:15" x14ac:dyDescent="0.2">
      <c r="A20" s="18" t="s">
        <v>1159</v>
      </c>
      <c r="B20" s="18" t="s">
        <v>1160</v>
      </c>
      <c r="C20" s="18" t="s">
        <v>1834</v>
      </c>
      <c r="D20" s="18" t="s">
        <v>453</v>
      </c>
      <c r="E20" s="18" t="s">
        <v>454</v>
      </c>
      <c r="F20" s="140">
        <v>176.914204799</v>
      </c>
      <c r="G20" s="140">
        <v>198.065682493</v>
      </c>
      <c r="H20" s="92">
        <f t="shared" si="0"/>
        <v>-0.10679021942505118</v>
      </c>
      <c r="I20" s="140">
        <v>236.59438537106902</v>
      </c>
      <c r="J20" s="140">
        <v>258.57655487905151</v>
      </c>
      <c r="K20" s="92">
        <f t="shared" si="1"/>
        <v>-8.5012229814356521E-2</v>
      </c>
      <c r="L20" s="41">
        <f t="shared" si="2"/>
        <v>1.33733967625649</v>
      </c>
      <c r="M20" s="35"/>
      <c r="O20" s="67"/>
    </row>
    <row r="21" spans="1:15" x14ac:dyDescent="0.2">
      <c r="A21" s="18" t="s">
        <v>1873</v>
      </c>
      <c r="B21" s="18" t="s">
        <v>214</v>
      </c>
      <c r="C21" s="18" t="s">
        <v>1399</v>
      </c>
      <c r="D21" s="18" t="s">
        <v>452</v>
      </c>
      <c r="E21" s="18" t="s">
        <v>454</v>
      </c>
      <c r="F21" s="140">
        <v>165.29548871599999</v>
      </c>
      <c r="G21" s="140">
        <v>183.24625284400003</v>
      </c>
      <c r="H21" s="92">
        <f t="shared" si="0"/>
        <v>-9.7959788259800118E-2</v>
      </c>
      <c r="I21" s="140">
        <v>399.81530934</v>
      </c>
      <c r="J21" s="140">
        <v>394.92953875000001</v>
      </c>
      <c r="K21" s="92">
        <f t="shared" si="1"/>
        <v>1.2371246287284698E-2</v>
      </c>
      <c r="L21" s="41">
        <f t="shared" si="2"/>
        <v>2.4187914167877671</v>
      </c>
      <c r="M21" s="35"/>
      <c r="O21" s="67"/>
    </row>
    <row r="22" spans="1:15" x14ac:dyDescent="0.2">
      <c r="A22" s="18" t="s">
        <v>1184</v>
      </c>
      <c r="B22" s="18" t="s">
        <v>1185</v>
      </c>
      <c r="C22" s="18" t="s">
        <v>1835</v>
      </c>
      <c r="D22" s="18" t="s">
        <v>452</v>
      </c>
      <c r="E22" s="18" t="s">
        <v>2194</v>
      </c>
      <c r="F22" s="140">
        <v>161.03082304399999</v>
      </c>
      <c r="G22" s="140">
        <v>419.776873034</v>
      </c>
      <c r="H22" s="92">
        <f t="shared" si="0"/>
        <v>-0.61638948358415824</v>
      </c>
      <c r="I22" s="140">
        <v>98.867565040000002</v>
      </c>
      <c r="J22" s="140">
        <v>191.43077880999999</v>
      </c>
      <c r="K22" s="92">
        <f t="shared" si="1"/>
        <v>-0.48353360073758767</v>
      </c>
      <c r="L22" s="41">
        <f t="shared" si="2"/>
        <v>0.61396671252798274</v>
      </c>
      <c r="M22" s="35"/>
      <c r="O22" s="67"/>
    </row>
    <row r="23" spans="1:15" x14ac:dyDescent="0.2">
      <c r="A23" s="18" t="s">
        <v>534</v>
      </c>
      <c r="B23" s="18" t="s">
        <v>906</v>
      </c>
      <c r="C23" s="18" t="s">
        <v>1829</v>
      </c>
      <c r="D23" s="18" t="s">
        <v>452</v>
      </c>
      <c r="E23" s="18" t="s">
        <v>2194</v>
      </c>
      <c r="F23" s="140">
        <v>143.80974476699998</v>
      </c>
      <c r="G23" s="140">
        <v>162.08043999099999</v>
      </c>
      <c r="H23" s="92">
        <f t="shared" si="0"/>
        <v>-0.11272609591271188</v>
      </c>
      <c r="I23" s="140">
        <v>46.68473058</v>
      </c>
      <c r="J23" s="140">
        <v>2.6712224999999998</v>
      </c>
      <c r="K23" s="92">
        <f t="shared" si="1"/>
        <v>16.476915749249642</v>
      </c>
      <c r="L23" s="41">
        <f t="shared" si="2"/>
        <v>0.32462842247330614</v>
      </c>
      <c r="M23" s="35"/>
      <c r="O23" s="67"/>
    </row>
    <row r="24" spans="1:15" x14ac:dyDescent="0.2">
      <c r="A24" s="18" t="s">
        <v>2025</v>
      </c>
      <c r="B24" s="18" t="s">
        <v>2026</v>
      </c>
      <c r="C24" s="18" t="s">
        <v>1834</v>
      </c>
      <c r="D24" s="18" t="s">
        <v>453</v>
      </c>
      <c r="E24" s="18" t="s">
        <v>2194</v>
      </c>
      <c r="F24" s="140">
        <v>135.45663378799998</v>
      </c>
      <c r="G24" s="140">
        <v>247.465363524</v>
      </c>
      <c r="H24" s="92">
        <f t="shared" si="0"/>
        <v>-0.45262386679474453</v>
      </c>
      <c r="I24" s="140">
        <v>131.64702599</v>
      </c>
      <c r="J24" s="140">
        <v>243.79382936000002</v>
      </c>
      <c r="K24" s="92">
        <f t="shared" si="1"/>
        <v>-0.46000673464297404</v>
      </c>
      <c r="L24" s="41">
        <f t="shared" si="2"/>
        <v>0.97187581226946551</v>
      </c>
      <c r="M24" s="35"/>
      <c r="O24" s="67"/>
    </row>
    <row r="25" spans="1:15" x14ac:dyDescent="0.2">
      <c r="A25" s="18" t="s">
        <v>1944</v>
      </c>
      <c r="B25" s="18" t="s">
        <v>1336</v>
      </c>
      <c r="C25" s="18" t="s">
        <v>1834</v>
      </c>
      <c r="D25" s="18" t="s">
        <v>453</v>
      </c>
      <c r="E25" s="18" t="s">
        <v>454</v>
      </c>
      <c r="F25" s="140">
        <v>134.98938711299999</v>
      </c>
      <c r="G25" s="140">
        <v>98.964977961999992</v>
      </c>
      <c r="H25" s="92">
        <f t="shared" si="0"/>
        <v>0.36401169275086831</v>
      </c>
      <c r="I25" s="140">
        <v>295.19366607000001</v>
      </c>
      <c r="J25" s="140">
        <v>142.22535694000001</v>
      </c>
      <c r="K25" s="92">
        <f t="shared" si="1"/>
        <v>1.0755347177264043</v>
      </c>
      <c r="L25" s="41">
        <f t="shared" si="2"/>
        <v>2.1867916610577138</v>
      </c>
      <c r="M25" s="35"/>
      <c r="O25" s="67"/>
    </row>
    <row r="26" spans="1:15" x14ac:dyDescent="0.2">
      <c r="A26" s="18" t="s">
        <v>1088</v>
      </c>
      <c r="B26" s="18" t="s">
        <v>116</v>
      </c>
      <c r="C26" s="18" t="s">
        <v>1832</v>
      </c>
      <c r="D26" s="18" t="s">
        <v>453</v>
      </c>
      <c r="E26" s="18" t="s">
        <v>454</v>
      </c>
      <c r="F26" s="140">
        <v>133.44156570000001</v>
      </c>
      <c r="G26" s="140">
        <v>171.48164213999999</v>
      </c>
      <c r="H26" s="92">
        <f t="shared" si="0"/>
        <v>-0.2218317714087642</v>
      </c>
      <c r="I26" s="140">
        <v>39.754133719999999</v>
      </c>
      <c r="J26" s="140">
        <v>45.09653848</v>
      </c>
      <c r="K26" s="92">
        <f t="shared" si="1"/>
        <v>-0.11846596080471494</v>
      </c>
      <c r="L26" s="41">
        <f t="shared" si="2"/>
        <v>0.29791417322975844</v>
      </c>
      <c r="M26" s="35"/>
      <c r="O26" s="67"/>
    </row>
    <row r="27" spans="1:15" x14ac:dyDescent="0.2">
      <c r="A27" s="18" t="s">
        <v>2030</v>
      </c>
      <c r="B27" s="18" t="s">
        <v>2031</v>
      </c>
      <c r="C27" s="18" t="s">
        <v>1834</v>
      </c>
      <c r="D27" s="18" t="s">
        <v>1695</v>
      </c>
      <c r="E27" s="18" t="s">
        <v>454</v>
      </c>
      <c r="F27" s="140">
        <v>126.70812844699999</v>
      </c>
      <c r="G27" s="140">
        <v>197.76205012700001</v>
      </c>
      <c r="H27" s="92">
        <f t="shared" si="0"/>
        <v>-0.35928997314889377</v>
      </c>
      <c r="I27" s="140">
        <v>111.1291277589395</v>
      </c>
      <c r="J27" s="140">
        <v>228.1862072348095</v>
      </c>
      <c r="K27" s="92">
        <f t="shared" si="1"/>
        <v>-0.51298928578717828</v>
      </c>
      <c r="L27" s="41">
        <f t="shared" si="2"/>
        <v>0.87704813511962698</v>
      </c>
      <c r="M27" s="35"/>
      <c r="O27" s="67"/>
    </row>
    <row r="28" spans="1:15" x14ac:dyDescent="0.2">
      <c r="A28" s="18" t="s">
        <v>1982</v>
      </c>
      <c r="B28" s="18" t="s">
        <v>1249</v>
      </c>
      <c r="C28" s="18" t="s">
        <v>1833</v>
      </c>
      <c r="D28" s="18" t="s">
        <v>452</v>
      </c>
      <c r="E28" s="18" t="s">
        <v>454</v>
      </c>
      <c r="F28" s="140">
        <v>116.705474989</v>
      </c>
      <c r="G28" s="140">
        <v>128.64970477899999</v>
      </c>
      <c r="H28" s="92">
        <f t="shared" si="0"/>
        <v>-9.2843040802295662E-2</v>
      </c>
      <c r="I28" s="140">
        <v>52.2130723</v>
      </c>
      <c r="J28" s="140">
        <v>35.52571923</v>
      </c>
      <c r="K28" s="92">
        <f t="shared" si="1"/>
        <v>0.4697259740742481</v>
      </c>
      <c r="L28" s="41">
        <f t="shared" si="2"/>
        <v>0.44739179807049595</v>
      </c>
      <c r="M28" s="35"/>
      <c r="O28" s="67"/>
    </row>
    <row r="29" spans="1:15" x14ac:dyDescent="0.2">
      <c r="A29" s="18" t="s">
        <v>742</v>
      </c>
      <c r="B29" s="18" t="s">
        <v>743</v>
      </c>
      <c r="C29" s="18" t="s">
        <v>1399</v>
      </c>
      <c r="D29" s="18" t="s">
        <v>452</v>
      </c>
      <c r="E29" s="18" t="s">
        <v>2194</v>
      </c>
      <c r="F29" s="140">
        <v>115.899061966</v>
      </c>
      <c r="G29" s="140">
        <v>86.422513598000009</v>
      </c>
      <c r="H29" s="92">
        <f t="shared" si="0"/>
        <v>0.34107487899637001</v>
      </c>
      <c r="I29" s="140">
        <v>176.45342712978649</v>
      </c>
      <c r="J29" s="140">
        <v>195.85253716795148</v>
      </c>
      <c r="K29" s="92">
        <f t="shared" si="1"/>
        <v>-9.9049572288815835E-2</v>
      </c>
      <c r="L29" s="41">
        <f t="shared" si="2"/>
        <v>1.522475023840578</v>
      </c>
      <c r="M29" s="35"/>
      <c r="O29" s="67"/>
    </row>
    <row r="30" spans="1:15" x14ac:dyDescent="0.2">
      <c r="A30" s="18" t="s">
        <v>1064</v>
      </c>
      <c r="B30" s="18" t="s">
        <v>496</v>
      </c>
      <c r="C30" s="18" t="s">
        <v>1830</v>
      </c>
      <c r="D30" s="18" t="s">
        <v>452</v>
      </c>
      <c r="E30" s="18" t="s">
        <v>2194</v>
      </c>
      <c r="F30" s="140">
        <v>109.508815445</v>
      </c>
      <c r="G30" s="140">
        <v>85.022645620000006</v>
      </c>
      <c r="H30" s="92">
        <f t="shared" si="0"/>
        <v>0.28799585859087951</v>
      </c>
      <c r="I30" s="140">
        <v>571.63143238999999</v>
      </c>
      <c r="J30" s="140">
        <v>625.02667388999998</v>
      </c>
      <c r="K30" s="92">
        <f t="shared" si="1"/>
        <v>-8.5428740453078911E-2</v>
      </c>
      <c r="L30" s="41">
        <f t="shared" si="2"/>
        <v>5.2199581382294991</v>
      </c>
      <c r="M30" s="35"/>
      <c r="O30" s="67"/>
    </row>
    <row r="31" spans="1:15" x14ac:dyDescent="0.2">
      <c r="A31" s="18" t="s">
        <v>1905</v>
      </c>
      <c r="B31" s="18" t="s">
        <v>1906</v>
      </c>
      <c r="C31" s="18" t="s">
        <v>1834</v>
      </c>
      <c r="D31" s="18" t="s">
        <v>453</v>
      </c>
      <c r="E31" s="18" t="s">
        <v>454</v>
      </c>
      <c r="F31" s="140">
        <v>99.011650778000003</v>
      </c>
      <c r="G31" s="140">
        <v>135.66292590500001</v>
      </c>
      <c r="H31" s="92">
        <f t="shared" si="0"/>
        <v>-0.27016426840642971</v>
      </c>
      <c r="I31" s="140">
        <v>195.57311546</v>
      </c>
      <c r="J31" s="140">
        <v>371.84534300000001</v>
      </c>
      <c r="K31" s="92">
        <f t="shared" si="1"/>
        <v>-0.47404715658896934</v>
      </c>
      <c r="L31" s="41">
        <f t="shared" si="2"/>
        <v>1.9752535577707544</v>
      </c>
      <c r="M31" s="35"/>
      <c r="O31" s="67"/>
    </row>
    <row r="32" spans="1:15" x14ac:dyDescent="0.2">
      <c r="A32" s="18" t="s">
        <v>508</v>
      </c>
      <c r="B32" s="18" t="s">
        <v>509</v>
      </c>
      <c r="C32" s="18" t="s">
        <v>1834</v>
      </c>
      <c r="D32" s="18" t="s">
        <v>453</v>
      </c>
      <c r="E32" s="18" t="s">
        <v>454</v>
      </c>
      <c r="F32" s="140">
        <v>96.552040233</v>
      </c>
      <c r="G32" s="140">
        <v>100.37475892</v>
      </c>
      <c r="H32" s="92">
        <f t="shared" si="0"/>
        <v>-3.8084461951702009E-2</v>
      </c>
      <c r="I32" s="140">
        <v>277.91794516000004</v>
      </c>
      <c r="J32" s="140">
        <v>453.00355317000003</v>
      </c>
      <c r="K32" s="92">
        <f t="shared" si="1"/>
        <v>-0.38649941437500179</v>
      </c>
      <c r="L32" s="41">
        <f t="shared" si="2"/>
        <v>2.8784264370729677</v>
      </c>
      <c r="M32" s="35"/>
      <c r="O32" s="67"/>
    </row>
    <row r="33" spans="1:15" x14ac:dyDescent="0.2">
      <c r="A33" s="18" t="s">
        <v>2040</v>
      </c>
      <c r="B33" s="18" t="s">
        <v>2041</v>
      </c>
      <c r="C33" s="18" t="s">
        <v>1399</v>
      </c>
      <c r="D33" s="18" t="s">
        <v>452</v>
      </c>
      <c r="E33" s="18" t="s">
        <v>2194</v>
      </c>
      <c r="F33" s="140">
        <v>86.958361752000002</v>
      </c>
      <c r="G33" s="140">
        <v>107.54303191</v>
      </c>
      <c r="H33" s="92">
        <f t="shared" si="0"/>
        <v>-0.19140868350472751</v>
      </c>
      <c r="I33" s="140">
        <v>77.304671020000001</v>
      </c>
      <c r="J33" s="140">
        <v>101.59094453</v>
      </c>
      <c r="K33" s="92">
        <f t="shared" si="1"/>
        <v>-0.23905943214090519</v>
      </c>
      <c r="L33" s="41">
        <f t="shared" si="2"/>
        <v>0.88898490567782606</v>
      </c>
      <c r="M33" s="35"/>
      <c r="O33" s="67"/>
    </row>
    <row r="34" spans="1:15" x14ac:dyDescent="0.2">
      <c r="A34" s="18" t="s">
        <v>356</v>
      </c>
      <c r="B34" s="18" t="s">
        <v>357</v>
      </c>
      <c r="C34" s="18" t="s">
        <v>1399</v>
      </c>
      <c r="D34" s="18" t="s">
        <v>452</v>
      </c>
      <c r="E34" s="18" t="s">
        <v>2194</v>
      </c>
      <c r="F34" s="140">
        <v>79.120292483</v>
      </c>
      <c r="G34" s="140">
        <v>83.559465514999999</v>
      </c>
      <c r="H34" s="92">
        <f t="shared" si="0"/>
        <v>-5.3125914636243277E-2</v>
      </c>
      <c r="I34" s="140">
        <v>138.03349146000002</v>
      </c>
      <c r="J34" s="140">
        <v>228.72493824</v>
      </c>
      <c r="K34" s="92">
        <f t="shared" si="1"/>
        <v>-0.396508782460957</v>
      </c>
      <c r="L34" s="41">
        <f t="shared" si="2"/>
        <v>1.7446028967809777</v>
      </c>
      <c r="M34" s="35"/>
      <c r="O34" s="67"/>
    </row>
    <row r="35" spans="1:15" x14ac:dyDescent="0.2">
      <c r="A35" s="18" t="s">
        <v>1040</v>
      </c>
      <c r="B35" s="18" t="s">
        <v>218</v>
      </c>
      <c r="C35" s="18" t="s">
        <v>1399</v>
      </c>
      <c r="D35" s="18" t="s">
        <v>452</v>
      </c>
      <c r="E35" s="18" t="s">
        <v>2194</v>
      </c>
      <c r="F35" s="140">
        <v>77.852618471</v>
      </c>
      <c r="G35" s="140">
        <v>90.969977284999999</v>
      </c>
      <c r="H35" s="92">
        <f t="shared" si="0"/>
        <v>-0.14419437275338221</v>
      </c>
      <c r="I35" s="140">
        <v>80.724127709999991</v>
      </c>
      <c r="J35" s="140">
        <v>115.62034809000001</v>
      </c>
      <c r="K35" s="92">
        <f t="shared" si="1"/>
        <v>-0.30181729216760755</v>
      </c>
      <c r="L35" s="41">
        <f t="shared" si="2"/>
        <v>1.0368839134173711</v>
      </c>
      <c r="M35" s="35"/>
      <c r="O35" s="67"/>
    </row>
    <row r="36" spans="1:15" x14ac:dyDescent="0.2">
      <c r="A36" s="18" t="s">
        <v>1921</v>
      </c>
      <c r="B36" s="18" t="s">
        <v>1320</v>
      </c>
      <c r="C36" s="18" t="s">
        <v>1834</v>
      </c>
      <c r="D36" s="18" t="s">
        <v>453</v>
      </c>
      <c r="E36" s="18" t="s">
        <v>454</v>
      </c>
      <c r="F36" s="140">
        <v>75.031241188999999</v>
      </c>
      <c r="G36" s="140">
        <v>79.463834302999999</v>
      </c>
      <c r="H36" s="92">
        <f t="shared" si="0"/>
        <v>-5.5781263928169844E-2</v>
      </c>
      <c r="I36" s="140">
        <v>215.56413215000001</v>
      </c>
      <c r="J36" s="140">
        <v>83.170170339999999</v>
      </c>
      <c r="K36" s="92">
        <f t="shared" si="1"/>
        <v>1.5918443026961824</v>
      </c>
      <c r="L36" s="41">
        <f t="shared" si="2"/>
        <v>2.8729916863164315</v>
      </c>
      <c r="M36" s="35"/>
      <c r="O36" s="67"/>
    </row>
    <row r="37" spans="1:15" x14ac:dyDescent="0.2">
      <c r="A37" s="18" t="s">
        <v>1311</v>
      </c>
      <c r="B37" s="18" t="s">
        <v>1312</v>
      </c>
      <c r="C37" s="18" t="s">
        <v>1834</v>
      </c>
      <c r="D37" s="18" t="s">
        <v>453</v>
      </c>
      <c r="E37" s="18" t="s">
        <v>454</v>
      </c>
      <c r="F37" s="140">
        <v>74.745607031000006</v>
      </c>
      <c r="G37" s="140">
        <v>51.520432620999998</v>
      </c>
      <c r="H37" s="92">
        <f t="shared" si="0"/>
        <v>0.4507954073454985</v>
      </c>
      <c r="I37" s="140">
        <v>17.126471280000001</v>
      </c>
      <c r="J37" s="140">
        <v>27.322993219999997</v>
      </c>
      <c r="K37" s="92">
        <f t="shared" si="1"/>
        <v>-0.37318466018343499</v>
      </c>
      <c r="L37" s="41">
        <f t="shared" si="2"/>
        <v>0.2291301383490934</v>
      </c>
      <c r="M37" s="35"/>
      <c r="O37" s="67"/>
    </row>
    <row r="38" spans="1:15" x14ac:dyDescent="0.2">
      <c r="A38" s="18" t="s">
        <v>1723</v>
      </c>
      <c r="B38" s="18" t="s">
        <v>1724</v>
      </c>
      <c r="C38" s="18" t="s">
        <v>1829</v>
      </c>
      <c r="D38" s="18" t="s">
        <v>452</v>
      </c>
      <c r="E38" s="18" t="s">
        <v>2194</v>
      </c>
      <c r="F38" s="140">
        <v>69.592655768</v>
      </c>
      <c r="G38" s="140">
        <v>122.67365248999999</v>
      </c>
      <c r="H38" s="92">
        <f t="shared" si="0"/>
        <v>-0.43270087459348294</v>
      </c>
      <c r="I38" s="140">
        <v>0.11252519999999999</v>
      </c>
      <c r="J38" s="140">
        <v>65.166693629999997</v>
      </c>
      <c r="K38" s="92">
        <f t="shared" si="1"/>
        <v>-0.99827327130268584</v>
      </c>
      <c r="L38" s="41">
        <f t="shared" si="2"/>
        <v>1.6169119967935062E-3</v>
      </c>
      <c r="M38" s="35"/>
      <c r="O38" s="67"/>
    </row>
    <row r="39" spans="1:15" x14ac:dyDescent="0.2">
      <c r="A39" s="18" t="s">
        <v>1907</v>
      </c>
      <c r="B39" s="18" t="s">
        <v>1908</v>
      </c>
      <c r="C39" s="18" t="s">
        <v>1834</v>
      </c>
      <c r="D39" s="18" t="s">
        <v>453</v>
      </c>
      <c r="E39" s="18" t="s">
        <v>454</v>
      </c>
      <c r="F39" s="140">
        <v>69.067462515000003</v>
      </c>
      <c r="G39" s="140">
        <v>212.223642458</v>
      </c>
      <c r="H39" s="92">
        <f t="shared" si="0"/>
        <v>-0.6745534017084418</v>
      </c>
      <c r="I39" s="140">
        <v>132.45249242</v>
      </c>
      <c r="J39" s="140">
        <v>896.01692051999999</v>
      </c>
      <c r="K39" s="92">
        <f t="shared" si="1"/>
        <v>-0.85217634914401874</v>
      </c>
      <c r="L39" s="41">
        <f t="shared" si="2"/>
        <v>1.9177263446045103</v>
      </c>
      <c r="M39" s="35"/>
      <c r="O39" s="67"/>
    </row>
    <row r="40" spans="1:15" x14ac:dyDescent="0.2">
      <c r="A40" s="18" t="s">
        <v>1154</v>
      </c>
      <c r="B40" s="18" t="s">
        <v>1155</v>
      </c>
      <c r="C40" s="18" t="s">
        <v>1834</v>
      </c>
      <c r="D40" s="18" t="s">
        <v>1695</v>
      </c>
      <c r="E40" s="18" t="s">
        <v>454</v>
      </c>
      <c r="F40" s="140">
        <v>65.539109615000001</v>
      </c>
      <c r="G40" s="140">
        <v>68.809106283000006</v>
      </c>
      <c r="H40" s="92">
        <f t="shared" si="0"/>
        <v>-4.7522731287208853E-2</v>
      </c>
      <c r="I40" s="140">
        <v>72.304776816119997</v>
      </c>
      <c r="J40" s="140">
        <v>75.517838013243491</v>
      </c>
      <c r="K40" s="92">
        <f t="shared" si="1"/>
        <v>-4.2547049566753037E-2</v>
      </c>
      <c r="L40" s="41">
        <f t="shared" si="2"/>
        <v>1.1032309904858935</v>
      </c>
      <c r="M40" s="35"/>
      <c r="O40" s="67"/>
    </row>
    <row r="41" spans="1:15" x14ac:dyDescent="0.2">
      <c r="A41" s="18" t="s">
        <v>1043</v>
      </c>
      <c r="B41" s="18" t="s">
        <v>1218</v>
      </c>
      <c r="C41" s="18" t="s">
        <v>1399</v>
      </c>
      <c r="D41" s="18" t="s">
        <v>452</v>
      </c>
      <c r="E41" s="18" t="s">
        <v>2194</v>
      </c>
      <c r="F41" s="140">
        <v>65.195245960999998</v>
      </c>
      <c r="G41" s="140">
        <v>34.923310139999998</v>
      </c>
      <c r="H41" s="92">
        <f t="shared" si="0"/>
        <v>0.86681175695105517</v>
      </c>
      <c r="I41" s="140">
        <v>71.478630819999992</v>
      </c>
      <c r="J41" s="140">
        <v>75.93550943000001</v>
      </c>
      <c r="K41" s="92">
        <f t="shared" si="1"/>
        <v>-5.8692944097629596E-2</v>
      </c>
      <c r="L41" s="41">
        <f t="shared" si="2"/>
        <v>1.0963779607911708</v>
      </c>
      <c r="M41" s="35"/>
      <c r="O41" s="67"/>
    </row>
    <row r="42" spans="1:15" x14ac:dyDescent="0.2">
      <c r="A42" s="18" t="s">
        <v>1876</v>
      </c>
      <c r="B42" s="18" t="s">
        <v>883</v>
      </c>
      <c r="C42" s="18" t="s">
        <v>1399</v>
      </c>
      <c r="D42" s="18" t="s">
        <v>452</v>
      </c>
      <c r="E42" s="18" t="s">
        <v>2194</v>
      </c>
      <c r="F42" s="140">
        <v>62.854629715000002</v>
      </c>
      <c r="G42" s="140">
        <v>95.018793459999998</v>
      </c>
      <c r="H42" s="92">
        <f t="shared" si="0"/>
        <v>-0.33850317998975776</v>
      </c>
      <c r="I42" s="140">
        <v>164.57862299000001</v>
      </c>
      <c r="J42" s="140">
        <v>284.62582273000004</v>
      </c>
      <c r="K42" s="92">
        <f t="shared" si="1"/>
        <v>-0.42177199028732693</v>
      </c>
      <c r="L42" s="41">
        <f t="shared" si="2"/>
        <v>2.6184009632423941</v>
      </c>
      <c r="M42" s="35"/>
      <c r="O42" s="67"/>
    </row>
    <row r="43" spans="1:15" x14ac:dyDescent="0.2">
      <c r="A43" s="18" t="s">
        <v>654</v>
      </c>
      <c r="B43" s="18" t="s">
        <v>655</v>
      </c>
      <c r="C43" s="18" t="s">
        <v>1399</v>
      </c>
      <c r="D43" s="18" t="s">
        <v>452</v>
      </c>
      <c r="E43" s="18" t="s">
        <v>2194</v>
      </c>
      <c r="F43" s="140">
        <v>62.667968672000001</v>
      </c>
      <c r="G43" s="140">
        <v>70.096914317</v>
      </c>
      <c r="H43" s="92">
        <f t="shared" si="0"/>
        <v>-0.10598106517790495</v>
      </c>
      <c r="I43" s="140">
        <v>152.0860345470125</v>
      </c>
      <c r="J43" s="140">
        <v>149.05779692604199</v>
      </c>
      <c r="K43" s="92">
        <f t="shared" si="1"/>
        <v>2.0315861923499545E-2</v>
      </c>
      <c r="L43" s="41">
        <f t="shared" si="2"/>
        <v>2.4268543846222421</v>
      </c>
      <c r="M43" s="35"/>
      <c r="O43" s="67"/>
    </row>
    <row r="44" spans="1:15" x14ac:dyDescent="0.2">
      <c r="A44" s="18" t="s">
        <v>1970</v>
      </c>
      <c r="B44" s="18" t="s">
        <v>776</v>
      </c>
      <c r="C44" s="18" t="s">
        <v>1832</v>
      </c>
      <c r="D44" s="18" t="s">
        <v>453</v>
      </c>
      <c r="E44" s="18" t="s">
        <v>454</v>
      </c>
      <c r="F44" s="140">
        <v>61.953956222999999</v>
      </c>
      <c r="G44" s="140">
        <v>76.709971724000013</v>
      </c>
      <c r="H44" s="92">
        <f t="shared" si="0"/>
        <v>-0.19236111250427357</v>
      </c>
      <c r="I44" s="140">
        <v>64.427632240000008</v>
      </c>
      <c r="J44" s="140">
        <v>269.14637174000001</v>
      </c>
      <c r="K44" s="92">
        <f t="shared" si="1"/>
        <v>-0.76062232671582064</v>
      </c>
      <c r="L44" s="41">
        <f t="shared" si="2"/>
        <v>1.0399276522082972</v>
      </c>
      <c r="M44" s="35"/>
      <c r="O44" s="67"/>
    </row>
    <row r="45" spans="1:15" x14ac:dyDescent="0.2">
      <c r="A45" s="18" t="s">
        <v>740</v>
      </c>
      <c r="B45" s="18" t="s">
        <v>741</v>
      </c>
      <c r="C45" s="18" t="s">
        <v>1399</v>
      </c>
      <c r="D45" s="18" t="s">
        <v>452</v>
      </c>
      <c r="E45" s="18" t="s">
        <v>2194</v>
      </c>
      <c r="F45" s="140">
        <v>60.826613362000003</v>
      </c>
      <c r="G45" s="140">
        <v>96.777558113000012</v>
      </c>
      <c r="H45" s="92">
        <f t="shared" si="0"/>
        <v>-0.3714801804466149</v>
      </c>
      <c r="I45" s="140">
        <v>94.089685411475003</v>
      </c>
      <c r="J45" s="140">
        <v>431.786153353847</v>
      </c>
      <c r="K45" s="92">
        <f t="shared" si="1"/>
        <v>-0.78209193444337044</v>
      </c>
      <c r="L45" s="41">
        <f t="shared" si="2"/>
        <v>1.546850633480366</v>
      </c>
      <c r="M45" s="35"/>
      <c r="O45" s="67"/>
    </row>
    <row r="46" spans="1:15" x14ac:dyDescent="0.2">
      <c r="A46" s="18" t="s">
        <v>1911</v>
      </c>
      <c r="B46" s="18" t="s">
        <v>1912</v>
      </c>
      <c r="C46" s="18" t="s">
        <v>1834</v>
      </c>
      <c r="D46" s="18" t="s">
        <v>453</v>
      </c>
      <c r="E46" s="18" t="s">
        <v>454</v>
      </c>
      <c r="F46" s="140">
        <v>60.278085644000001</v>
      </c>
      <c r="G46" s="140">
        <v>50.576637427000001</v>
      </c>
      <c r="H46" s="92">
        <f t="shared" si="0"/>
        <v>0.19181678954047943</v>
      </c>
      <c r="I46" s="140">
        <v>151.02883746000001</v>
      </c>
      <c r="J46" s="140">
        <v>124.14453211</v>
      </c>
      <c r="K46" s="92">
        <f t="shared" si="1"/>
        <v>0.2165564998559808</v>
      </c>
      <c r="L46" s="41">
        <f t="shared" si="2"/>
        <v>2.5055347369850192</v>
      </c>
      <c r="M46" s="35"/>
      <c r="O46" s="67"/>
    </row>
    <row r="47" spans="1:15" x14ac:dyDescent="0.2">
      <c r="A47" s="18" t="s">
        <v>1915</v>
      </c>
      <c r="B47" s="18" t="s">
        <v>1916</v>
      </c>
      <c r="C47" s="18" t="s">
        <v>1834</v>
      </c>
      <c r="D47" s="18" t="s">
        <v>453</v>
      </c>
      <c r="E47" s="18" t="s">
        <v>454</v>
      </c>
      <c r="F47" s="140">
        <v>59.142770679999998</v>
      </c>
      <c r="G47" s="140">
        <v>31.128300940000003</v>
      </c>
      <c r="H47" s="92">
        <f t="shared" si="0"/>
        <v>0.89996783936258073</v>
      </c>
      <c r="I47" s="140">
        <v>178.17630700999999</v>
      </c>
      <c r="J47" s="140">
        <v>47.422698729999993</v>
      </c>
      <c r="K47" s="92">
        <f t="shared" si="1"/>
        <v>2.7571945878584967</v>
      </c>
      <c r="L47" s="41">
        <f t="shared" si="2"/>
        <v>3.0126472764363226</v>
      </c>
      <c r="M47" s="35"/>
      <c r="O47" s="67"/>
    </row>
    <row r="48" spans="1:15" x14ac:dyDescent="0.2">
      <c r="A48" s="18" t="s">
        <v>533</v>
      </c>
      <c r="B48" s="18" t="s">
        <v>1239</v>
      </c>
      <c r="C48" s="18" t="s">
        <v>1829</v>
      </c>
      <c r="D48" s="18" t="s">
        <v>452</v>
      </c>
      <c r="E48" s="18" t="s">
        <v>2194</v>
      </c>
      <c r="F48" s="140">
        <v>57.260210715000007</v>
      </c>
      <c r="G48" s="140">
        <v>70.919054329999994</v>
      </c>
      <c r="H48" s="92">
        <f t="shared" si="0"/>
        <v>-0.19259765579279675</v>
      </c>
      <c r="I48" s="140">
        <v>0.34484395000000001</v>
      </c>
      <c r="J48" s="140">
        <v>0.26675003999999997</v>
      </c>
      <c r="K48" s="92">
        <f t="shared" si="1"/>
        <v>0.29276063088875293</v>
      </c>
      <c r="L48" s="41">
        <f t="shared" si="2"/>
        <v>6.022400995280724E-3</v>
      </c>
      <c r="M48" s="35"/>
      <c r="O48" s="67"/>
    </row>
    <row r="49" spans="1:15" x14ac:dyDescent="0.2">
      <c r="A49" s="18" t="s">
        <v>1084</v>
      </c>
      <c r="B49" s="18" t="s">
        <v>113</v>
      </c>
      <c r="C49" s="18" t="s">
        <v>1832</v>
      </c>
      <c r="D49" s="18" t="s">
        <v>453</v>
      </c>
      <c r="E49" s="18" t="s">
        <v>454</v>
      </c>
      <c r="F49" s="140">
        <v>56.880807056000002</v>
      </c>
      <c r="G49" s="140">
        <v>102.881928054</v>
      </c>
      <c r="H49" s="92">
        <f t="shared" si="0"/>
        <v>-0.44712537826716492</v>
      </c>
      <c r="I49" s="140">
        <v>73.264546510000002</v>
      </c>
      <c r="J49" s="140">
        <v>194.0150482</v>
      </c>
      <c r="K49" s="92">
        <f t="shared" si="1"/>
        <v>-0.62237698987928303</v>
      </c>
      <c r="L49" s="41">
        <f t="shared" si="2"/>
        <v>1.2880363395313636</v>
      </c>
      <c r="M49" s="35"/>
      <c r="O49" s="67"/>
    </row>
    <row r="50" spans="1:15" x14ac:dyDescent="0.2">
      <c r="A50" s="18" t="s">
        <v>1396</v>
      </c>
      <c r="B50" s="18" t="s">
        <v>1392</v>
      </c>
      <c r="C50" s="18" t="s">
        <v>1835</v>
      </c>
      <c r="D50" s="18" t="s">
        <v>452</v>
      </c>
      <c r="E50" s="18" t="s">
        <v>454</v>
      </c>
      <c r="F50" s="140">
        <v>55.723464995999997</v>
      </c>
      <c r="G50" s="140">
        <v>130.17214496099999</v>
      </c>
      <c r="H50" s="92">
        <f t="shared" si="0"/>
        <v>-0.57192481530749195</v>
      </c>
      <c r="I50" s="140">
        <v>24.40386595</v>
      </c>
      <c r="J50" s="140">
        <v>59.879507959999998</v>
      </c>
      <c r="K50" s="92">
        <f t="shared" si="1"/>
        <v>-0.59245045957455122</v>
      </c>
      <c r="L50" s="41">
        <f t="shared" si="2"/>
        <v>0.43794595242330653</v>
      </c>
      <c r="M50" s="35"/>
      <c r="O50" s="67"/>
    </row>
    <row r="51" spans="1:15" x14ac:dyDescent="0.2">
      <c r="A51" s="18" t="s">
        <v>283</v>
      </c>
      <c r="B51" s="18" t="s">
        <v>284</v>
      </c>
      <c r="C51" s="18" t="s">
        <v>1399</v>
      </c>
      <c r="D51" s="18" t="s">
        <v>452</v>
      </c>
      <c r="E51" s="18" t="s">
        <v>2194</v>
      </c>
      <c r="F51" s="140">
        <v>52.902921840000005</v>
      </c>
      <c r="G51" s="140">
        <v>55.032556840000005</v>
      </c>
      <c r="H51" s="92">
        <f t="shared" si="0"/>
        <v>-3.8697729531114389E-2</v>
      </c>
      <c r="I51" s="140">
        <v>96.9111200987155</v>
      </c>
      <c r="J51" s="140">
        <v>36.580406919291548</v>
      </c>
      <c r="K51" s="92">
        <f t="shared" si="1"/>
        <v>1.6492630416204341</v>
      </c>
      <c r="L51" s="41">
        <f t="shared" si="2"/>
        <v>1.8318670638233219</v>
      </c>
      <c r="M51" s="35"/>
      <c r="O51" s="67"/>
    </row>
    <row r="52" spans="1:15" x14ac:dyDescent="0.2">
      <c r="A52" s="18" t="s">
        <v>1106</v>
      </c>
      <c r="B52" s="18" t="s">
        <v>1253</v>
      </c>
      <c r="C52" s="18" t="s">
        <v>1835</v>
      </c>
      <c r="D52" s="18" t="s">
        <v>452</v>
      </c>
      <c r="E52" s="18" t="s">
        <v>454</v>
      </c>
      <c r="F52" s="140">
        <v>52.365383181999995</v>
      </c>
      <c r="G52" s="140">
        <v>52.75249891</v>
      </c>
      <c r="H52" s="92">
        <f t="shared" si="0"/>
        <v>-7.3383391497804373E-3</v>
      </c>
      <c r="I52" s="140">
        <v>93.238395420000003</v>
      </c>
      <c r="J52" s="140">
        <v>178.20286575</v>
      </c>
      <c r="K52" s="92">
        <f t="shared" si="1"/>
        <v>-0.4767850953036652</v>
      </c>
      <c r="L52" s="41">
        <f t="shared" si="2"/>
        <v>1.7805349594395719</v>
      </c>
      <c r="M52" s="35"/>
      <c r="O52" s="67"/>
    </row>
    <row r="53" spans="1:15" x14ac:dyDescent="0.2">
      <c r="A53" s="18" t="s">
        <v>1965</v>
      </c>
      <c r="B53" s="18" t="s">
        <v>1277</v>
      </c>
      <c r="C53" s="18" t="s">
        <v>1835</v>
      </c>
      <c r="D53" s="18" t="s">
        <v>452</v>
      </c>
      <c r="E53" s="18" t="s">
        <v>2194</v>
      </c>
      <c r="F53" s="140">
        <v>50.72565676</v>
      </c>
      <c r="G53" s="140">
        <v>38.201574313000002</v>
      </c>
      <c r="H53" s="92">
        <f t="shared" si="0"/>
        <v>0.32784205028791313</v>
      </c>
      <c r="I53" s="140">
        <v>183.97345661000003</v>
      </c>
      <c r="J53" s="140">
        <v>124.20048548999999</v>
      </c>
      <c r="K53" s="92">
        <f t="shared" si="1"/>
        <v>0.4812619764261119</v>
      </c>
      <c r="L53" s="41">
        <f t="shared" si="2"/>
        <v>3.6268324228987279</v>
      </c>
      <c r="M53" s="35"/>
      <c r="O53" s="67"/>
    </row>
    <row r="54" spans="1:15" x14ac:dyDescent="0.2">
      <c r="A54" s="18" t="s">
        <v>1920</v>
      </c>
      <c r="B54" s="18" t="s">
        <v>1335</v>
      </c>
      <c r="C54" s="18" t="s">
        <v>1834</v>
      </c>
      <c r="D54" s="18" t="s">
        <v>453</v>
      </c>
      <c r="E54" s="18" t="s">
        <v>454</v>
      </c>
      <c r="F54" s="140">
        <v>50.369086968000005</v>
      </c>
      <c r="G54" s="140">
        <v>61.979882229999994</v>
      </c>
      <c r="H54" s="92">
        <f t="shared" si="0"/>
        <v>-0.1873316767352623</v>
      </c>
      <c r="I54" s="140">
        <v>113.04110658</v>
      </c>
      <c r="J54" s="140">
        <v>120.73938941</v>
      </c>
      <c r="K54" s="92">
        <f t="shared" si="1"/>
        <v>-6.3759497771341267E-2</v>
      </c>
      <c r="L54" s="41">
        <f t="shared" si="2"/>
        <v>2.2442556215445433</v>
      </c>
      <c r="M54" s="35"/>
      <c r="O54" s="67"/>
    </row>
    <row r="55" spans="1:15" x14ac:dyDescent="0.2">
      <c r="A55" s="18" t="s">
        <v>1103</v>
      </c>
      <c r="B55" s="18" t="s">
        <v>1904</v>
      </c>
      <c r="C55" s="18" t="s">
        <v>1834</v>
      </c>
      <c r="D55" s="18" t="s">
        <v>452</v>
      </c>
      <c r="E55" s="18" t="s">
        <v>2194</v>
      </c>
      <c r="F55" s="140">
        <v>49.369122197999999</v>
      </c>
      <c r="G55" s="140">
        <v>37.951780538999998</v>
      </c>
      <c r="H55" s="92">
        <f t="shared" si="0"/>
        <v>0.3008381028992122</v>
      </c>
      <c r="I55" s="140">
        <v>93.136587790000007</v>
      </c>
      <c r="J55" s="140">
        <v>220.46028455000001</v>
      </c>
      <c r="K55" s="92">
        <f t="shared" si="1"/>
        <v>-0.577535754432555</v>
      </c>
      <c r="L55" s="41">
        <f t="shared" si="2"/>
        <v>1.8865352196554364</v>
      </c>
      <c r="M55" s="35"/>
      <c r="O55" s="67"/>
    </row>
    <row r="56" spans="1:15" x14ac:dyDescent="0.2">
      <c r="A56" s="18" t="s">
        <v>744</v>
      </c>
      <c r="B56" s="18" t="s">
        <v>745</v>
      </c>
      <c r="C56" s="18" t="s">
        <v>1399</v>
      </c>
      <c r="D56" s="18" t="s">
        <v>452</v>
      </c>
      <c r="E56" s="18" t="s">
        <v>2194</v>
      </c>
      <c r="F56" s="140">
        <v>45.720870499</v>
      </c>
      <c r="G56" s="140">
        <v>93.519353396</v>
      </c>
      <c r="H56" s="92">
        <f t="shared" si="0"/>
        <v>-0.51110792751743328</v>
      </c>
      <c r="I56" s="140">
        <v>47.389073859999996</v>
      </c>
      <c r="J56" s="140">
        <v>243.40151356000001</v>
      </c>
      <c r="K56" s="92">
        <f t="shared" si="1"/>
        <v>-0.80530493353600985</v>
      </c>
      <c r="L56" s="41">
        <f t="shared" si="2"/>
        <v>1.0364866928996133</v>
      </c>
      <c r="M56" s="35"/>
      <c r="O56" s="67"/>
    </row>
    <row r="57" spans="1:15" x14ac:dyDescent="0.2">
      <c r="A57" s="18" t="s">
        <v>965</v>
      </c>
      <c r="B57" s="18" t="s">
        <v>966</v>
      </c>
      <c r="C57" s="18" t="s">
        <v>1829</v>
      </c>
      <c r="D57" s="18" t="s">
        <v>452</v>
      </c>
      <c r="E57" s="18" t="s">
        <v>2194</v>
      </c>
      <c r="F57" s="140">
        <v>45.118859456999999</v>
      </c>
      <c r="G57" s="140">
        <v>35.994969296999997</v>
      </c>
      <c r="H57" s="92">
        <f t="shared" si="0"/>
        <v>0.2534768146269939</v>
      </c>
      <c r="I57" s="140">
        <v>37.34438505</v>
      </c>
      <c r="J57" s="140">
        <v>123.16971568000001</v>
      </c>
      <c r="K57" s="92">
        <f t="shared" si="1"/>
        <v>-0.69680546192846426</v>
      </c>
      <c r="L57" s="41">
        <f t="shared" si="2"/>
        <v>0.82768903069437361</v>
      </c>
      <c r="M57" s="35"/>
      <c r="O57" s="67"/>
    </row>
    <row r="58" spans="1:15" x14ac:dyDescent="0.2">
      <c r="A58" s="18" t="s">
        <v>862</v>
      </c>
      <c r="B58" s="18" t="s">
        <v>293</v>
      </c>
      <c r="C58" s="18" t="s">
        <v>1399</v>
      </c>
      <c r="D58" s="18" t="s">
        <v>452</v>
      </c>
      <c r="E58" s="18" t="s">
        <v>2194</v>
      </c>
      <c r="F58" s="140">
        <v>44.424981171999995</v>
      </c>
      <c r="G58" s="140">
        <v>32.724464400999999</v>
      </c>
      <c r="H58" s="92">
        <f t="shared" si="0"/>
        <v>0.35754647127677508</v>
      </c>
      <c r="I58" s="140">
        <v>158.80582362999999</v>
      </c>
      <c r="J58" s="140">
        <v>129.54745241000001</v>
      </c>
      <c r="K58" s="92">
        <f t="shared" si="1"/>
        <v>0.22585061053459565</v>
      </c>
      <c r="L58" s="41">
        <f t="shared" si="2"/>
        <v>3.5746964757318009</v>
      </c>
      <c r="M58" s="35"/>
      <c r="O58" s="67"/>
    </row>
    <row r="59" spans="1:15" x14ac:dyDescent="0.2">
      <c r="A59" s="18" t="s">
        <v>2032</v>
      </c>
      <c r="B59" s="18" t="s">
        <v>2033</v>
      </c>
      <c r="C59" s="18" t="s">
        <v>1834</v>
      </c>
      <c r="D59" s="18" t="s">
        <v>1695</v>
      </c>
      <c r="E59" s="18" t="s">
        <v>454</v>
      </c>
      <c r="F59" s="140">
        <v>43.791663813</v>
      </c>
      <c r="G59" s="140">
        <v>31.209838019999999</v>
      </c>
      <c r="H59" s="92">
        <f t="shared" si="0"/>
        <v>0.4031365297358247</v>
      </c>
      <c r="I59" s="140">
        <v>34.24215263</v>
      </c>
      <c r="J59" s="140">
        <v>52.436784250000002</v>
      </c>
      <c r="K59" s="92">
        <f t="shared" si="1"/>
        <v>-0.34698221640088467</v>
      </c>
      <c r="L59" s="41">
        <f t="shared" si="2"/>
        <v>0.7819331271865233</v>
      </c>
      <c r="M59" s="35"/>
      <c r="O59" s="67"/>
    </row>
    <row r="60" spans="1:15" x14ac:dyDescent="0.2">
      <c r="A60" s="18" t="s">
        <v>259</v>
      </c>
      <c r="B60" s="18" t="s">
        <v>260</v>
      </c>
      <c r="C60" s="18" t="s">
        <v>1830</v>
      </c>
      <c r="D60" s="18" t="s">
        <v>452</v>
      </c>
      <c r="E60" s="18" t="s">
        <v>2194</v>
      </c>
      <c r="F60" s="140">
        <v>42.725315090000002</v>
      </c>
      <c r="G60" s="140">
        <v>44.815012350000003</v>
      </c>
      <c r="H60" s="92">
        <f t="shared" si="0"/>
        <v>-4.6629402747447868E-2</v>
      </c>
      <c r="I60" s="140">
        <v>200.69711518</v>
      </c>
      <c r="J60" s="140">
        <v>94.685026180000008</v>
      </c>
      <c r="K60" s="92">
        <f t="shared" si="1"/>
        <v>1.1196288713958507</v>
      </c>
      <c r="L60" s="41">
        <f t="shared" si="2"/>
        <v>4.6973817456286895</v>
      </c>
      <c r="M60" s="35"/>
      <c r="O60" s="67"/>
    </row>
    <row r="61" spans="1:15" x14ac:dyDescent="0.2">
      <c r="A61" s="18" t="s">
        <v>2042</v>
      </c>
      <c r="B61" s="18" t="s">
        <v>2043</v>
      </c>
      <c r="C61" s="18" t="s">
        <v>1399</v>
      </c>
      <c r="D61" s="18" t="s">
        <v>452</v>
      </c>
      <c r="E61" s="18" t="s">
        <v>2194</v>
      </c>
      <c r="F61" s="140">
        <v>40.170544020000001</v>
      </c>
      <c r="G61" s="140">
        <v>47.091585509999994</v>
      </c>
      <c r="H61" s="92">
        <f t="shared" si="0"/>
        <v>-0.14696981244197638</v>
      </c>
      <c r="I61" s="140">
        <v>38.940802340000005</v>
      </c>
      <c r="J61" s="140">
        <v>24.41404928</v>
      </c>
      <c r="K61" s="92">
        <f t="shared" si="1"/>
        <v>0.59501612753359701</v>
      </c>
      <c r="L61" s="41">
        <f t="shared" si="2"/>
        <v>0.9693869796887058</v>
      </c>
      <c r="M61" s="35"/>
      <c r="O61" s="67"/>
    </row>
    <row r="62" spans="1:15" x14ac:dyDescent="0.2">
      <c r="A62" s="18" t="s">
        <v>1909</v>
      </c>
      <c r="B62" s="18" t="s">
        <v>1910</v>
      </c>
      <c r="C62" s="18" t="s">
        <v>1834</v>
      </c>
      <c r="D62" s="18" t="s">
        <v>453</v>
      </c>
      <c r="E62" s="18" t="s">
        <v>454</v>
      </c>
      <c r="F62" s="140">
        <v>40.006022910999995</v>
      </c>
      <c r="G62" s="140">
        <v>32.725978198</v>
      </c>
      <c r="H62" s="92">
        <f t="shared" si="0"/>
        <v>0.2224546098806881</v>
      </c>
      <c r="I62" s="140">
        <v>29.15770453</v>
      </c>
      <c r="J62" s="140">
        <v>48.337714030000001</v>
      </c>
      <c r="K62" s="92">
        <f t="shared" si="1"/>
        <v>-0.39679181949101372</v>
      </c>
      <c r="L62" s="41">
        <f t="shared" si="2"/>
        <v>0.72883287086212312</v>
      </c>
      <c r="M62" s="35"/>
      <c r="O62" s="67"/>
    </row>
    <row r="63" spans="1:15" x14ac:dyDescent="0.2">
      <c r="A63" s="18" t="s">
        <v>212</v>
      </c>
      <c r="B63" s="18" t="s">
        <v>213</v>
      </c>
      <c r="C63" s="18" t="s">
        <v>1399</v>
      </c>
      <c r="D63" s="18" t="s">
        <v>452</v>
      </c>
      <c r="E63" s="18" t="s">
        <v>2194</v>
      </c>
      <c r="F63" s="140">
        <v>39.338621246999999</v>
      </c>
      <c r="G63" s="140">
        <v>76.617441121999988</v>
      </c>
      <c r="H63" s="92">
        <f t="shared" si="0"/>
        <v>-0.48655788197937766</v>
      </c>
      <c r="I63" s="140">
        <v>99.822554269999998</v>
      </c>
      <c r="J63" s="140">
        <v>329.42101862999999</v>
      </c>
      <c r="K63" s="92">
        <f t="shared" si="1"/>
        <v>-0.69697575860476901</v>
      </c>
      <c r="L63" s="41">
        <f t="shared" si="2"/>
        <v>2.5375204088428127</v>
      </c>
      <c r="M63" s="35"/>
      <c r="O63" s="67"/>
    </row>
    <row r="64" spans="1:15" x14ac:dyDescent="0.2">
      <c r="A64" s="18" t="s">
        <v>1938</v>
      </c>
      <c r="B64" s="18" t="s">
        <v>896</v>
      </c>
      <c r="C64" s="18" t="s">
        <v>1834</v>
      </c>
      <c r="D64" s="18" t="s">
        <v>453</v>
      </c>
      <c r="E64" s="18" t="s">
        <v>2194</v>
      </c>
      <c r="F64" s="140">
        <v>38.097707665000001</v>
      </c>
      <c r="G64" s="140">
        <v>11.280813372999999</v>
      </c>
      <c r="H64" s="92">
        <f t="shared" si="0"/>
        <v>2.3772128307861871</v>
      </c>
      <c r="I64" s="140">
        <v>15.1545329</v>
      </c>
      <c r="J64" s="140">
        <v>9.0914543200000004</v>
      </c>
      <c r="K64" s="92">
        <f t="shared" si="1"/>
        <v>0.66689864642030106</v>
      </c>
      <c r="L64" s="41">
        <f t="shared" si="2"/>
        <v>0.39778070201116911</v>
      </c>
      <c r="M64" s="35"/>
      <c r="O64" s="67"/>
    </row>
    <row r="65" spans="1:15" x14ac:dyDescent="0.2">
      <c r="A65" s="18" t="s">
        <v>258</v>
      </c>
      <c r="B65" s="18" t="s">
        <v>372</v>
      </c>
      <c r="C65" s="18" t="s">
        <v>1835</v>
      </c>
      <c r="D65" s="18" t="s">
        <v>452</v>
      </c>
      <c r="E65" s="18" t="s">
        <v>454</v>
      </c>
      <c r="F65" s="140">
        <v>37.740803248999995</v>
      </c>
      <c r="G65" s="140">
        <v>22.490245488000003</v>
      </c>
      <c r="H65" s="92">
        <f t="shared" si="0"/>
        <v>0.67809654497267036</v>
      </c>
      <c r="I65" s="140">
        <v>26.991744760000003</v>
      </c>
      <c r="J65" s="140">
        <v>15.2224767</v>
      </c>
      <c r="K65" s="92">
        <f t="shared" si="1"/>
        <v>0.7731506700220474</v>
      </c>
      <c r="L65" s="41">
        <f t="shared" si="2"/>
        <v>0.71518734198417444</v>
      </c>
      <c r="M65" s="35"/>
      <c r="O65" s="67"/>
    </row>
    <row r="66" spans="1:15" x14ac:dyDescent="0.2">
      <c r="A66" s="18" t="s">
        <v>354</v>
      </c>
      <c r="B66" s="18" t="s">
        <v>355</v>
      </c>
      <c r="C66" s="18" t="s">
        <v>1399</v>
      </c>
      <c r="D66" s="18" t="s">
        <v>452</v>
      </c>
      <c r="E66" s="18" t="s">
        <v>2194</v>
      </c>
      <c r="F66" s="140">
        <v>37.623062137999995</v>
      </c>
      <c r="G66" s="140">
        <v>71.976748587999992</v>
      </c>
      <c r="H66" s="92">
        <f t="shared" si="0"/>
        <v>-0.47728866785359991</v>
      </c>
      <c r="I66" s="140">
        <v>26.254324449999999</v>
      </c>
      <c r="J66" s="140">
        <v>48.395861780000004</v>
      </c>
      <c r="K66" s="92">
        <f t="shared" si="1"/>
        <v>-0.45750889674517958</v>
      </c>
      <c r="L66" s="41">
        <f t="shared" si="2"/>
        <v>0.69782529539196225</v>
      </c>
      <c r="M66" s="35"/>
      <c r="O66" s="67"/>
    </row>
    <row r="67" spans="1:15" x14ac:dyDescent="0.2">
      <c r="A67" s="18" t="s">
        <v>1102</v>
      </c>
      <c r="B67" s="18" t="s">
        <v>1334</v>
      </c>
      <c r="C67" s="18" t="s">
        <v>1834</v>
      </c>
      <c r="D67" s="18" t="s">
        <v>453</v>
      </c>
      <c r="E67" s="18" t="s">
        <v>454</v>
      </c>
      <c r="F67" s="140">
        <v>37.611454369999997</v>
      </c>
      <c r="G67" s="140">
        <v>57.516401035999998</v>
      </c>
      <c r="H67" s="92">
        <f t="shared" si="0"/>
        <v>-0.34607427285899417</v>
      </c>
      <c r="I67" s="140">
        <v>48.033154520000004</v>
      </c>
      <c r="J67" s="140">
        <v>93.047414970000005</v>
      </c>
      <c r="K67" s="92">
        <f t="shared" si="1"/>
        <v>-0.48377765749336865</v>
      </c>
      <c r="L67" s="41">
        <f t="shared" si="2"/>
        <v>1.2770884647925942</v>
      </c>
      <c r="M67" s="35"/>
      <c r="O67" s="67"/>
    </row>
    <row r="68" spans="1:15" x14ac:dyDescent="0.2">
      <c r="A68" s="18" t="s">
        <v>1394</v>
      </c>
      <c r="B68" s="18" t="s">
        <v>242</v>
      </c>
      <c r="C68" s="18" t="s">
        <v>1399</v>
      </c>
      <c r="D68" s="18" t="s">
        <v>452</v>
      </c>
      <c r="E68" s="18" t="s">
        <v>2194</v>
      </c>
      <c r="F68" s="140">
        <v>37.253882788000006</v>
      </c>
      <c r="G68" s="140">
        <v>36.034505437</v>
      </c>
      <c r="H68" s="92">
        <f t="shared" si="0"/>
        <v>3.3839158778850909E-2</v>
      </c>
      <c r="I68" s="140">
        <v>21.906163510000003</v>
      </c>
      <c r="J68" s="140">
        <v>18.440384479999999</v>
      </c>
      <c r="K68" s="92">
        <f t="shared" si="1"/>
        <v>0.1879450525426356</v>
      </c>
      <c r="L68" s="41">
        <f t="shared" si="2"/>
        <v>0.58802363325887419</v>
      </c>
      <c r="M68" s="35"/>
      <c r="O68" s="67"/>
    </row>
    <row r="69" spans="1:15" x14ac:dyDescent="0.2">
      <c r="A69" s="18" t="s">
        <v>41</v>
      </c>
      <c r="B69" s="18" t="s">
        <v>746</v>
      </c>
      <c r="C69" s="18" t="s">
        <v>1399</v>
      </c>
      <c r="D69" s="18" t="s">
        <v>452</v>
      </c>
      <c r="E69" s="18" t="s">
        <v>2194</v>
      </c>
      <c r="F69" s="140">
        <v>36.48139398</v>
      </c>
      <c r="G69" s="140">
        <v>29.392545839</v>
      </c>
      <c r="H69" s="92">
        <f t="shared" si="0"/>
        <v>0.24117843278461581</v>
      </c>
      <c r="I69" s="140">
        <v>35.03882789</v>
      </c>
      <c r="J69" s="140">
        <v>29.68351582</v>
      </c>
      <c r="K69" s="92">
        <f t="shared" si="1"/>
        <v>0.18041367142876408</v>
      </c>
      <c r="L69" s="41">
        <f t="shared" si="2"/>
        <v>0.96045748441545709</v>
      </c>
      <c r="M69" s="35"/>
      <c r="O69" s="67"/>
    </row>
    <row r="70" spans="1:15" x14ac:dyDescent="0.2">
      <c r="A70" s="18" t="s">
        <v>1860</v>
      </c>
      <c r="B70" s="18" t="s">
        <v>1861</v>
      </c>
      <c r="C70" s="18" t="s">
        <v>1399</v>
      </c>
      <c r="D70" s="18" t="s">
        <v>452</v>
      </c>
      <c r="E70" s="18" t="s">
        <v>2194</v>
      </c>
      <c r="F70" s="140">
        <v>36.16254515</v>
      </c>
      <c r="G70" s="140">
        <v>45.717980130000001</v>
      </c>
      <c r="H70" s="92">
        <f t="shared" si="0"/>
        <v>-0.20900824911400129</v>
      </c>
      <c r="I70" s="140">
        <v>83.387699703504509</v>
      </c>
      <c r="J70" s="140">
        <v>64.044422708985493</v>
      </c>
      <c r="K70" s="92">
        <f t="shared" si="1"/>
        <v>0.30202906320842104</v>
      </c>
      <c r="L70" s="41">
        <f t="shared" si="2"/>
        <v>2.3059134626066138</v>
      </c>
      <c r="M70" s="35"/>
      <c r="O70" s="67"/>
    </row>
    <row r="71" spans="1:15" x14ac:dyDescent="0.2">
      <c r="A71" s="18" t="s">
        <v>1943</v>
      </c>
      <c r="B71" s="18" t="s">
        <v>785</v>
      </c>
      <c r="C71" s="18" t="s">
        <v>1834</v>
      </c>
      <c r="D71" s="18" t="s">
        <v>1695</v>
      </c>
      <c r="E71" s="18" t="s">
        <v>454</v>
      </c>
      <c r="F71" s="140">
        <v>34.793314586000001</v>
      </c>
      <c r="G71" s="140">
        <v>31.084464671999999</v>
      </c>
      <c r="H71" s="92">
        <f t="shared" ref="H71:H134" si="3">IF(ISERROR(F71/G71-1),"",((F71/G71-1)))</f>
        <v>0.11931522556799345</v>
      </c>
      <c r="I71" s="140">
        <v>138.98086364</v>
      </c>
      <c r="J71" s="140">
        <v>364.12849131999997</v>
      </c>
      <c r="K71" s="92">
        <f t="shared" ref="K71:K134" si="4">IF(ISERROR(I71/J71-1),"",((I71/J71-1)))</f>
        <v>-0.61831917316829199</v>
      </c>
      <c r="L71" s="41">
        <f t="shared" ref="L71:L134" si="5">IF(ISERROR(I71/F71),"",(I71/F71))</f>
        <v>3.9944703542537043</v>
      </c>
      <c r="M71" s="35"/>
      <c r="O71" s="67"/>
    </row>
    <row r="72" spans="1:15" x14ac:dyDescent="0.2">
      <c r="A72" s="18" t="s">
        <v>810</v>
      </c>
      <c r="B72" s="18" t="s">
        <v>1157</v>
      </c>
      <c r="C72" s="18" t="s">
        <v>1834</v>
      </c>
      <c r="D72" s="18" t="s">
        <v>453</v>
      </c>
      <c r="E72" s="18" t="s">
        <v>454</v>
      </c>
      <c r="F72" s="140">
        <v>34.316704868000002</v>
      </c>
      <c r="G72" s="140">
        <v>36.075956384999998</v>
      </c>
      <c r="H72" s="92">
        <f t="shared" si="3"/>
        <v>-4.8765208002398919E-2</v>
      </c>
      <c r="I72" s="140">
        <v>52.0076294106955</v>
      </c>
      <c r="J72" s="140">
        <v>58.526232869019502</v>
      </c>
      <c r="K72" s="92">
        <f t="shared" si="4"/>
        <v>-0.1113791737273182</v>
      </c>
      <c r="L72" s="41">
        <f t="shared" si="5"/>
        <v>1.5155193253764907</v>
      </c>
      <c r="M72" s="35"/>
      <c r="O72" s="67"/>
    </row>
    <row r="73" spans="1:15" x14ac:dyDescent="0.2">
      <c r="A73" s="18" t="s">
        <v>360</v>
      </c>
      <c r="B73" s="18" t="s">
        <v>361</v>
      </c>
      <c r="C73" s="18" t="s">
        <v>1399</v>
      </c>
      <c r="D73" s="18" t="s">
        <v>452</v>
      </c>
      <c r="E73" s="18" t="s">
        <v>2194</v>
      </c>
      <c r="F73" s="140">
        <v>32.700012328</v>
      </c>
      <c r="G73" s="140">
        <v>26.913302085000002</v>
      </c>
      <c r="H73" s="92">
        <f t="shared" si="3"/>
        <v>0.215013015672469</v>
      </c>
      <c r="I73" s="140">
        <v>62.258869259999997</v>
      </c>
      <c r="J73" s="140">
        <v>58.693479101692994</v>
      </c>
      <c r="K73" s="92">
        <f t="shared" si="4"/>
        <v>6.0745933157746013E-2</v>
      </c>
      <c r="L73" s="41">
        <f t="shared" si="5"/>
        <v>1.9039402381720105</v>
      </c>
      <c r="M73" s="35"/>
      <c r="O73" s="67"/>
    </row>
    <row r="74" spans="1:15" x14ac:dyDescent="0.2">
      <c r="A74" s="18" t="s">
        <v>658</v>
      </c>
      <c r="B74" s="18" t="s">
        <v>659</v>
      </c>
      <c r="C74" s="18" t="s">
        <v>1399</v>
      </c>
      <c r="D74" s="18" t="s">
        <v>452</v>
      </c>
      <c r="E74" s="18" t="s">
        <v>2194</v>
      </c>
      <c r="F74" s="140">
        <v>30.585163532999999</v>
      </c>
      <c r="G74" s="140">
        <v>66.313094934000006</v>
      </c>
      <c r="H74" s="92">
        <f t="shared" si="3"/>
        <v>-0.53877641266116816</v>
      </c>
      <c r="I74" s="140">
        <v>44.265749630000002</v>
      </c>
      <c r="J74" s="140">
        <v>73.161752379999996</v>
      </c>
      <c r="K74" s="92">
        <f t="shared" si="4"/>
        <v>-0.39496050613871303</v>
      </c>
      <c r="L74" s="41">
        <f t="shared" si="5"/>
        <v>1.4472948487667647</v>
      </c>
      <c r="M74" s="35"/>
      <c r="O74" s="67"/>
    </row>
    <row r="75" spans="1:15" x14ac:dyDescent="0.2">
      <c r="A75" s="18" t="s">
        <v>1041</v>
      </c>
      <c r="B75" s="18" t="s">
        <v>219</v>
      </c>
      <c r="C75" s="18" t="s">
        <v>1399</v>
      </c>
      <c r="D75" s="18" t="s">
        <v>452</v>
      </c>
      <c r="E75" s="18" t="s">
        <v>2194</v>
      </c>
      <c r="F75" s="140">
        <v>29.556462287999999</v>
      </c>
      <c r="G75" s="140">
        <v>21.204176019999998</v>
      </c>
      <c r="H75" s="92">
        <f t="shared" si="3"/>
        <v>0.3938981764781635</v>
      </c>
      <c r="I75" s="140">
        <v>11.152772929999999</v>
      </c>
      <c r="J75" s="140">
        <v>38.78555102</v>
      </c>
      <c r="K75" s="92">
        <f t="shared" si="4"/>
        <v>-0.71245031624666089</v>
      </c>
      <c r="L75" s="41">
        <f t="shared" si="5"/>
        <v>0.37733788371986776</v>
      </c>
      <c r="M75" s="35"/>
      <c r="O75" s="67"/>
    </row>
    <row r="76" spans="1:15" x14ac:dyDescent="0.2">
      <c r="A76" s="18" t="s">
        <v>1878</v>
      </c>
      <c r="B76" s="18" t="s">
        <v>633</v>
      </c>
      <c r="C76" s="18" t="s">
        <v>1830</v>
      </c>
      <c r="D76" s="18" t="s">
        <v>452</v>
      </c>
      <c r="E76" s="18" t="s">
        <v>2194</v>
      </c>
      <c r="F76" s="140">
        <v>29.394944010000003</v>
      </c>
      <c r="G76" s="140">
        <v>34.016569400000002</v>
      </c>
      <c r="H76" s="92">
        <f t="shared" si="3"/>
        <v>-0.1358639472327271</v>
      </c>
      <c r="I76" s="140">
        <v>98.709345670000005</v>
      </c>
      <c r="J76" s="140">
        <v>975.09099188000005</v>
      </c>
      <c r="K76" s="92">
        <f t="shared" si="4"/>
        <v>-0.89876909284159634</v>
      </c>
      <c r="L76" s="41">
        <f t="shared" si="5"/>
        <v>3.3580382271325169</v>
      </c>
      <c r="M76" s="35"/>
      <c r="O76" s="67"/>
    </row>
    <row r="77" spans="1:15" x14ac:dyDescent="0.2">
      <c r="A77" s="18" t="s">
        <v>1039</v>
      </c>
      <c r="B77" s="18" t="s">
        <v>217</v>
      </c>
      <c r="C77" s="18" t="s">
        <v>1399</v>
      </c>
      <c r="D77" s="18" t="s">
        <v>452</v>
      </c>
      <c r="E77" s="18" t="s">
        <v>2194</v>
      </c>
      <c r="F77" s="140">
        <v>28.892516315999998</v>
      </c>
      <c r="G77" s="140">
        <v>28.450731861000001</v>
      </c>
      <c r="H77" s="92">
        <f t="shared" si="3"/>
        <v>1.5528052394518266E-2</v>
      </c>
      <c r="I77" s="140">
        <v>57.177000840000005</v>
      </c>
      <c r="J77" s="140">
        <v>195.46362456</v>
      </c>
      <c r="K77" s="92">
        <f t="shared" si="4"/>
        <v>-0.70748009524171684</v>
      </c>
      <c r="L77" s="41">
        <f t="shared" si="5"/>
        <v>1.9789553881236963</v>
      </c>
      <c r="M77" s="35"/>
      <c r="O77" s="67"/>
    </row>
    <row r="78" spans="1:15" x14ac:dyDescent="0.2">
      <c r="A78" s="18" t="s">
        <v>1094</v>
      </c>
      <c r="B78" s="18" t="s">
        <v>784</v>
      </c>
      <c r="C78" s="18" t="s">
        <v>1834</v>
      </c>
      <c r="D78" s="18" t="s">
        <v>453</v>
      </c>
      <c r="E78" s="18" t="s">
        <v>454</v>
      </c>
      <c r="F78" s="140">
        <v>28.263914655000001</v>
      </c>
      <c r="G78" s="140">
        <v>31.357903793000002</v>
      </c>
      <c r="H78" s="92">
        <f t="shared" si="3"/>
        <v>-9.8666963149834919E-2</v>
      </c>
      <c r="I78" s="140">
        <v>74.553412412872007</v>
      </c>
      <c r="J78" s="140">
        <v>81.0976726249595</v>
      </c>
      <c r="K78" s="92">
        <f t="shared" si="4"/>
        <v>-8.0696029864528618E-2</v>
      </c>
      <c r="L78" s="41">
        <f t="shared" si="5"/>
        <v>2.637759607007701</v>
      </c>
      <c r="M78" s="35"/>
      <c r="O78" s="67"/>
    </row>
    <row r="79" spans="1:15" x14ac:dyDescent="0.2">
      <c r="A79" s="18" t="s">
        <v>2027</v>
      </c>
      <c r="B79" s="18" t="s">
        <v>2028</v>
      </c>
      <c r="C79" s="18" t="s">
        <v>1834</v>
      </c>
      <c r="D79" s="18" t="s">
        <v>453</v>
      </c>
      <c r="E79" s="18" t="s">
        <v>454</v>
      </c>
      <c r="F79" s="140">
        <v>28.065879600000002</v>
      </c>
      <c r="G79" s="140">
        <v>24.193370394000002</v>
      </c>
      <c r="H79" s="92">
        <f t="shared" si="3"/>
        <v>0.16006489145308955</v>
      </c>
      <c r="I79" s="140">
        <v>4.8466732000000006</v>
      </c>
      <c r="J79" s="140">
        <v>6.7453417199999999</v>
      </c>
      <c r="K79" s="92">
        <f t="shared" si="4"/>
        <v>-0.2814784778613113</v>
      </c>
      <c r="L79" s="41">
        <f t="shared" si="5"/>
        <v>0.17268916096967793</v>
      </c>
      <c r="M79" s="35"/>
      <c r="O79" s="67"/>
    </row>
    <row r="80" spans="1:15" x14ac:dyDescent="0.2">
      <c r="A80" s="18" t="s">
        <v>880</v>
      </c>
      <c r="B80" s="18" t="s">
        <v>346</v>
      </c>
      <c r="C80" s="18" t="s">
        <v>1834</v>
      </c>
      <c r="D80" s="18" t="s">
        <v>1695</v>
      </c>
      <c r="E80" s="18" t="s">
        <v>454</v>
      </c>
      <c r="F80" s="140">
        <v>27.790946548999997</v>
      </c>
      <c r="G80" s="140">
        <v>6.9277869460000003</v>
      </c>
      <c r="H80" s="92">
        <f t="shared" si="3"/>
        <v>3.0115186517169192</v>
      </c>
      <c r="I80" s="140">
        <v>180.88740163999998</v>
      </c>
      <c r="J80" s="140">
        <v>47.48670293</v>
      </c>
      <c r="K80" s="92">
        <f t="shared" si="4"/>
        <v>2.8092221712390844</v>
      </c>
      <c r="L80" s="41">
        <f t="shared" si="5"/>
        <v>6.5088607658996365</v>
      </c>
      <c r="M80" s="35"/>
      <c r="O80" s="67"/>
    </row>
    <row r="81" spans="1:15" x14ac:dyDescent="0.2">
      <c r="A81" s="18" t="s">
        <v>861</v>
      </c>
      <c r="B81" s="18" t="s">
        <v>292</v>
      </c>
      <c r="C81" s="18" t="s">
        <v>1399</v>
      </c>
      <c r="D81" s="18" t="s">
        <v>452</v>
      </c>
      <c r="E81" s="18" t="s">
        <v>2194</v>
      </c>
      <c r="F81" s="140">
        <v>27.262045366999999</v>
      </c>
      <c r="G81" s="140">
        <v>22.256794053</v>
      </c>
      <c r="H81" s="92">
        <f t="shared" si="3"/>
        <v>0.22488644600300556</v>
      </c>
      <c r="I81" s="140">
        <v>124.85278298999999</v>
      </c>
      <c r="J81" s="140">
        <v>157.96757721</v>
      </c>
      <c r="K81" s="92">
        <f t="shared" si="4"/>
        <v>-0.20963032291099604</v>
      </c>
      <c r="L81" s="41">
        <f t="shared" si="5"/>
        <v>4.579729118238907</v>
      </c>
      <c r="M81" s="35"/>
      <c r="O81" s="67"/>
    </row>
    <row r="82" spans="1:15" x14ac:dyDescent="0.2">
      <c r="A82" s="18" t="s">
        <v>656</v>
      </c>
      <c r="B82" s="18" t="s">
        <v>657</v>
      </c>
      <c r="C82" s="18" t="s">
        <v>1399</v>
      </c>
      <c r="D82" s="18" t="s">
        <v>452</v>
      </c>
      <c r="E82" s="18" t="s">
        <v>2194</v>
      </c>
      <c r="F82" s="140">
        <v>27.23042435</v>
      </c>
      <c r="G82" s="140">
        <v>26.169065063999998</v>
      </c>
      <c r="H82" s="92">
        <f t="shared" si="3"/>
        <v>4.0557783910288858E-2</v>
      </c>
      <c r="I82" s="140">
        <v>48.179766797094004</v>
      </c>
      <c r="J82" s="140">
        <v>12.5432606152538</v>
      </c>
      <c r="K82" s="92">
        <f t="shared" si="4"/>
        <v>2.8410879176426276</v>
      </c>
      <c r="L82" s="41">
        <f t="shared" si="5"/>
        <v>1.7693358787886095</v>
      </c>
      <c r="M82" s="35"/>
      <c r="O82" s="67"/>
    </row>
    <row r="83" spans="1:15" x14ac:dyDescent="0.2">
      <c r="A83" s="18" t="s">
        <v>1925</v>
      </c>
      <c r="B83" s="18" t="s">
        <v>886</v>
      </c>
      <c r="C83" s="18" t="s">
        <v>1834</v>
      </c>
      <c r="D83" s="18" t="s">
        <v>453</v>
      </c>
      <c r="E83" s="18" t="s">
        <v>2194</v>
      </c>
      <c r="F83" s="140">
        <v>27.081642079999998</v>
      </c>
      <c r="G83" s="140">
        <v>25.015723870000002</v>
      </c>
      <c r="H83" s="92">
        <f t="shared" si="3"/>
        <v>8.258478630224797E-2</v>
      </c>
      <c r="I83" s="140">
        <v>28.27206589</v>
      </c>
      <c r="J83" s="140">
        <v>38.97462969</v>
      </c>
      <c r="K83" s="92">
        <f t="shared" si="4"/>
        <v>-0.27460334800168817</v>
      </c>
      <c r="L83" s="41">
        <f t="shared" si="5"/>
        <v>1.043956854849623</v>
      </c>
      <c r="M83" s="35"/>
      <c r="O83" s="67"/>
    </row>
    <row r="84" spans="1:15" x14ac:dyDescent="0.2">
      <c r="A84" s="18" t="s">
        <v>1869</v>
      </c>
      <c r="B84" s="18" t="s">
        <v>134</v>
      </c>
      <c r="C84" s="18" t="s">
        <v>1828</v>
      </c>
      <c r="D84" s="18" t="s">
        <v>452</v>
      </c>
      <c r="E84" s="18" t="s">
        <v>2194</v>
      </c>
      <c r="F84" s="140">
        <v>26.528313300000001</v>
      </c>
      <c r="G84" s="140">
        <v>32.485280969999998</v>
      </c>
      <c r="H84" s="92">
        <f t="shared" si="3"/>
        <v>-0.18337436193029166</v>
      </c>
      <c r="I84" s="140">
        <v>42.966403939999999</v>
      </c>
      <c r="J84" s="140">
        <v>25.516447579999998</v>
      </c>
      <c r="K84" s="92">
        <f t="shared" si="4"/>
        <v>0.68387091523184518</v>
      </c>
      <c r="L84" s="41">
        <f t="shared" si="5"/>
        <v>1.619643263938684</v>
      </c>
      <c r="M84" s="35"/>
      <c r="O84" s="67"/>
    </row>
    <row r="85" spans="1:15" x14ac:dyDescent="0.2">
      <c r="A85" s="18" t="s">
        <v>1221</v>
      </c>
      <c r="B85" s="18" t="s">
        <v>1222</v>
      </c>
      <c r="C85" s="18" t="s">
        <v>1399</v>
      </c>
      <c r="D85" s="18" t="s">
        <v>452</v>
      </c>
      <c r="E85" s="18" t="s">
        <v>2194</v>
      </c>
      <c r="F85" s="140">
        <v>26.000910853999997</v>
      </c>
      <c r="G85" s="140">
        <v>32.657203234000001</v>
      </c>
      <c r="H85" s="92">
        <f t="shared" si="3"/>
        <v>-0.20382309937276011</v>
      </c>
      <c r="I85" s="140">
        <v>38.185007210000002</v>
      </c>
      <c r="J85" s="140">
        <v>78.701241010000004</v>
      </c>
      <c r="K85" s="92">
        <f t="shared" si="4"/>
        <v>-0.51481060882955954</v>
      </c>
      <c r="L85" s="41">
        <f t="shared" si="5"/>
        <v>1.4686026741299947</v>
      </c>
      <c r="M85" s="35"/>
      <c r="O85" s="67"/>
    </row>
    <row r="86" spans="1:15" x14ac:dyDescent="0.2">
      <c r="A86" s="18" t="s">
        <v>804</v>
      </c>
      <c r="B86" s="18" t="s">
        <v>1386</v>
      </c>
      <c r="C86" s="18" t="s">
        <v>1399</v>
      </c>
      <c r="D86" s="18" t="s">
        <v>452</v>
      </c>
      <c r="E86" s="18" t="s">
        <v>454</v>
      </c>
      <c r="F86" s="140">
        <v>25.854325149000001</v>
      </c>
      <c r="G86" s="140">
        <v>16.409628229999999</v>
      </c>
      <c r="H86" s="92">
        <f t="shared" si="3"/>
        <v>0.57555825071851752</v>
      </c>
      <c r="I86" s="140">
        <v>11.05410459</v>
      </c>
      <c r="J86" s="140">
        <v>75.944688170000006</v>
      </c>
      <c r="K86" s="92">
        <f t="shared" si="4"/>
        <v>-0.85444532255823202</v>
      </c>
      <c r="L86" s="41">
        <f t="shared" si="5"/>
        <v>0.42755339875608983</v>
      </c>
      <c r="M86" s="35"/>
      <c r="O86" s="67"/>
    </row>
    <row r="87" spans="1:15" x14ac:dyDescent="0.2">
      <c r="A87" s="18" t="s">
        <v>1930</v>
      </c>
      <c r="B87" s="18" t="s">
        <v>887</v>
      </c>
      <c r="C87" s="18" t="s">
        <v>1834</v>
      </c>
      <c r="D87" s="18" t="s">
        <v>453</v>
      </c>
      <c r="E87" s="18" t="s">
        <v>2194</v>
      </c>
      <c r="F87" s="140">
        <v>24.856021138999999</v>
      </c>
      <c r="G87" s="140">
        <v>32.523764755000002</v>
      </c>
      <c r="H87" s="92">
        <f t="shared" si="3"/>
        <v>-0.23575818094125189</v>
      </c>
      <c r="I87" s="140">
        <v>32.460488040000001</v>
      </c>
      <c r="J87" s="140">
        <v>48.523279090000003</v>
      </c>
      <c r="K87" s="92">
        <f t="shared" si="4"/>
        <v>-0.33103267856665375</v>
      </c>
      <c r="L87" s="41">
        <f t="shared" si="5"/>
        <v>1.305940635408791</v>
      </c>
      <c r="M87" s="35"/>
      <c r="O87" s="67"/>
    </row>
    <row r="88" spans="1:15" x14ac:dyDescent="0.2">
      <c r="A88" s="18" t="s">
        <v>1569</v>
      </c>
      <c r="B88" s="18" t="s">
        <v>1573</v>
      </c>
      <c r="C88" s="18" t="s">
        <v>1835</v>
      </c>
      <c r="D88" s="18" t="s">
        <v>452</v>
      </c>
      <c r="E88" s="18" t="s">
        <v>454</v>
      </c>
      <c r="F88" s="140">
        <v>24.803031999000002</v>
      </c>
      <c r="G88" s="140">
        <v>74.163699627</v>
      </c>
      <c r="H88" s="92">
        <f t="shared" si="3"/>
        <v>-0.66556371750944554</v>
      </c>
      <c r="I88" s="140">
        <v>37.615857470000002</v>
      </c>
      <c r="J88" s="140">
        <v>81.395355879999997</v>
      </c>
      <c r="K88" s="92">
        <f t="shared" si="4"/>
        <v>-0.53786236249821773</v>
      </c>
      <c r="L88" s="41">
        <f t="shared" si="5"/>
        <v>1.516583031925959</v>
      </c>
      <c r="M88" s="35"/>
      <c r="O88" s="67"/>
    </row>
    <row r="89" spans="1:15" x14ac:dyDescent="0.2">
      <c r="A89" s="18" t="s">
        <v>43</v>
      </c>
      <c r="B89" s="18" t="s">
        <v>793</v>
      </c>
      <c r="C89" s="18" t="s">
        <v>1832</v>
      </c>
      <c r="D89" s="18" t="s">
        <v>453</v>
      </c>
      <c r="E89" s="18" t="s">
        <v>454</v>
      </c>
      <c r="F89" s="140">
        <v>24.749223084</v>
      </c>
      <c r="G89" s="140">
        <v>26.572665632</v>
      </c>
      <c r="H89" s="92">
        <f t="shared" si="3"/>
        <v>-6.8620987192347327E-2</v>
      </c>
      <c r="I89" s="140">
        <v>6.9826540000000001</v>
      </c>
      <c r="J89" s="140">
        <v>5.6072481399999994</v>
      </c>
      <c r="K89" s="92">
        <f t="shared" si="4"/>
        <v>0.24529070689566468</v>
      </c>
      <c r="L89" s="41">
        <f t="shared" si="5"/>
        <v>0.28213629075549368</v>
      </c>
      <c r="M89" s="35"/>
      <c r="O89" s="67"/>
    </row>
    <row r="90" spans="1:15" x14ac:dyDescent="0.2">
      <c r="A90" s="18" t="s">
        <v>813</v>
      </c>
      <c r="B90" s="18" t="s">
        <v>501</v>
      </c>
      <c r="C90" s="18" t="s">
        <v>1835</v>
      </c>
      <c r="D90" s="18" t="s">
        <v>452</v>
      </c>
      <c r="E90" s="18" t="s">
        <v>454</v>
      </c>
      <c r="F90" s="140">
        <v>24.368636281000001</v>
      </c>
      <c r="G90" s="140">
        <v>13.887136732</v>
      </c>
      <c r="H90" s="92">
        <f t="shared" si="3"/>
        <v>0.75476318490100103</v>
      </c>
      <c r="I90" s="140">
        <v>5.9295570099999999</v>
      </c>
      <c r="J90" s="140">
        <v>5.1242580700000007</v>
      </c>
      <c r="K90" s="92">
        <f t="shared" si="4"/>
        <v>0.15715425121045845</v>
      </c>
      <c r="L90" s="41">
        <f t="shared" si="5"/>
        <v>0.24332740419385801</v>
      </c>
      <c r="M90" s="35"/>
      <c r="O90" s="67"/>
    </row>
    <row r="91" spans="1:15" x14ac:dyDescent="0.2">
      <c r="A91" s="18" t="s">
        <v>860</v>
      </c>
      <c r="B91" s="18" t="s">
        <v>289</v>
      </c>
      <c r="C91" s="18" t="s">
        <v>1399</v>
      </c>
      <c r="D91" s="18" t="s">
        <v>452</v>
      </c>
      <c r="E91" s="18" t="s">
        <v>2194</v>
      </c>
      <c r="F91" s="140">
        <v>24.254592702</v>
      </c>
      <c r="G91" s="140">
        <v>18.424827675</v>
      </c>
      <c r="H91" s="92">
        <f t="shared" si="3"/>
        <v>0.31640811679938818</v>
      </c>
      <c r="I91" s="140">
        <v>144.2666625</v>
      </c>
      <c r="J91" s="140">
        <v>241.10894193000001</v>
      </c>
      <c r="K91" s="92">
        <f t="shared" si="4"/>
        <v>-0.40165362037097641</v>
      </c>
      <c r="L91" s="41">
        <f t="shared" si="5"/>
        <v>5.9480142285837667</v>
      </c>
      <c r="M91" s="35"/>
      <c r="O91" s="67"/>
    </row>
    <row r="92" spans="1:15" x14ac:dyDescent="0.2">
      <c r="A92" s="18" t="s">
        <v>80</v>
      </c>
      <c r="B92" s="18" t="s">
        <v>92</v>
      </c>
      <c r="C92" s="18" t="s">
        <v>1399</v>
      </c>
      <c r="D92" s="18" t="s">
        <v>452</v>
      </c>
      <c r="E92" s="18" t="s">
        <v>2194</v>
      </c>
      <c r="F92" s="140">
        <v>24.077080965</v>
      </c>
      <c r="G92" s="140">
        <v>26.891477736999999</v>
      </c>
      <c r="H92" s="92">
        <f t="shared" si="3"/>
        <v>-0.10465757216932958</v>
      </c>
      <c r="I92" s="140">
        <v>59.390922969999998</v>
      </c>
      <c r="J92" s="140">
        <v>65.151423500000007</v>
      </c>
      <c r="K92" s="92">
        <f t="shared" si="4"/>
        <v>-8.8417109259324334E-2</v>
      </c>
      <c r="L92" s="41">
        <f t="shared" si="5"/>
        <v>2.4666994747550368</v>
      </c>
      <c r="M92" s="35"/>
      <c r="O92" s="67"/>
    </row>
    <row r="93" spans="1:15" x14ac:dyDescent="0.2">
      <c r="A93" s="18" t="s">
        <v>811</v>
      </c>
      <c r="B93" s="18" t="s">
        <v>1180</v>
      </c>
      <c r="C93" s="18" t="s">
        <v>1835</v>
      </c>
      <c r="D93" s="18" t="s">
        <v>452</v>
      </c>
      <c r="E93" s="18" t="s">
        <v>2194</v>
      </c>
      <c r="F93" s="140">
        <v>23.950922094999999</v>
      </c>
      <c r="G93" s="140">
        <v>23.848895333000002</v>
      </c>
      <c r="H93" s="92">
        <f t="shared" si="3"/>
        <v>4.2780498037919834E-3</v>
      </c>
      <c r="I93" s="140">
        <v>14.579038929999999</v>
      </c>
      <c r="J93" s="140">
        <v>2.6423908700000003</v>
      </c>
      <c r="K93" s="92">
        <f t="shared" si="4"/>
        <v>4.5173665242038918</v>
      </c>
      <c r="L93" s="41">
        <f t="shared" si="5"/>
        <v>0.60870470340027216</v>
      </c>
      <c r="M93" s="35"/>
      <c r="O93" s="67"/>
    </row>
    <row r="94" spans="1:15" x14ac:dyDescent="0.2">
      <c r="A94" s="18" t="s">
        <v>391</v>
      </c>
      <c r="B94" s="18" t="s">
        <v>392</v>
      </c>
      <c r="C94" s="18" t="s">
        <v>1832</v>
      </c>
      <c r="D94" s="18" t="s">
        <v>453</v>
      </c>
      <c r="E94" s="18" t="s">
        <v>454</v>
      </c>
      <c r="F94" s="140">
        <v>23.902335309999998</v>
      </c>
      <c r="G94" s="140">
        <v>2.6627579449999996</v>
      </c>
      <c r="H94" s="92">
        <f t="shared" si="3"/>
        <v>7.9765332800462279</v>
      </c>
      <c r="I94" s="140">
        <v>14.96835244</v>
      </c>
      <c r="J94" s="140">
        <v>6.6882866299999995</v>
      </c>
      <c r="K94" s="92">
        <f t="shared" si="4"/>
        <v>1.2379950603283283</v>
      </c>
      <c r="L94" s="41">
        <f t="shared" si="5"/>
        <v>0.62622970709216452</v>
      </c>
      <c r="M94" s="35"/>
      <c r="O94" s="67"/>
    </row>
    <row r="95" spans="1:15" x14ac:dyDescent="0.2">
      <c r="A95" s="18" t="s">
        <v>1568</v>
      </c>
      <c r="B95" s="18" t="s">
        <v>1572</v>
      </c>
      <c r="C95" s="18" t="s">
        <v>1835</v>
      </c>
      <c r="D95" s="18" t="s">
        <v>452</v>
      </c>
      <c r="E95" s="18" t="s">
        <v>454</v>
      </c>
      <c r="F95" s="140">
        <v>23.665592180000001</v>
      </c>
      <c r="G95" s="140">
        <v>30.072609320000002</v>
      </c>
      <c r="H95" s="92">
        <f t="shared" si="3"/>
        <v>-0.21305158697150262</v>
      </c>
      <c r="I95" s="140">
        <v>18.676196949999998</v>
      </c>
      <c r="J95" s="140">
        <v>18.118429450000001</v>
      </c>
      <c r="K95" s="92">
        <f t="shared" si="4"/>
        <v>3.078453910915524E-2</v>
      </c>
      <c r="L95" s="41">
        <f t="shared" si="5"/>
        <v>0.78917091142064955</v>
      </c>
      <c r="M95" s="35"/>
      <c r="O95" s="67"/>
    </row>
    <row r="96" spans="1:15" x14ac:dyDescent="0.2">
      <c r="A96" s="18" t="s">
        <v>257</v>
      </c>
      <c r="B96" s="18" t="s">
        <v>1181</v>
      </c>
      <c r="C96" s="18" t="s">
        <v>1835</v>
      </c>
      <c r="D96" s="18" t="s">
        <v>452</v>
      </c>
      <c r="E96" s="18" t="s">
        <v>454</v>
      </c>
      <c r="F96" s="140">
        <v>23.535317978999998</v>
      </c>
      <c r="G96" s="140">
        <v>23.401342394</v>
      </c>
      <c r="H96" s="92">
        <f t="shared" si="3"/>
        <v>5.7251239157267708E-3</v>
      </c>
      <c r="I96" s="140">
        <v>2.9697615699999997</v>
      </c>
      <c r="J96" s="140">
        <v>9.5037714999999992</v>
      </c>
      <c r="K96" s="92">
        <f t="shared" si="4"/>
        <v>-0.68751757447030371</v>
      </c>
      <c r="L96" s="41">
        <f t="shared" si="5"/>
        <v>0.12618319296343677</v>
      </c>
      <c r="M96" s="35"/>
      <c r="O96" s="67"/>
    </row>
    <row r="97" spans="1:15" x14ac:dyDescent="0.2">
      <c r="A97" s="18" t="s">
        <v>172</v>
      </c>
      <c r="B97" s="18" t="s">
        <v>173</v>
      </c>
      <c r="C97" s="18" t="s">
        <v>1836</v>
      </c>
      <c r="D97" s="18" t="s">
        <v>453</v>
      </c>
      <c r="E97" s="18" t="s">
        <v>454</v>
      </c>
      <c r="F97" s="140">
        <v>22.862796929999998</v>
      </c>
      <c r="G97" s="140">
        <v>18.733412592999997</v>
      </c>
      <c r="H97" s="92">
        <f t="shared" si="3"/>
        <v>0.22042883625714849</v>
      </c>
      <c r="I97" s="140">
        <v>28.95036151</v>
      </c>
      <c r="J97" s="140">
        <v>46.654941260000001</v>
      </c>
      <c r="K97" s="92">
        <f t="shared" si="4"/>
        <v>-0.37947919924141382</v>
      </c>
      <c r="L97" s="41">
        <f t="shared" si="5"/>
        <v>1.2662650855290609</v>
      </c>
      <c r="M97" s="35"/>
      <c r="O97" s="67"/>
    </row>
    <row r="98" spans="1:15" x14ac:dyDescent="0.2">
      <c r="A98" s="18" t="s">
        <v>165</v>
      </c>
      <c r="B98" s="18" t="s">
        <v>166</v>
      </c>
      <c r="C98" s="18" t="s">
        <v>1830</v>
      </c>
      <c r="D98" s="18" t="s">
        <v>453</v>
      </c>
      <c r="E98" s="18" t="s">
        <v>2194</v>
      </c>
      <c r="F98" s="140">
        <v>22.602824504999997</v>
      </c>
      <c r="G98" s="140">
        <v>32.724807980000001</v>
      </c>
      <c r="H98" s="92">
        <f t="shared" si="3"/>
        <v>-0.30930612277957825</v>
      </c>
      <c r="I98" s="140">
        <v>56.574255170000001</v>
      </c>
      <c r="J98" s="140">
        <v>31.48348936</v>
      </c>
      <c r="K98" s="92">
        <f t="shared" si="4"/>
        <v>0.79694996711126942</v>
      </c>
      <c r="L98" s="41">
        <f t="shared" si="5"/>
        <v>2.5029728102116238</v>
      </c>
      <c r="M98" s="35"/>
      <c r="O98" s="67"/>
    </row>
    <row r="99" spans="1:15" x14ac:dyDescent="0.2">
      <c r="A99" s="18" t="s">
        <v>2037</v>
      </c>
      <c r="B99" s="18" t="s">
        <v>2038</v>
      </c>
      <c r="C99" s="18" t="s">
        <v>1834</v>
      </c>
      <c r="D99" s="18" t="s">
        <v>1695</v>
      </c>
      <c r="E99" s="18" t="s">
        <v>454</v>
      </c>
      <c r="F99" s="140">
        <v>22.585055705999999</v>
      </c>
      <c r="G99" s="140">
        <v>24.897781927</v>
      </c>
      <c r="H99" s="92">
        <f t="shared" si="3"/>
        <v>-9.2888845591984404E-2</v>
      </c>
      <c r="I99" s="140">
        <v>23.395673992050799</v>
      </c>
      <c r="J99" s="140">
        <v>26.220258010000002</v>
      </c>
      <c r="K99" s="92">
        <f t="shared" si="4"/>
        <v>-0.10772525643614761</v>
      </c>
      <c r="L99" s="41">
        <f t="shared" si="5"/>
        <v>1.0358917992766097</v>
      </c>
      <c r="M99" s="35"/>
      <c r="O99" s="67"/>
    </row>
    <row r="100" spans="1:15" x14ac:dyDescent="0.2">
      <c r="A100" s="18" t="s">
        <v>1389</v>
      </c>
      <c r="B100" s="18" t="s">
        <v>1158</v>
      </c>
      <c r="C100" s="18" t="s">
        <v>1834</v>
      </c>
      <c r="D100" s="18" t="s">
        <v>453</v>
      </c>
      <c r="E100" s="18" t="s">
        <v>454</v>
      </c>
      <c r="F100" s="140">
        <v>22.096438767000002</v>
      </c>
      <c r="G100" s="140">
        <v>27.272211508000002</v>
      </c>
      <c r="H100" s="92">
        <f t="shared" si="3"/>
        <v>-0.18978192287346196</v>
      </c>
      <c r="I100" s="140">
        <v>51.084825590000001</v>
      </c>
      <c r="J100" s="140">
        <v>48.773086990863504</v>
      </c>
      <c r="K100" s="92">
        <f t="shared" si="4"/>
        <v>4.7397832324403533E-2</v>
      </c>
      <c r="L100" s="41">
        <f t="shared" si="5"/>
        <v>2.3119031138308497</v>
      </c>
      <c r="M100" s="35"/>
      <c r="O100" s="67"/>
    </row>
    <row r="101" spans="1:15" x14ac:dyDescent="0.2">
      <c r="A101" s="18" t="s">
        <v>2095</v>
      </c>
      <c r="B101" s="18" t="s">
        <v>1340</v>
      </c>
      <c r="C101" s="18" t="s">
        <v>1829</v>
      </c>
      <c r="D101" s="18" t="s">
        <v>453</v>
      </c>
      <c r="E101" s="18" t="s">
        <v>454</v>
      </c>
      <c r="F101" s="140">
        <v>21.323262533000001</v>
      </c>
      <c r="G101" s="140">
        <v>14.326990044</v>
      </c>
      <c r="H101" s="92">
        <f t="shared" si="3"/>
        <v>0.48832814621309595</v>
      </c>
      <c r="I101" s="140">
        <v>9.3508369999999993E-2</v>
      </c>
      <c r="J101" s="140">
        <v>7.9074249999999999</v>
      </c>
      <c r="K101" s="92">
        <f t="shared" si="4"/>
        <v>-0.9881746118363437</v>
      </c>
      <c r="L101" s="41">
        <f t="shared" si="5"/>
        <v>4.3852749951038645E-3</v>
      </c>
      <c r="M101" s="35"/>
      <c r="O101" s="67"/>
    </row>
    <row r="102" spans="1:15" x14ac:dyDescent="0.2">
      <c r="A102" s="18" t="s">
        <v>2039</v>
      </c>
      <c r="B102" s="18" t="s">
        <v>1144</v>
      </c>
      <c r="C102" s="18" t="s">
        <v>1834</v>
      </c>
      <c r="D102" s="18" t="s">
        <v>453</v>
      </c>
      <c r="E102" s="18" t="s">
        <v>454</v>
      </c>
      <c r="F102" s="140">
        <v>21.183908914</v>
      </c>
      <c r="G102" s="140">
        <v>17.133314344999999</v>
      </c>
      <c r="H102" s="92">
        <f t="shared" si="3"/>
        <v>0.23641628744073584</v>
      </c>
      <c r="I102" s="140">
        <v>13.056845189999999</v>
      </c>
      <c r="J102" s="140">
        <v>4.9277864500000002</v>
      </c>
      <c r="K102" s="92">
        <f t="shared" si="4"/>
        <v>1.6496369764562338</v>
      </c>
      <c r="L102" s="41">
        <f t="shared" si="5"/>
        <v>0.6163567471426864</v>
      </c>
      <c r="M102" s="35"/>
      <c r="O102" s="67"/>
    </row>
    <row r="103" spans="1:15" x14ac:dyDescent="0.2">
      <c r="A103" s="18" t="s">
        <v>1061</v>
      </c>
      <c r="B103" s="18" t="s">
        <v>636</v>
      </c>
      <c r="C103" s="18" t="s">
        <v>1830</v>
      </c>
      <c r="D103" s="18" t="s">
        <v>452</v>
      </c>
      <c r="E103" s="18" t="s">
        <v>2194</v>
      </c>
      <c r="F103" s="140">
        <v>20.983093610000001</v>
      </c>
      <c r="G103" s="140">
        <v>0.76207011999999996</v>
      </c>
      <c r="H103" s="92">
        <f t="shared" si="3"/>
        <v>26.534334517668796</v>
      </c>
      <c r="I103" s="140">
        <v>40.081766109999997</v>
      </c>
      <c r="J103" s="140">
        <v>0</v>
      </c>
      <c r="K103" s="92" t="str">
        <f t="shared" si="4"/>
        <v/>
      </c>
      <c r="L103" s="41">
        <f t="shared" si="5"/>
        <v>1.9101933611399446</v>
      </c>
      <c r="M103" s="35"/>
      <c r="O103" s="67"/>
    </row>
    <row r="104" spans="1:15" x14ac:dyDescent="0.2">
      <c r="A104" s="18" t="s">
        <v>504</v>
      </c>
      <c r="B104" s="18" t="s">
        <v>505</v>
      </c>
      <c r="C104" s="18" t="s">
        <v>1835</v>
      </c>
      <c r="D104" s="18" t="s">
        <v>452</v>
      </c>
      <c r="E104" s="18" t="s">
        <v>454</v>
      </c>
      <c r="F104" s="140">
        <v>20.605572308999999</v>
      </c>
      <c r="G104" s="140">
        <v>20.033968903999998</v>
      </c>
      <c r="H104" s="92">
        <f t="shared" si="3"/>
        <v>2.853171070290883E-2</v>
      </c>
      <c r="I104" s="140">
        <v>9.3595935399999988</v>
      </c>
      <c r="J104" s="140">
        <v>7.34702901</v>
      </c>
      <c r="K104" s="92">
        <f t="shared" si="4"/>
        <v>0.27392902998759205</v>
      </c>
      <c r="L104" s="41">
        <f t="shared" si="5"/>
        <v>0.4542263325494707</v>
      </c>
      <c r="M104" s="35"/>
      <c r="O104" s="67"/>
    </row>
    <row r="105" spans="1:15" x14ac:dyDescent="0.2">
      <c r="A105" s="18" t="s">
        <v>859</v>
      </c>
      <c r="B105" s="18" t="s">
        <v>295</v>
      </c>
      <c r="C105" s="18" t="s">
        <v>1399</v>
      </c>
      <c r="D105" s="18" t="s">
        <v>452</v>
      </c>
      <c r="E105" s="18" t="s">
        <v>2194</v>
      </c>
      <c r="F105" s="140">
        <v>20.531575245000003</v>
      </c>
      <c r="G105" s="140">
        <v>41.774387693000001</v>
      </c>
      <c r="H105" s="92">
        <f t="shared" si="3"/>
        <v>-0.5085128381560835</v>
      </c>
      <c r="I105" s="140">
        <v>97.752607670000003</v>
      </c>
      <c r="J105" s="140">
        <v>129.84610419000001</v>
      </c>
      <c r="K105" s="92">
        <f t="shared" si="4"/>
        <v>-0.24716564828959775</v>
      </c>
      <c r="L105" s="41">
        <f t="shared" si="5"/>
        <v>4.7610865948439791</v>
      </c>
      <c r="M105" s="35"/>
      <c r="O105" s="67"/>
    </row>
    <row r="106" spans="1:15" x14ac:dyDescent="0.2">
      <c r="A106" s="18" t="s">
        <v>1902</v>
      </c>
      <c r="B106" s="18" t="s">
        <v>1903</v>
      </c>
      <c r="C106" s="18" t="s">
        <v>1834</v>
      </c>
      <c r="D106" s="18" t="s">
        <v>453</v>
      </c>
      <c r="E106" s="18" t="s">
        <v>454</v>
      </c>
      <c r="F106" s="140">
        <v>20.202808375</v>
      </c>
      <c r="G106" s="140">
        <v>6.7208222089999996</v>
      </c>
      <c r="H106" s="92">
        <f t="shared" si="3"/>
        <v>2.0060025018882333</v>
      </c>
      <c r="I106" s="140">
        <v>132.52446937739549</v>
      </c>
      <c r="J106" s="140">
        <v>235.45518650718952</v>
      </c>
      <c r="K106" s="92">
        <f t="shared" si="4"/>
        <v>-0.43715629567009384</v>
      </c>
      <c r="L106" s="41">
        <f t="shared" si="5"/>
        <v>6.5597053101482725</v>
      </c>
      <c r="M106" s="35"/>
      <c r="O106" s="67"/>
    </row>
    <row r="107" spans="1:15" x14ac:dyDescent="0.2">
      <c r="A107" s="18" t="s">
        <v>2089</v>
      </c>
      <c r="B107" s="18" t="s">
        <v>2090</v>
      </c>
      <c r="C107" s="18" t="s">
        <v>1835</v>
      </c>
      <c r="D107" s="18" t="s">
        <v>452</v>
      </c>
      <c r="E107" s="18" t="s">
        <v>2194</v>
      </c>
      <c r="F107" s="140">
        <v>19.895498410000002</v>
      </c>
      <c r="G107" s="140">
        <v>56.425285559999999</v>
      </c>
      <c r="H107" s="92">
        <f t="shared" si="3"/>
        <v>-0.64740101512035664</v>
      </c>
      <c r="I107" s="140">
        <v>9.4841580000000008</v>
      </c>
      <c r="J107" s="140">
        <v>2.1091109000000001</v>
      </c>
      <c r="K107" s="92">
        <f t="shared" si="4"/>
        <v>3.4967564294509126</v>
      </c>
      <c r="L107" s="41">
        <f t="shared" si="5"/>
        <v>0.47669868854519437</v>
      </c>
      <c r="M107" s="35"/>
      <c r="O107" s="67"/>
    </row>
    <row r="108" spans="1:15" x14ac:dyDescent="0.2">
      <c r="A108" s="18" t="s">
        <v>1948</v>
      </c>
      <c r="B108" s="18" t="s">
        <v>1317</v>
      </c>
      <c r="C108" s="18" t="s">
        <v>1834</v>
      </c>
      <c r="D108" s="18" t="s">
        <v>453</v>
      </c>
      <c r="E108" s="18" t="s">
        <v>454</v>
      </c>
      <c r="F108" s="140">
        <v>19.844667260000001</v>
      </c>
      <c r="G108" s="140">
        <v>57.540550770999999</v>
      </c>
      <c r="H108" s="92">
        <f t="shared" si="3"/>
        <v>-0.65511857300466503</v>
      </c>
      <c r="I108" s="140">
        <v>112.02014579999999</v>
      </c>
      <c r="J108" s="140">
        <v>116.72765923999999</v>
      </c>
      <c r="K108" s="92">
        <f t="shared" si="4"/>
        <v>-4.0329031445075381E-2</v>
      </c>
      <c r="L108" s="41">
        <f t="shared" si="5"/>
        <v>5.6448487814050647</v>
      </c>
      <c r="M108" s="35"/>
      <c r="O108" s="67"/>
    </row>
    <row r="109" spans="1:15" x14ac:dyDescent="0.2">
      <c r="A109" s="18" t="s">
        <v>1991</v>
      </c>
      <c r="B109" s="18" t="s">
        <v>808</v>
      </c>
      <c r="C109" s="18" t="s">
        <v>1834</v>
      </c>
      <c r="D109" s="18" t="s">
        <v>453</v>
      </c>
      <c r="E109" s="18" t="s">
        <v>454</v>
      </c>
      <c r="F109" s="140">
        <v>19.770493365</v>
      </c>
      <c r="G109" s="140">
        <v>24.99448533</v>
      </c>
      <c r="H109" s="92">
        <f t="shared" si="3"/>
        <v>-0.20900578251674684</v>
      </c>
      <c r="I109" s="140">
        <v>110.25595885999999</v>
      </c>
      <c r="J109" s="140">
        <v>207.38070328999999</v>
      </c>
      <c r="K109" s="92">
        <f t="shared" si="4"/>
        <v>-0.46834031753755467</v>
      </c>
      <c r="L109" s="41">
        <f t="shared" si="5"/>
        <v>5.5767934984964898</v>
      </c>
      <c r="M109" s="35"/>
      <c r="O109" s="67"/>
    </row>
    <row r="110" spans="1:15" x14ac:dyDescent="0.2">
      <c r="A110" s="18" t="s">
        <v>693</v>
      </c>
      <c r="B110" s="18" t="s">
        <v>694</v>
      </c>
      <c r="C110" s="18" t="s">
        <v>1828</v>
      </c>
      <c r="D110" s="18" t="s">
        <v>452</v>
      </c>
      <c r="E110" s="18" t="s">
        <v>2194</v>
      </c>
      <c r="F110" s="140">
        <v>19.13832421</v>
      </c>
      <c r="G110" s="140">
        <v>0.25522954999999997</v>
      </c>
      <c r="H110" s="92">
        <f t="shared" si="3"/>
        <v>73.984750825286497</v>
      </c>
      <c r="I110" s="140">
        <v>19.741389600000002</v>
      </c>
      <c r="J110" s="140">
        <v>0</v>
      </c>
      <c r="K110" s="92" t="str">
        <f t="shared" si="4"/>
        <v/>
      </c>
      <c r="L110" s="41">
        <f t="shared" si="5"/>
        <v>1.0315108775137634</v>
      </c>
      <c r="M110" s="35"/>
      <c r="O110" s="67"/>
    </row>
    <row r="111" spans="1:15" x14ac:dyDescent="0.2">
      <c r="A111" s="18" t="s">
        <v>1073</v>
      </c>
      <c r="B111" s="18" t="s">
        <v>497</v>
      </c>
      <c r="C111" s="18" t="s">
        <v>1830</v>
      </c>
      <c r="D111" s="18" t="s">
        <v>452</v>
      </c>
      <c r="E111" s="18" t="s">
        <v>2194</v>
      </c>
      <c r="F111" s="140">
        <v>18.987387725000001</v>
      </c>
      <c r="G111" s="140">
        <v>25.521564379999997</v>
      </c>
      <c r="H111" s="92">
        <f t="shared" si="3"/>
        <v>-0.2560257105603021</v>
      </c>
      <c r="I111" s="140">
        <v>183.91597586</v>
      </c>
      <c r="J111" s="140">
        <v>260.43601396999998</v>
      </c>
      <c r="K111" s="92">
        <f t="shared" si="4"/>
        <v>-0.29381511774640523</v>
      </c>
      <c r="L111" s="41">
        <f t="shared" si="5"/>
        <v>9.6862179528700807</v>
      </c>
      <c r="M111" s="35"/>
      <c r="O111" s="67"/>
    </row>
    <row r="112" spans="1:15" x14ac:dyDescent="0.2">
      <c r="A112" s="18" t="s">
        <v>1942</v>
      </c>
      <c r="B112" s="18" t="s">
        <v>903</v>
      </c>
      <c r="C112" s="18" t="s">
        <v>1834</v>
      </c>
      <c r="D112" s="18" t="s">
        <v>453</v>
      </c>
      <c r="E112" s="18" t="s">
        <v>2194</v>
      </c>
      <c r="F112" s="140">
        <v>18.979832004000002</v>
      </c>
      <c r="G112" s="140">
        <v>8.8091606889999987</v>
      </c>
      <c r="H112" s="92">
        <f t="shared" si="3"/>
        <v>1.15455622550967</v>
      </c>
      <c r="I112" s="140">
        <v>78.834302969999996</v>
      </c>
      <c r="J112" s="140">
        <v>17.343343300000001</v>
      </c>
      <c r="K112" s="92">
        <f t="shared" si="4"/>
        <v>3.545507841616673</v>
      </c>
      <c r="L112" s="41">
        <f t="shared" si="5"/>
        <v>4.1535827584451566</v>
      </c>
      <c r="M112" s="35"/>
      <c r="O112" s="67"/>
    </row>
    <row r="113" spans="1:15" x14ac:dyDescent="0.2">
      <c r="A113" s="18" t="s">
        <v>1219</v>
      </c>
      <c r="B113" s="18" t="s">
        <v>1220</v>
      </c>
      <c r="C113" s="18" t="s">
        <v>1399</v>
      </c>
      <c r="D113" s="18" t="s">
        <v>452</v>
      </c>
      <c r="E113" s="18" t="s">
        <v>2194</v>
      </c>
      <c r="F113" s="140">
        <v>18.855276489999998</v>
      </c>
      <c r="G113" s="140">
        <v>6.1399869599999999</v>
      </c>
      <c r="H113" s="92">
        <f t="shared" si="3"/>
        <v>2.0708984583902108</v>
      </c>
      <c r="I113" s="140">
        <v>46.715519139999998</v>
      </c>
      <c r="J113" s="140">
        <v>32.980569590000002</v>
      </c>
      <c r="K113" s="92">
        <f t="shared" si="4"/>
        <v>0.41645580172649765</v>
      </c>
      <c r="L113" s="41">
        <f t="shared" si="5"/>
        <v>2.4775833525843991</v>
      </c>
      <c r="M113" s="35"/>
      <c r="O113" s="67"/>
    </row>
    <row r="114" spans="1:15" x14ac:dyDescent="0.2">
      <c r="A114" s="18" t="s">
        <v>1074</v>
      </c>
      <c r="B114" s="18" t="s">
        <v>486</v>
      </c>
      <c r="C114" s="18" t="s">
        <v>1830</v>
      </c>
      <c r="D114" s="18" t="s">
        <v>452</v>
      </c>
      <c r="E114" s="18" t="s">
        <v>2194</v>
      </c>
      <c r="F114" s="140">
        <v>18.810987760000003</v>
      </c>
      <c r="G114" s="140">
        <v>2.7034356399999999</v>
      </c>
      <c r="H114" s="92">
        <f t="shared" si="3"/>
        <v>5.9581785050373917</v>
      </c>
      <c r="I114" s="140">
        <v>37.329371549999998</v>
      </c>
      <c r="J114" s="140">
        <v>104.17258321</v>
      </c>
      <c r="K114" s="92">
        <f t="shared" si="4"/>
        <v>-0.64165838649937035</v>
      </c>
      <c r="L114" s="41">
        <f t="shared" si="5"/>
        <v>1.9844450502156932</v>
      </c>
      <c r="M114" s="35"/>
      <c r="O114" s="67"/>
    </row>
    <row r="115" spans="1:15" x14ac:dyDescent="0.2">
      <c r="A115" s="18" t="s">
        <v>1093</v>
      </c>
      <c r="B115" s="18" t="s">
        <v>783</v>
      </c>
      <c r="C115" s="18" t="s">
        <v>1834</v>
      </c>
      <c r="D115" s="18" t="s">
        <v>453</v>
      </c>
      <c r="E115" s="18" t="s">
        <v>454</v>
      </c>
      <c r="F115" s="140">
        <v>18.359702744</v>
      </c>
      <c r="G115" s="140">
        <v>23.433180598</v>
      </c>
      <c r="H115" s="92">
        <f t="shared" si="3"/>
        <v>-0.21650828972115788</v>
      </c>
      <c r="I115" s="140">
        <v>46.679771573015344</v>
      </c>
      <c r="J115" s="140">
        <v>102.49183243988401</v>
      </c>
      <c r="K115" s="92">
        <f t="shared" si="4"/>
        <v>-0.54455130265726204</v>
      </c>
      <c r="L115" s="41">
        <f t="shared" si="5"/>
        <v>2.542512382901756</v>
      </c>
      <c r="M115" s="35"/>
      <c r="O115" s="67"/>
    </row>
    <row r="116" spans="1:15" x14ac:dyDescent="0.2">
      <c r="A116" s="18" t="s">
        <v>1018</v>
      </c>
      <c r="B116" s="18" t="s">
        <v>124</v>
      </c>
      <c r="C116" s="18" t="s">
        <v>1027</v>
      </c>
      <c r="D116" s="18" t="s">
        <v>452</v>
      </c>
      <c r="E116" s="18" t="s">
        <v>2194</v>
      </c>
      <c r="F116" s="140">
        <v>18.320065270000001</v>
      </c>
      <c r="G116" s="140">
        <v>70.551742484000002</v>
      </c>
      <c r="H116" s="92">
        <f t="shared" si="3"/>
        <v>-0.7403314982028304</v>
      </c>
      <c r="I116" s="140">
        <v>7.9737859599999998</v>
      </c>
      <c r="J116" s="140">
        <v>85.128584779999997</v>
      </c>
      <c r="K116" s="92">
        <f t="shared" si="4"/>
        <v>-0.90633245013285657</v>
      </c>
      <c r="L116" s="41">
        <f t="shared" si="5"/>
        <v>0.43524877463496064</v>
      </c>
      <c r="M116" s="35"/>
      <c r="O116" s="67"/>
    </row>
    <row r="117" spans="1:15" x14ac:dyDescent="0.2">
      <c r="A117" s="18" t="s">
        <v>1307</v>
      </c>
      <c r="B117" s="18" t="s">
        <v>1308</v>
      </c>
      <c r="C117" s="18" t="s">
        <v>1834</v>
      </c>
      <c r="D117" s="18" t="s">
        <v>453</v>
      </c>
      <c r="E117" s="18" t="s">
        <v>454</v>
      </c>
      <c r="F117" s="140">
        <v>18.161223562</v>
      </c>
      <c r="G117" s="140">
        <v>10.358920486999999</v>
      </c>
      <c r="H117" s="92">
        <f t="shared" si="3"/>
        <v>0.7531965405846639</v>
      </c>
      <c r="I117" s="140">
        <v>4.7752912900000002</v>
      </c>
      <c r="J117" s="140">
        <v>11.949670449999999</v>
      </c>
      <c r="K117" s="92">
        <f t="shared" si="4"/>
        <v>-0.6003830139098103</v>
      </c>
      <c r="L117" s="41">
        <f t="shared" si="5"/>
        <v>0.26293885286405905</v>
      </c>
      <c r="M117" s="35"/>
      <c r="O117" s="67"/>
    </row>
    <row r="118" spans="1:15" x14ac:dyDescent="0.2">
      <c r="A118" s="18" t="s">
        <v>1926</v>
      </c>
      <c r="B118" s="18" t="s">
        <v>892</v>
      </c>
      <c r="C118" s="18" t="s">
        <v>1834</v>
      </c>
      <c r="D118" s="18" t="s">
        <v>453</v>
      </c>
      <c r="E118" s="18" t="s">
        <v>2194</v>
      </c>
      <c r="F118" s="140">
        <v>17.757618584999999</v>
      </c>
      <c r="G118" s="140">
        <v>28.246173467999999</v>
      </c>
      <c r="H118" s="92">
        <f t="shared" si="3"/>
        <v>-0.37132657614251541</v>
      </c>
      <c r="I118" s="140">
        <v>16.34732283</v>
      </c>
      <c r="J118" s="140">
        <v>32.586756829999999</v>
      </c>
      <c r="K118" s="92">
        <f t="shared" si="4"/>
        <v>-0.4983445908630485</v>
      </c>
      <c r="L118" s="41">
        <f t="shared" si="5"/>
        <v>0.92058080602140602</v>
      </c>
      <c r="M118" s="35"/>
      <c r="O118" s="67"/>
    </row>
    <row r="119" spans="1:15" x14ac:dyDescent="0.2">
      <c r="A119" s="18" t="s">
        <v>523</v>
      </c>
      <c r="B119" s="18" t="s">
        <v>524</v>
      </c>
      <c r="C119" s="18" t="s">
        <v>1399</v>
      </c>
      <c r="D119" s="18" t="s">
        <v>452</v>
      </c>
      <c r="E119" s="18" t="s">
        <v>2194</v>
      </c>
      <c r="F119" s="140">
        <v>17.6516755</v>
      </c>
      <c r="G119" s="140">
        <v>0.85874085</v>
      </c>
      <c r="H119" s="92">
        <f t="shared" si="3"/>
        <v>19.55529965763245</v>
      </c>
      <c r="I119" s="140">
        <v>32.056573329999999</v>
      </c>
      <c r="J119" s="140">
        <v>1.3379295099999999</v>
      </c>
      <c r="K119" s="92">
        <f t="shared" si="4"/>
        <v>22.959837263773338</v>
      </c>
      <c r="L119" s="41">
        <f t="shared" si="5"/>
        <v>1.8160640518232958</v>
      </c>
      <c r="M119" s="35"/>
      <c r="O119" s="67"/>
    </row>
    <row r="120" spans="1:15" x14ac:dyDescent="0.2">
      <c r="A120" s="18" t="s">
        <v>1110</v>
      </c>
      <c r="B120" s="18" t="s">
        <v>1257</v>
      </c>
      <c r="C120" s="18" t="s">
        <v>1835</v>
      </c>
      <c r="D120" s="18" t="s">
        <v>452</v>
      </c>
      <c r="E120" s="18" t="s">
        <v>454</v>
      </c>
      <c r="F120" s="140">
        <v>17.529625133</v>
      </c>
      <c r="G120" s="140">
        <v>21.445004267000002</v>
      </c>
      <c r="H120" s="92">
        <f t="shared" si="3"/>
        <v>-0.18257768034231936</v>
      </c>
      <c r="I120" s="140">
        <v>3.8178682799999999</v>
      </c>
      <c r="J120" s="140">
        <v>2.9650770499999997</v>
      </c>
      <c r="K120" s="92">
        <f t="shared" si="4"/>
        <v>0.28761182782754346</v>
      </c>
      <c r="L120" s="41">
        <f t="shared" si="5"/>
        <v>0.2177952038924528</v>
      </c>
      <c r="M120" s="35"/>
      <c r="O120" s="67"/>
    </row>
    <row r="121" spans="1:15" x14ac:dyDescent="0.2">
      <c r="A121" s="18" t="s">
        <v>652</v>
      </c>
      <c r="B121" s="18" t="s">
        <v>653</v>
      </c>
      <c r="C121" s="18" t="s">
        <v>1399</v>
      </c>
      <c r="D121" s="18" t="s">
        <v>452</v>
      </c>
      <c r="E121" s="18" t="s">
        <v>2194</v>
      </c>
      <c r="F121" s="140">
        <v>17.392245664000001</v>
      </c>
      <c r="G121" s="140">
        <v>3.2481974660000001</v>
      </c>
      <c r="H121" s="92">
        <f t="shared" si="3"/>
        <v>4.3544299095269352</v>
      </c>
      <c r="I121" s="140">
        <v>32.219906590000001</v>
      </c>
      <c r="J121" s="140">
        <v>6.8058938800000002</v>
      </c>
      <c r="K121" s="92">
        <f t="shared" si="4"/>
        <v>3.7341182742626016</v>
      </c>
      <c r="L121" s="41">
        <f t="shared" si="5"/>
        <v>1.8525443587018551</v>
      </c>
      <c r="M121" s="35"/>
      <c r="O121" s="67"/>
    </row>
    <row r="122" spans="1:15" x14ac:dyDescent="0.2">
      <c r="A122" s="18" t="s">
        <v>1964</v>
      </c>
      <c r="B122" s="18" t="s">
        <v>1305</v>
      </c>
      <c r="C122" s="18" t="s">
        <v>1834</v>
      </c>
      <c r="D122" s="18" t="s">
        <v>453</v>
      </c>
      <c r="E122" s="18" t="s">
        <v>454</v>
      </c>
      <c r="F122" s="140">
        <v>17.350480129999998</v>
      </c>
      <c r="G122" s="140">
        <v>10.442157441999999</v>
      </c>
      <c r="H122" s="92">
        <f t="shared" si="3"/>
        <v>0.66158001604281869</v>
      </c>
      <c r="I122" s="140">
        <v>176.42965884</v>
      </c>
      <c r="J122" s="140">
        <v>259.23888662000002</v>
      </c>
      <c r="K122" s="92">
        <f t="shared" si="4"/>
        <v>-0.31943212247082442</v>
      </c>
      <c r="L122" s="41">
        <f t="shared" si="5"/>
        <v>10.168575020292538</v>
      </c>
      <c r="M122" s="35"/>
      <c r="O122" s="67"/>
    </row>
    <row r="123" spans="1:15" x14ac:dyDescent="0.2">
      <c r="A123" s="18" t="s">
        <v>234</v>
      </c>
      <c r="B123" s="18" t="s">
        <v>235</v>
      </c>
      <c r="C123" s="18" t="s">
        <v>1399</v>
      </c>
      <c r="D123" s="18" t="s">
        <v>452</v>
      </c>
      <c r="E123" s="18" t="s">
        <v>454</v>
      </c>
      <c r="F123" s="140">
        <v>17.066046174</v>
      </c>
      <c r="G123" s="140">
        <v>21.469429736000002</v>
      </c>
      <c r="H123" s="92">
        <f t="shared" si="3"/>
        <v>-0.20510016410060461</v>
      </c>
      <c r="I123" s="140">
        <v>8.069235599999999</v>
      </c>
      <c r="J123" s="140">
        <v>47.438810320000002</v>
      </c>
      <c r="K123" s="92">
        <f t="shared" si="4"/>
        <v>-0.82990223520428286</v>
      </c>
      <c r="L123" s="41">
        <f t="shared" si="5"/>
        <v>0.4728239638946613</v>
      </c>
      <c r="M123" s="35"/>
      <c r="O123" s="67"/>
    </row>
    <row r="124" spans="1:15" x14ac:dyDescent="0.2">
      <c r="A124" s="18" t="s">
        <v>1332</v>
      </c>
      <c r="B124" s="18" t="s">
        <v>1333</v>
      </c>
      <c r="C124" s="18" t="s">
        <v>1834</v>
      </c>
      <c r="D124" s="18" t="s">
        <v>453</v>
      </c>
      <c r="E124" s="18" t="s">
        <v>454</v>
      </c>
      <c r="F124" s="140">
        <v>16.816551986</v>
      </c>
      <c r="G124" s="140">
        <v>19.610097879999998</v>
      </c>
      <c r="H124" s="92">
        <f t="shared" si="3"/>
        <v>-0.14245445948788904</v>
      </c>
      <c r="I124" s="140">
        <v>17.468448739999999</v>
      </c>
      <c r="J124" s="140">
        <v>67.058690867761499</v>
      </c>
      <c r="K124" s="92">
        <f t="shared" si="4"/>
        <v>-0.73950507363098605</v>
      </c>
      <c r="L124" s="41">
        <f t="shared" si="5"/>
        <v>1.0387651853092543</v>
      </c>
      <c r="M124" s="35"/>
      <c r="O124" s="67"/>
    </row>
    <row r="125" spans="1:15" x14ac:dyDescent="0.2">
      <c r="A125" s="18" t="s">
        <v>967</v>
      </c>
      <c r="B125" s="18" t="s">
        <v>968</v>
      </c>
      <c r="C125" s="18" t="s">
        <v>1829</v>
      </c>
      <c r="D125" s="18" t="s">
        <v>452</v>
      </c>
      <c r="E125" s="18" t="s">
        <v>2194</v>
      </c>
      <c r="F125" s="140">
        <v>16.761896150000002</v>
      </c>
      <c r="G125" s="140">
        <v>8.9343029999999999</v>
      </c>
      <c r="H125" s="92">
        <f t="shared" si="3"/>
        <v>0.87612801468676427</v>
      </c>
      <c r="I125" s="140">
        <v>104.973352192471</v>
      </c>
      <c r="J125" s="140">
        <v>0.199182</v>
      </c>
      <c r="K125" s="92">
        <f t="shared" si="4"/>
        <v>526.02228209612815</v>
      </c>
      <c r="L125" s="41">
        <f t="shared" si="5"/>
        <v>6.2626179790805461</v>
      </c>
      <c r="M125" s="35"/>
      <c r="O125" s="67"/>
    </row>
    <row r="126" spans="1:15" x14ac:dyDescent="0.2">
      <c r="A126" s="18" t="s">
        <v>2034</v>
      </c>
      <c r="B126" s="18" t="s">
        <v>2035</v>
      </c>
      <c r="C126" s="18" t="s">
        <v>1834</v>
      </c>
      <c r="D126" s="18" t="s">
        <v>1695</v>
      </c>
      <c r="E126" s="18" t="s">
        <v>454</v>
      </c>
      <c r="F126" s="140">
        <v>16.69195981</v>
      </c>
      <c r="G126" s="140">
        <v>35.90644614</v>
      </c>
      <c r="H126" s="92">
        <f t="shared" si="3"/>
        <v>-0.53512637410793329</v>
      </c>
      <c r="I126" s="140">
        <v>64.592702079999995</v>
      </c>
      <c r="J126" s="140">
        <v>52.732500080000001</v>
      </c>
      <c r="K126" s="92">
        <f t="shared" si="4"/>
        <v>0.22491256780935842</v>
      </c>
      <c r="L126" s="41">
        <f t="shared" si="5"/>
        <v>3.8696895280866359</v>
      </c>
      <c r="M126" s="35"/>
      <c r="O126" s="67"/>
    </row>
    <row r="127" spans="1:15" x14ac:dyDescent="0.2">
      <c r="A127" s="18" t="s">
        <v>867</v>
      </c>
      <c r="B127" s="18" t="s">
        <v>296</v>
      </c>
      <c r="C127" s="18" t="s">
        <v>1399</v>
      </c>
      <c r="D127" s="18" t="s">
        <v>452</v>
      </c>
      <c r="E127" s="18" t="s">
        <v>2194</v>
      </c>
      <c r="F127" s="140">
        <v>16.598183954</v>
      </c>
      <c r="G127" s="140">
        <v>29.792205431000003</v>
      </c>
      <c r="H127" s="92">
        <f t="shared" si="3"/>
        <v>-0.44286823637672312</v>
      </c>
      <c r="I127" s="140">
        <v>53.550929259999997</v>
      </c>
      <c r="J127" s="140">
        <v>50.154741819999998</v>
      </c>
      <c r="K127" s="92">
        <f t="shared" si="4"/>
        <v>6.7714184477083883E-2</v>
      </c>
      <c r="L127" s="41">
        <f t="shared" si="5"/>
        <v>3.2263125537354194</v>
      </c>
      <c r="M127" s="35"/>
      <c r="O127" s="67"/>
    </row>
    <row r="128" spans="1:15" x14ac:dyDescent="0.2">
      <c r="A128" s="18" t="s">
        <v>592</v>
      </c>
      <c r="B128" s="18" t="s">
        <v>593</v>
      </c>
      <c r="C128" s="18" t="s">
        <v>1829</v>
      </c>
      <c r="D128" s="18" t="s">
        <v>452</v>
      </c>
      <c r="E128" s="18" t="s">
        <v>2194</v>
      </c>
      <c r="F128" s="140">
        <v>16.571516079999999</v>
      </c>
      <c r="G128" s="140">
        <v>1.87046961</v>
      </c>
      <c r="H128" s="92">
        <f t="shared" si="3"/>
        <v>7.8595484211047939</v>
      </c>
      <c r="I128" s="140">
        <v>0.20433412000000001</v>
      </c>
      <c r="J128" s="140">
        <v>0.21084728</v>
      </c>
      <c r="K128" s="92">
        <f t="shared" si="4"/>
        <v>-3.0890415090960577E-2</v>
      </c>
      <c r="L128" s="41">
        <f t="shared" si="5"/>
        <v>1.2330442128141121E-2</v>
      </c>
      <c r="M128" s="35"/>
      <c r="O128" s="67"/>
    </row>
    <row r="129" spans="1:15" x14ac:dyDescent="0.2">
      <c r="A129" s="18" t="s">
        <v>1071</v>
      </c>
      <c r="B129" s="18" t="s">
        <v>494</v>
      </c>
      <c r="C129" s="18" t="s">
        <v>1830</v>
      </c>
      <c r="D129" s="18" t="s">
        <v>452</v>
      </c>
      <c r="E129" s="18" t="s">
        <v>2194</v>
      </c>
      <c r="F129" s="140">
        <v>16.515719400000002</v>
      </c>
      <c r="G129" s="140">
        <v>7.8726729200000003</v>
      </c>
      <c r="H129" s="92">
        <f t="shared" si="3"/>
        <v>1.0978541300811466</v>
      </c>
      <c r="I129" s="140">
        <v>51.940902289999997</v>
      </c>
      <c r="J129" s="140">
        <v>146.51346262000001</v>
      </c>
      <c r="K129" s="92">
        <f t="shared" si="4"/>
        <v>-0.64548716983971044</v>
      </c>
      <c r="L129" s="41">
        <f t="shared" si="5"/>
        <v>3.1449373189278083</v>
      </c>
      <c r="M129" s="35"/>
      <c r="O129" s="67"/>
    </row>
    <row r="130" spans="1:15" x14ac:dyDescent="0.2">
      <c r="A130" s="18" t="s">
        <v>38</v>
      </c>
      <c r="B130" s="18" t="s">
        <v>299</v>
      </c>
      <c r="C130" s="18" t="s">
        <v>1399</v>
      </c>
      <c r="D130" s="18" t="s">
        <v>452</v>
      </c>
      <c r="E130" s="18" t="s">
        <v>2194</v>
      </c>
      <c r="F130" s="140">
        <v>16.383415131</v>
      </c>
      <c r="G130" s="140">
        <v>18.93139579</v>
      </c>
      <c r="H130" s="92">
        <f t="shared" si="3"/>
        <v>-0.1345902165515922</v>
      </c>
      <c r="I130" s="140">
        <v>144.90016847000001</v>
      </c>
      <c r="J130" s="140">
        <v>147.43119575999998</v>
      </c>
      <c r="K130" s="92">
        <f t="shared" si="4"/>
        <v>-1.7167515171756298E-2</v>
      </c>
      <c r="L130" s="41">
        <f t="shared" si="5"/>
        <v>8.8443201439622978</v>
      </c>
      <c r="M130" s="35"/>
      <c r="O130" s="67"/>
    </row>
    <row r="131" spans="1:15" x14ac:dyDescent="0.2">
      <c r="A131" s="18" t="s">
        <v>475</v>
      </c>
      <c r="B131" s="18" t="s">
        <v>476</v>
      </c>
      <c r="C131" s="18" t="s">
        <v>1835</v>
      </c>
      <c r="D131" s="18" t="s">
        <v>452</v>
      </c>
      <c r="E131" s="18" t="s">
        <v>454</v>
      </c>
      <c r="F131" s="140">
        <v>16.259092488</v>
      </c>
      <c r="G131" s="140">
        <v>23.321650511000001</v>
      </c>
      <c r="H131" s="92">
        <f t="shared" si="3"/>
        <v>-0.30283268414766962</v>
      </c>
      <c r="I131" s="140">
        <v>1.6263659399999999</v>
      </c>
      <c r="J131" s="140">
        <v>5.5117744400000008</v>
      </c>
      <c r="K131" s="92">
        <f t="shared" si="4"/>
        <v>-0.70492879240537287</v>
      </c>
      <c r="L131" s="41">
        <f t="shared" si="5"/>
        <v>0.10002808835735062</v>
      </c>
      <c r="M131" s="35"/>
      <c r="O131" s="67"/>
    </row>
    <row r="132" spans="1:15" x14ac:dyDescent="0.2">
      <c r="A132" s="18" t="s">
        <v>621</v>
      </c>
      <c r="B132" s="18" t="s">
        <v>622</v>
      </c>
      <c r="C132" s="18" t="s">
        <v>1832</v>
      </c>
      <c r="D132" s="18" t="s">
        <v>453</v>
      </c>
      <c r="E132" s="18" t="s">
        <v>454</v>
      </c>
      <c r="F132" s="140">
        <v>16.122650987</v>
      </c>
      <c r="G132" s="140">
        <v>19.38413203</v>
      </c>
      <c r="H132" s="92">
        <f t="shared" si="3"/>
        <v>-0.16825520162328367</v>
      </c>
      <c r="I132" s="140">
        <v>1.0863978799999998</v>
      </c>
      <c r="J132" s="140">
        <v>4.5349352199999995</v>
      </c>
      <c r="K132" s="92">
        <f t="shared" si="4"/>
        <v>-0.76043805979658519</v>
      </c>
      <c r="L132" s="41">
        <f t="shared" si="5"/>
        <v>6.7383328019441913E-2</v>
      </c>
      <c r="M132" s="35"/>
      <c r="O132" s="67"/>
    </row>
    <row r="133" spans="1:15" x14ac:dyDescent="0.2">
      <c r="A133" s="18" t="s">
        <v>1051</v>
      </c>
      <c r="B133" s="18" t="s">
        <v>226</v>
      </c>
      <c r="C133" s="18" t="s">
        <v>1399</v>
      </c>
      <c r="D133" s="18" t="s">
        <v>452</v>
      </c>
      <c r="E133" s="18" t="s">
        <v>2194</v>
      </c>
      <c r="F133" s="140">
        <v>16.048464027000001</v>
      </c>
      <c r="G133" s="140">
        <v>12.757325056999999</v>
      </c>
      <c r="H133" s="92">
        <f t="shared" si="3"/>
        <v>0.25798033328265313</v>
      </c>
      <c r="I133" s="140">
        <v>56.268435770000004</v>
      </c>
      <c r="J133" s="140">
        <v>17.939021749999998</v>
      </c>
      <c r="K133" s="92">
        <f t="shared" si="4"/>
        <v>2.1366501782629261</v>
      </c>
      <c r="L133" s="41">
        <f t="shared" si="5"/>
        <v>3.5061570799133026</v>
      </c>
      <c r="M133" s="35"/>
      <c r="O133" s="67"/>
    </row>
    <row r="134" spans="1:15" x14ac:dyDescent="0.2">
      <c r="A134" s="18" t="s">
        <v>541</v>
      </c>
      <c r="B134" s="18" t="s">
        <v>910</v>
      </c>
      <c r="C134" s="18" t="s">
        <v>1829</v>
      </c>
      <c r="D134" s="18" t="s">
        <v>452</v>
      </c>
      <c r="E134" s="18" t="s">
        <v>2194</v>
      </c>
      <c r="F134" s="140">
        <v>15.91559831</v>
      </c>
      <c r="G134" s="140">
        <v>4.3303727300000006</v>
      </c>
      <c r="H134" s="92">
        <f t="shared" si="3"/>
        <v>2.6753414318679209</v>
      </c>
      <c r="I134" s="140">
        <v>5.2896593099999993</v>
      </c>
      <c r="J134" s="140">
        <v>6.4486956700000002</v>
      </c>
      <c r="K134" s="92">
        <f t="shared" si="4"/>
        <v>-0.17973190538234851</v>
      </c>
      <c r="L134" s="41">
        <f t="shared" si="5"/>
        <v>0.33235692475830014</v>
      </c>
      <c r="M134" s="35"/>
      <c r="O134" s="67"/>
    </row>
    <row r="135" spans="1:15" x14ac:dyDescent="0.2">
      <c r="A135" s="18" t="s">
        <v>1390</v>
      </c>
      <c r="B135" s="18" t="s">
        <v>119</v>
      </c>
      <c r="C135" s="18" t="s">
        <v>1835</v>
      </c>
      <c r="D135" s="18" t="s">
        <v>452</v>
      </c>
      <c r="E135" s="18" t="s">
        <v>454</v>
      </c>
      <c r="F135" s="140">
        <v>15.895693951</v>
      </c>
      <c r="G135" s="140">
        <v>37.275111559000003</v>
      </c>
      <c r="H135" s="92">
        <f t="shared" ref="H135:H198" si="6">IF(ISERROR(F135/G135-1),"",((F135/G135-1)))</f>
        <v>-0.57355744124763008</v>
      </c>
      <c r="I135" s="140">
        <v>1.4003027299999999</v>
      </c>
      <c r="J135" s="140">
        <v>103.54450632</v>
      </c>
      <c r="K135" s="92">
        <f t="shared" ref="K135:K198" si="7">IF(ISERROR(I135/J135-1),"",((I135/J135-1)))</f>
        <v>-0.98647632037886757</v>
      </c>
      <c r="L135" s="41">
        <f t="shared" ref="L135:L198" si="8">IF(ISERROR(I135/F135),"",(I135/F135))</f>
        <v>8.8093211552547956E-2</v>
      </c>
      <c r="M135" s="35"/>
      <c r="O135" s="67"/>
    </row>
    <row r="136" spans="1:15" x14ac:dyDescent="0.2">
      <c r="A136" s="18" t="s">
        <v>1885</v>
      </c>
      <c r="B136" s="18" t="s">
        <v>188</v>
      </c>
      <c r="C136" s="18" t="s">
        <v>2083</v>
      </c>
      <c r="D136" s="18" t="s">
        <v>453</v>
      </c>
      <c r="E136" s="18" t="s">
        <v>454</v>
      </c>
      <c r="F136" s="140">
        <v>15.728811379000001</v>
      </c>
      <c r="G136" s="140">
        <v>8.3402678699999999</v>
      </c>
      <c r="H136" s="92">
        <f t="shared" si="6"/>
        <v>0.88588803431321939</v>
      </c>
      <c r="I136" s="140">
        <v>6.7487648</v>
      </c>
      <c r="J136" s="140">
        <v>10.93178885</v>
      </c>
      <c r="K136" s="92">
        <f t="shared" si="7"/>
        <v>-0.38264771734957181</v>
      </c>
      <c r="L136" s="41">
        <f t="shared" si="8"/>
        <v>0.42907023533961852</v>
      </c>
      <c r="M136" s="35"/>
      <c r="O136" s="67"/>
    </row>
    <row r="137" spans="1:15" x14ac:dyDescent="0.2">
      <c r="A137" s="18" t="s">
        <v>1077</v>
      </c>
      <c r="B137" s="18" t="s">
        <v>484</v>
      </c>
      <c r="C137" s="18" t="s">
        <v>1830</v>
      </c>
      <c r="D137" s="18" t="s">
        <v>452</v>
      </c>
      <c r="E137" s="18" t="s">
        <v>2194</v>
      </c>
      <c r="F137" s="140">
        <v>15.626413919999999</v>
      </c>
      <c r="G137" s="140">
        <v>6.1607327500000002</v>
      </c>
      <c r="H137" s="92">
        <f t="shared" si="6"/>
        <v>1.5364537879037194</v>
      </c>
      <c r="I137" s="140">
        <v>47.791693560000006</v>
      </c>
      <c r="J137" s="140">
        <v>259.00308107000001</v>
      </c>
      <c r="K137" s="92">
        <f t="shared" si="7"/>
        <v>-0.81547828171556191</v>
      </c>
      <c r="L137" s="41">
        <f t="shared" si="8"/>
        <v>3.0583916312899007</v>
      </c>
      <c r="M137" s="35"/>
      <c r="O137" s="67"/>
    </row>
    <row r="138" spans="1:15" x14ac:dyDescent="0.2">
      <c r="A138" s="18" t="s">
        <v>367</v>
      </c>
      <c r="B138" s="18" t="s">
        <v>368</v>
      </c>
      <c r="C138" s="18" t="s">
        <v>1835</v>
      </c>
      <c r="D138" s="18" t="s">
        <v>452</v>
      </c>
      <c r="E138" s="18" t="s">
        <v>454</v>
      </c>
      <c r="F138" s="140">
        <v>15.560224590000001</v>
      </c>
      <c r="G138" s="140">
        <v>16.344055879999999</v>
      </c>
      <c r="H138" s="92">
        <f t="shared" si="6"/>
        <v>-4.7958187108204986E-2</v>
      </c>
      <c r="I138" s="140">
        <v>1.0105239100000001</v>
      </c>
      <c r="J138" s="140">
        <v>9.8106194299999991</v>
      </c>
      <c r="K138" s="92">
        <f t="shared" si="7"/>
        <v>-0.8969969310082595</v>
      </c>
      <c r="L138" s="41">
        <f t="shared" si="8"/>
        <v>6.4942758644333937E-2</v>
      </c>
      <c r="M138" s="35"/>
      <c r="O138" s="67"/>
    </row>
    <row r="139" spans="1:15" x14ac:dyDescent="0.2">
      <c r="A139" s="18" t="s">
        <v>1958</v>
      </c>
      <c r="B139" s="18" t="s">
        <v>2024</v>
      </c>
      <c r="C139" s="18" t="s">
        <v>1834</v>
      </c>
      <c r="D139" s="18" t="s">
        <v>453</v>
      </c>
      <c r="E139" s="18" t="s">
        <v>454</v>
      </c>
      <c r="F139" s="140">
        <v>15.45677575</v>
      </c>
      <c r="G139" s="140">
        <v>2.9015563199999996</v>
      </c>
      <c r="H139" s="92">
        <f t="shared" si="6"/>
        <v>4.3270638393122773</v>
      </c>
      <c r="I139" s="140">
        <v>14.696928939999999</v>
      </c>
      <c r="J139" s="140">
        <v>1.7860281</v>
      </c>
      <c r="K139" s="92">
        <f t="shared" si="7"/>
        <v>7.2288341040098967</v>
      </c>
      <c r="L139" s="41">
        <f t="shared" si="8"/>
        <v>0.95084053606716779</v>
      </c>
      <c r="M139" s="35"/>
      <c r="O139" s="67"/>
    </row>
    <row r="140" spans="1:15" x14ac:dyDescent="0.2">
      <c r="A140" s="18" t="s">
        <v>1063</v>
      </c>
      <c r="B140" s="18" t="s">
        <v>498</v>
      </c>
      <c r="C140" s="18" t="s">
        <v>1830</v>
      </c>
      <c r="D140" s="18" t="s">
        <v>452</v>
      </c>
      <c r="E140" s="18" t="s">
        <v>2194</v>
      </c>
      <c r="F140" s="140">
        <v>15.386400109999999</v>
      </c>
      <c r="G140" s="140">
        <v>20.02139859</v>
      </c>
      <c r="H140" s="92">
        <f t="shared" si="6"/>
        <v>-0.2315022329316706</v>
      </c>
      <c r="I140" s="140">
        <v>423.65855600999998</v>
      </c>
      <c r="J140" s="140">
        <v>305.40651838000002</v>
      </c>
      <c r="K140" s="92">
        <f t="shared" si="7"/>
        <v>0.38719552633407006</v>
      </c>
      <c r="L140" s="41">
        <f t="shared" si="8"/>
        <v>27.534611928793787</v>
      </c>
      <c r="M140" s="35"/>
      <c r="O140" s="67"/>
    </row>
    <row r="141" spans="1:15" x14ac:dyDescent="0.2">
      <c r="A141" s="18" t="s">
        <v>1086</v>
      </c>
      <c r="B141" s="18" t="s">
        <v>114</v>
      </c>
      <c r="C141" s="18" t="s">
        <v>1832</v>
      </c>
      <c r="D141" s="18" t="s">
        <v>453</v>
      </c>
      <c r="E141" s="18" t="s">
        <v>454</v>
      </c>
      <c r="F141" s="140">
        <v>15.370296539999998</v>
      </c>
      <c r="G141" s="140">
        <v>15.821311</v>
      </c>
      <c r="H141" s="92">
        <f t="shared" si="6"/>
        <v>-2.8506769129309273E-2</v>
      </c>
      <c r="I141" s="140">
        <v>28.994037980000002</v>
      </c>
      <c r="J141" s="140">
        <v>83.913521790000004</v>
      </c>
      <c r="K141" s="92">
        <f t="shared" si="7"/>
        <v>-0.65447716456759142</v>
      </c>
      <c r="L141" s="41">
        <f t="shared" si="8"/>
        <v>1.8863681585156979</v>
      </c>
      <c r="M141" s="35"/>
      <c r="O141" s="67"/>
    </row>
    <row r="142" spans="1:15" x14ac:dyDescent="0.2">
      <c r="A142" s="18" t="s">
        <v>1087</v>
      </c>
      <c r="B142" s="18" t="s">
        <v>115</v>
      </c>
      <c r="C142" s="18" t="s">
        <v>1832</v>
      </c>
      <c r="D142" s="18" t="s">
        <v>453</v>
      </c>
      <c r="E142" s="18" t="s">
        <v>454</v>
      </c>
      <c r="F142" s="140">
        <v>15.364161810000001</v>
      </c>
      <c r="G142" s="140">
        <v>27.320498449999999</v>
      </c>
      <c r="H142" s="92">
        <f t="shared" si="6"/>
        <v>-0.43763244883257235</v>
      </c>
      <c r="I142" s="140">
        <v>6.7098252999999994</v>
      </c>
      <c r="J142" s="140">
        <v>21.214020000000001</v>
      </c>
      <c r="K142" s="92">
        <f t="shared" si="7"/>
        <v>-0.68370797708308007</v>
      </c>
      <c r="L142" s="41">
        <f t="shared" si="8"/>
        <v>0.43671925504148273</v>
      </c>
      <c r="M142" s="35"/>
      <c r="O142" s="67"/>
    </row>
    <row r="143" spans="1:15" x14ac:dyDescent="0.2">
      <c r="A143" s="18" t="s">
        <v>79</v>
      </c>
      <c r="B143" s="18" t="s">
        <v>91</v>
      </c>
      <c r="C143" s="18" t="s">
        <v>1399</v>
      </c>
      <c r="D143" s="18" t="s">
        <v>452</v>
      </c>
      <c r="E143" s="18" t="s">
        <v>2194</v>
      </c>
      <c r="F143" s="140">
        <v>15.263890370999999</v>
      </c>
      <c r="G143" s="140">
        <v>13.113820762</v>
      </c>
      <c r="H143" s="92">
        <f t="shared" si="6"/>
        <v>0.16395447581762501</v>
      </c>
      <c r="I143" s="140">
        <v>74.544611260000011</v>
      </c>
      <c r="J143" s="140">
        <v>64.76896558</v>
      </c>
      <c r="K143" s="92">
        <f t="shared" si="7"/>
        <v>0.15093101445206081</v>
      </c>
      <c r="L143" s="41">
        <f t="shared" si="8"/>
        <v>4.8837229204441863</v>
      </c>
      <c r="M143" s="35"/>
      <c r="O143" s="67"/>
    </row>
    <row r="144" spans="1:15" x14ac:dyDescent="0.2">
      <c r="A144" s="18" t="s">
        <v>736</v>
      </c>
      <c r="B144" s="18" t="s">
        <v>737</v>
      </c>
      <c r="C144" s="18" t="s">
        <v>1399</v>
      </c>
      <c r="D144" s="18" t="s">
        <v>452</v>
      </c>
      <c r="E144" s="18" t="s">
        <v>454</v>
      </c>
      <c r="F144" s="140">
        <v>15.263328400000001</v>
      </c>
      <c r="G144" s="140">
        <v>27.481357541999998</v>
      </c>
      <c r="H144" s="92">
        <f t="shared" si="6"/>
        <v>-0.44459336200284416</v>
      </c>
      <c r="I144" s="140">
        <v>15.51465181</v>
      </c>
      <c r="J144" s="140">
        <v>40.270567290000002</v>
      </c>
      <c r="K144" s="92">
        <f t="shared" si="7"/>
        <v>-0.61473967579660593</v>
      </c>
      <c r="L144" s="41">
        <f t="shared" si="8"/>
        <v>1.0164658325768579</v>
      </c>
      <c r="M144" s="35"/>
      <c r="O144" s="67"/>
    </row>
    <row r="145" spans="1:15" x14ac:dyDescent="0.2">
      <c r="A145" s="18" t="s">
        <v>1299</v>
      </c>
      <c r="B145" s="18" t="s">
        <v>1300</v>
      </c>
      <c r="C145" s="18" t="s">
        <v>1835</v>
      </c>
      <c r="D145" s="18" t="s">
        <v>452</v>
      </c>
      <c r="E145" s="18" t="s">
        <v>2194</v>
      </c>
      <c r="F145" s="140">
        <v>15.171135656999999</v>
      </c>
      <c r="G145" s="140">
        <v>3.1949428520000001</v>
      </c>
      <c r="H145" s="92">
        <f t="shared" si="6"/>
        <v>3.7484842013693704</v>
      </c>
      <c r="I145" s="140">
        <v>6.5423983300000002</v>
      </c>
      <c r="J145" s="140">
        <v>2.5568154900000004</v>
      </c>
      <c r="K145" s="92">
        <f t="shared" si="7"/>
        <v>1.5588073740901809</v>
      </c>
      <c r="L145" s="41">
        <f t="shared" si="8"/>
        <v>0.43123985428087064</v>
      </c>
      <c r="M145" s="35"/>
      <c r="O145" s="67"/>
    </row>
    <row r="146" spans="1:15" x14ac:dyDescent="0.2">
      <c r="A146" s="18" t="s">
        <v>463</v>
      </c>
      <c r="B146" s="18" t="s">
        <v>464</v>
      </c>
      <c r="C146" s="18" t="s">
        <v>1835</v>
      </c>
      <c r="D146" s="18" t="s">
        <v>452</v>
      </c>
      <c r="E146" s="18" t="s">
        <v>454</v>
      </c>
      <c r="F146" s="140">
        <v>14.940196263000001</v>
      </c>
      <c r="G146" s="140">
        <v>15.431091390000001</v>
      </c>
      <c r="H146" s="92">
        <f t="shared" si="6"/>
        <v>-3.1812080856323699E-2</v>
      </c>
      <c r="I146" s="140">
        <v>5.4937434700000001</v>
      </c>
      <c r="J146" s="140">
        <v>20.589935109999999</v>
      </c>
      <c r="K146" s="92">
        <f t="shared" si="7"/>
        <v>-0.73318306052689641</v>
      </c>
      <c r="L146" s="41">
        <f t="shared" si="8"/>
        <v>0.36771561586546742</v>
      </c>
      <c r="M146" s="35"/>
      <c r="O146" s="67"/>
    </row>
    <row r="147" spans="1:15" x14ac:dyDescent="0.2">
      <c r="A147" s="18" t="s">
        <v>1059</v>
      </c>
      <c r="B147" s="18" t="s">
        <v>232</v>
      </c>
      <c r="C147" s="18" t="s">
        <v>1399</v>
      </c>
      <c r="D147" s="18" t="s">
        <v>452</v>
      </c>
      <c r="E147" s="18" t="s">
        <v>454</v>
      </c>
      <c r="F147" s="140">
        <v>14.914268132</v>
      </c>
      <c r="G147" s="140">
        <v>13.230455538000001</v>
      </c>
      <c r="H147" s="92">
        <f t="shared" si="6"/>
        <v>0.12726792279856269</v>
      </c>
      <c r="I147" s="140">
        <v>14.990843249999999</v>
      </c>
      <c r="J147" s="140">
        <v>22.738021030000002</v>
      </c>
      <c r="K147" s="92">
        <f t="shared" si="7"/>
        <v>-0.34071468971633734</v>
      </c>
      <c r="L147" s="41">
        <f t="shared" si="8"/>
        <v>1.0051343530451688</v>
      </c>
      <c r="M147" s="35"/>
      <c r="O147" s="67"/>
    </row>
    <row r="148" spans="1:15" x14ac:dyDescent="0.2">
      <c r="A148" s="18" t="s">
        <v>1381</v>
      </c>
      <c r="B148" s="18" t="s">
        <v>1147</v>
      </c>
      <c r="C148" s="18" t="s">
        <v>1834</v>
      </c>
      <c r="D148" s="18" t="s">
        <v>1695</v>
      </c>
      <c r="E148" s="18" t="s">
        <v>454</v>
      </c>
      <c r="F148" s="140">
        <v>14.900482972999999</v>
      </c>
      <c r="G148" s="140">
        <v>19.649137796000002</v>
      </c>
      <c r="H148" s="92">
        <f t="shared" si="6"/>
        <v>-0.24167242717218318</v>
      </c>
      <c r="I148" s="140">
        <v>127.7907982900165</v>
      </c>
      <c r="J148" s="140">
        <v>28.837655524808849</v>
      </c>
      <c r="K148" s="92">
        <f t="shared" si="7"/>
        <v>3.4313865314078287</v>
      </c>
      <c r="L148" s="41">
        <f t="shared" si="8"/>
        <v>8.5762856493696358</v>
      </c>
      <c r="M148" s="35"/>
      <c r="O148" s="67"/>
    </row>
    <row r="149" spans="1:15" x14ac:dyDescent="0.2">
      <c r="A149" s="18" t="s">
        <v>1245</v>
      </c>
      <c r="B149" s="18" t="s">
        <v>641</v>
      </c>
      <c r="C149" s="18" t="s">
        <v>1830</v>
      </c>
      <c r="D149" s="18" t="s">
        <v>452</v>
      </c>
      <c r="E149" s="18" t="s">
        <v>2194</v>
      </c>
      <c r="F149" s="140">
        <v>14.55063857</v>
      </c>
      <c r="G149" s="140">
        <v>12.87419109</v>
      </c>
      <c r="H149" s="92">
        <f t="shared" si="6"/>
        <v>0.13021769432195063</v>
      </c>
      <c r="I149" s="140">
        <v>36.960395929093252</v>
      </c>
      <c r="J149" s="140">
        <v>32.876323175839651</v>
      </c>
      <c r="K149" s="92">
        <f t="shared" si="7"/>
        <v>0.12422535000066337</v>
      </c>
      <c r="L149" s="41">
        <f t="shared" si="8"/>
        <v>2.5401219163877049</v>
      </c>
      <c r="M149" s="35"/>
      <c r="O149" s="67"/>
    </row>
    <row r="150" spans="1:15" x14ac:dyDescent="0.2">
      <c r="A150" s="18" t="s">
        <v>285</v>
      </c>
      <c r="B150" s="18" t="s">
        <v>286</v>
      </c>
      <c r="C150" s="18" t="s">
        <v>1399</v>
      </c>
      <c r="D150" s="18" t="s">
        <v>452</v>
      </c>
      <c r="E150" s="18" t="s">
        <v>2194</v>
      </c>
      <c r="F150" s="140">
        <v>14.48070966</v>
      </c>
      <c r="G150" s="140">
        <v>6.2366411030000002</v>
      </c>
      <c r="H150" s="92">
        <f t="shared" si="6"/>
        <v>1.3218763787825423</v>
      </c>
      <c r="I150" s="140">
        <v>47.258645819999998</v>
      </c>
      <c r="J150" s="140">
        <v>54.087627609999998</v>
      </c>
      <c r="K150" s="92">
        <f t="shared" si="7"/>
        <v>-0.12625774306908999</v>
      </c>
      <c r="L150" s="41">
        <f t="shared" si="8"/>
        <v>3.2635586880484415</v>
      </c>
      <c r="M150" s="35"/>
      <c r="O150" s="67"/>
    </row>
    <row r="151" spans="1:15" x14ac:dyDescent="0.2">
      <c r="A151" s="18" t="s">
        <v>1127</v>
      </c>
      <c r="B151" s="18" t="s">
        <v>1274</v>
      </c>
      <c r="C151" s="18" t="s">
        <v>1835</v>
      </c>
      <c r="D151" s="18" t="s">
        <v>452</v>
      </c>
      <c r="E151" s="18" t="s">
        <v>454</v>
      </c>
      <c r="F151" s="140">
        <v>14.271295434000001</v>
      </c>
      <c r="G151" s="140">
        <v>11.86922423</v>
      </c>
      <c r="H151" s="92">
        <f t="shared" si="6"/>
        <v>0.2023781131313247</v>
      </c>
      <c r="I151" s="140">
        <v>8.2141716700000007</v>
      </c>
      <c r="J151" s="140">
        <v>5.2615951599999997</v>
      </c>
      <c r="K151" s="92">
        <f t="shared" si="7"/>
        <v>0.56115615516112816</v>
      </c>
      <c r="L151" s="41">
        <f t="shared" si="8"/>
        <v>0.57557295397518848</v>
      </c>
      <c r="M151" s="35"/>
      <c r="O151" s="67"/>
    </row>
    <row r="152" spans="1:15" x14ac:dyDescent="0.2">
      <c r="A152" s="18" t="s">
        <v>1849</v>
      </c>
      <c r="B152" s="18" t="s">
        <v>1850</v>
      </c>
      <c r="C152" s="18" t="s">
        <v>1399</v>
      </c>
      <c r="D152" s="18" t="s">
        <v>452</v>
      </c>
      <c r="E152" s="18" t="s">
        <v>2194</v>
      </c>
      <c r="F152" s="140">
        <v>14.249333725</v>
      </c>
      <c r="G152" s="140">
        <v>9.6091313399999994</v>
      </c>
      <c r="H152" s="92">
        <f t="shared" si="6"/>
        <v>0.48289509434470901</v>
      </c>
      <c r="I152" s="140">
        <v>68.791279650000007</v>
      </c>
      <c r="J152" s="140">
        <v>49.044026109999997</v>
      </c>
      <c r="K152" s="92">
        <f t="shared" si="7"/>
        <v>0.40264340239337693</v>
      </c>
      <c r="L152" s="41">
        <f t="shared" si="8"/>
        <v>4.8276839449207305</v>
      </c>
      <c r="M152" s="35"/>
      <c r="O152" s="67"/>
    </row>
    <row r="153" spans="1:15" x14ac:dyDescent="0.2">
      <c r="A153" s="18" t="s">
        <v>606</v>
      </c>
      <c r="B153" s="18" t="s">
        <v>607</v>
      </c>
      <c r="C153" s="18" t="s">
        <v>618</v>
      </c>
      <c r="D153" s="18" t="s">
        <v>453</v>
      </c>
      <c r="E153" s="18" t="s">
        <v>454</v>
      </c>
      <c r="F153" s="140">
        <v>13.90590752</v>
      </c>
      <c r="G153" s="140">
        <v>17.044160890000001</v>
      </c>
      <c r="H153" s="92">
        <f t="shared" si="6"/>
        <v>-0.18412483842729088</v>
      </c>
      <c r="I153" s="140">
        <v>62.250306200000004</v>
      </c>
      <c r="J153" s="140">
        <v>0</v>
      </c>
      <c r="K153" s="92" t="str">
        <f t="shared" si="7"/>
        <v/>
      </c>
      <c r="L153" s="41">
        <f t="shared" si="8"/>
        <v>4.4765367603997994</v>
      </c>
      <c r="M153" s="35"/>
      <c r="O153" s="67"/>
    </row>
    <row r="154" spans="1:15" x14ac:dyDescent="0.2">
      <c r="A154" s="18" t="s">
        <v>869</v>
      </c>
      <c r="B154" s="18" t="s">
        <v>1382</v>
      </c>
      <c r="C154" s="18" t="s">
        <v>1835</v>
      </c>
      <c r="D154" s="18" t="s">
        <v>452</v>
      </c>
      <c r="E154" s="18" t="s">
        <v>454</v>
      </c>
      <c r="F154" s="140">
        <v>13.810606740000001</v>
      </c>
      <c r="G154" s="140">
        <v>17.772977449999999</v>
      </c>
      <c r="H154" s="92">
        <f t="shared" si="6"/>
        <v>-0.22294355130687449</v>
      </c>
      <c r="I154" s="140">
        <v>3.6138051499999997</v>
      </c>
      <c r="J154" s="140">
        <v>10.75052305</v>
      </c>
      <c r="K154" s="92">
        <f t="shared" si="7"/>
        <v>-0.6638484347977841</v>
      </c>
      <c r="L154" s="41">
        <f t="shared" si="8"/>
        <v>0.26166881861411972</v>
      </c>
      <c r="M154" s="35"/>
      <c r="O154" s="67"/>
    </row>
    <row r="155" spans="1:15" x14ac:dyDescent="0.2">
      <c r="A155" s="18" t="s">
        <v>393</v>
      </c>
      <c r="B155" s="18" t="s">
        <v>767</v>
      </c>
      <c r="C155" s="18" t="s">
        <v>1831</v>
      </c>
      <c r="D155" s="18" t="s">
        <v>452</v>
      </c>
      <c r="E155" s="18" t="s">
        <v>2194</v>
      </c>
      <c r="F155" s="140">
        <v>13.48638092</v>
      </c>
      <c r="G155" s="140">
        <v>6.5133290199999996</v>
      </c>
      <c r="H155" s="92">
        <f t="shared" si="6"/>
        <v>1.0705818604569743</v>
      </c>
      <c r="I155" s="140">
        <v>8.0229794900000009</v>
      </c>
      <c r="J155" s="140">
        <v>19.839326410000002</v>
      </c>
      <c r="K155" s="92">
        <f t="shared" si="7"/>
        <v>-0.59560222337205859</v>
      </c>
      <c r="L155" s="41">
        <f t="shared" si="8"/>
        <v>0.59489491937025907</v>
      </c>
      <c r="M155" s="35"/>
      <c r="O155" s="67"/>
    </row>
    <row r="156" spans="1:15" x14ac:dyDescent="0.2">
      <c r="A156" s="18" t="s">
        <v>67</v>
      </c>
      <c r="B156" s="18" t="s">
        <v>68</v>
      </c>
      <c r="C156" s="18" t="s">
        <v>1834</v>
      </c>
      <c r="D156" s="18" t="s">
        <v>1695</v>
      </c>
      <c r="E156" s="18" t="s">
        <v>454</v>
      </c>
      <c r="F156" s="140">
        <v>13.39492776</v>
      </c>
      <c r="G156" s="140">
        <v>9.0874639399999992</v>
      </c>
      <c r="H156" s="92">
        <f t="shared" si="6"/>
        <v>0.47400065061496144</v>
      </c>
      <c r="I156" s="140">
        <v>209.09995382143001</v>
      </c>
      <c r="J156" s="140">
        <v>42.585320588305649</v>
      </c>
      <c r="K156" s="92">
        <f t="shared" si="7"/>
        <v>3.9101415918153481</v>
      </c>
      <c r="L156" s="41">
        <f t="shared" si="8"/>
        <v>15.610383091862976</v>
      </c>
      <c r="M156" s="35"/>
      <c r="O156" s="67"/>
    </row>
    <row r="157" spans="1:15" x14ac:dyDescent="0.2">
      <c r="A157" s="18" t="s">
        <v>1992</v>
      </c>
      <c r="B157" s="18" t="s">
        <v>809</v>
      </c>
      <c r="C157" s="18" t="s">
        <v>1834</v>
      </c>
      <c r="D157" s="18" t="s">
        <v>453</v>
      </c>
      <c r="E157" s="18" t="s">
        <v>454</v>
      </c>
      <c r="F157" s="140">
        <v>13.385169085000001</v>
      </c>
      <c r="G157" s="140">
        <v>5.6333242600000002</v>
      </c>
      <c r="H157" s="92">
        <f t="shared" si="6"/>
        <v>1.3760693450655368</v>
      </c>
      <c r="I157" s="140">
        <v>41.427078889999997</v>
      </c>
      <c r="J157" s="140">
        <v>57.139014409999994</v>
      </c>
      <c r="K157" s="92">
        <f t="shared" si="7"/>
        <v>-0.27497736322960142</v>
      </c>
      <c r="L157" s="41">
        <f t="shared" si="8"/>
        <v>3.0949985485371996</v>
      </c>
      <c r="M157" s="35"/>
      <c r="O157" s="67"/>
    </row>
    <row r="158" spans="1:15" x14ac:dyDescent="0.2">
      <c r="A158" s="18" t="s">
        <v>812</v>
      </c>
      <c r="B158" s="18" t="s">
        <v>369</v>
      </c>
      <c r="C158" s="18" t="s">
        <v>1835</v>
      </c>
      <c r="D158" s="18" t="s">
        <v>452</v>
      </c>
      <c r="E158" s="18" t="s">
        <v>454</v>
      </c>
      <c r="F158" s="140">
        <v>13.25565754</v>
      </c>
      <c r="G158" s="140">
        <v>6.4980760679999996</v>
      </c>
      <c r="H158" s="92">
        <f t="shared" si="6"/>
        <v>1.0399357288656472</v>
      </c>
      <c r="I158" s="140">
        <v>6.9486353599999999</v>
      </c>
      <c r="J158" s="140">
        <v>3.78422305</v>
      </c>
      <c r="K158" s="92">
        <f t="shared" si="7"/>
        <v>0.83621189031127541</v>
      </c>
      <c r="L158" s="41">
        <f t="shared" si="8"/>
        <v>0.52420148446291259</v>
      </c>
      <c r="M158" s="35"/>
      <c r="O158" s="67"/>
    </row>
    <row r="159" spans="1:15" x14ac:dyDescent="0.2">
      <c r="A159" s="18" t="s">
        <v>471</v>
      </c>
      <c r="B159" s="18" t="s">
        <v>472</v>
      </c>
      <c r="C159" s="18" t="s">
        <v>1835</v>
      </c>
      <c r="D159" s="18" t="s">
        <v>452</v>
      </c>
      <c r="E159" s="18" t="s">
        <v>454</v>
      </c>
      <c r="F159" s="140">
        <v>12.959759105</v>
      </c>
      <c r="G159" s="140">
        <v>32.343797547000001</v>
      </c>
      <c r="H159" s="92">
        <f t="shared" si="6"/>
        <v>-0.5993123848191394</v>
      </c>
      <c r="I159" s="140">
        <v>1.25679E-3</v>
      </c>
      <c r="J159" s="140">
        <v>17.39060989</v>
      </c>
      <c r="K159" s="92">
        <f t="shared" si="7"/>
        <v>-0.99992773168923055</v>
      </c>
      <c r="L159" s="41">
        <f t="shared" si="8"/>
        <v>9.6976339592231954E-5</v>
      </c>
      <c r="M159" s="35"/>
      <c r="O159" s="67"/>
    </row>
    <row r="160" spans="1:15" x14ac:dyDescent="0.2">
      <c r="A160" s="18" t="s">
        <v>281</v>
      </c>
      <c r="B160" s="18" t="s">
        <v>36</v>
      </c>
      <c r="C160" s="18" t="s">
        <v>1848</v>
      </c>
      <c r="D160" s="18" t="s">
        <v>1695</v>
      </c>
      <c r="E160" s="18" t="s">
        <v>454</v>
      </c>
      <c r="F160" s="140">
        <v>12.83462641</v>
      </c>
      <c r="G160" s="140">
        <v>10.119409869999998</v>
      </c>
      <c r="H160" s="92">
        <f t="shared" si="6"/>
        <v>0.26831767611760959</v>
      </c>
      <c r="I160" s="140">
        <v>0.19606156</v>
      </c>
      <c r="J160" s="140">
        <v>38.667098889999998</v>
      </c>
      <c r="K160" s="92">
        <f t="shared" si="7"/>
        <v>-0.99492949909281392</v>
      </c>
      <c r="L160" s="41">
        <f t="shared" si="8"/>
        <v>1.5275984959503001E-2</v>
      </c>
      <c r="M160" s="35"/>
      <c r="O160" s="67"/>
    </row>
    <row r="161" spans="1:15" x14ac:dyDescent="0.2">
      <c r="A161" s="18" t="s">
        <v>881</v>
      </c>
      <c r="B161" s="18" t="s">
        <v>2016</v>
      </c>
      <c r="C161" s="18" t="s">
        <v>1834</v>
      </c>
      <c r="D161" s="18" t="s">
        <v>453</v>
      </c>
      <c r="E161" s="18" t="s">
        <v>454</v>
      </c>
      <c r="F161" s="140">
        <v>12.733876128</v>
      </c>
      <c r="G161" s="140">
        <v>9.9599608920000016</v>
      </c>
      <c r="H161" s="92">
        <f t="shared" si="6"/>
        <v>0.27850663934112951</v>
      </c>
      <c r="I161" s="140">
        <v>0.55481015</v>
      </c>
      <c r="J161" s="140">
        <v>7.7217592800000006</v>
      </c>
      <c r="K161" s="92">
        <f t="shared" si="7"/>
        <v>-0.9281497739204323</v>
      </c>
      <c r="L161" s="41">
        <f t="shared" si="8"/>
        <v>4.3569620469296903E-2</v>
      </c>
      <c r="M161" s="35"/>
      <c r="O161" s="67"/>
    </row>
    <row r="162" spans="1:15" x14ac:dyDescent="0.2">
      <c r="A162" s="18" t="s">
        <v>1297</v>
      </c>
      <c r="B162" s="18" t="s">
        <v>1298</v>
      </c>
      <c r="C162" s="18" t="s">
        <v>1399</v>
      </c>
      <c r="D162" s="18" t="s">
        <v>452</v>
      </c>
      <c r="E162" s="18" t="s">
        <v>2194</v>
      </c>
      <c r="F162" s="140">
        <v>12.733232429999999</v>
      </c>
      <c r="G162" s="140">
        <v>7.8187960700000003</v>
      </c>
      <c r="H162" s="92">
        <f t="shared" si="6"/>
        <v>0.62854131454537332</v>
      </c>
      <c r="I162" s="140">
        <v>5.25523848</v>
      </c>
      <c r="J162" s="140">
        <v>2.2203784799999999</v>
      </c>
      <c r="K162" s="92">
        <f t="shared" si="7"/>
        <v>1.3668210295390724</v>
      </c>
      <c r="L162" s="41">
        <f t="shared" si="8"/>
        <v>0.41271833439704203</v>
      </c>
      <c r="M162" s="35"/>
      <c r="O162" s="67"/>
    </row>
    <row r="163" spans="1:15" x14ac:dyDescent="0.2">
      <c r="A163" s="18" t="s">
        <v>1177</v>
      </c>
      <c r="B163" s="18" t="s">
        <v>1178</v>
      </c>
      <c r="C163" s="18" t="s">
        <v>1834</v>
      </c>
      <c r="D163" s="18" t="s">
        <v>453</v>
      </c>
      <c r="E163" s="18" t="s">
        <v>2194</v>
      </c>
      <c r="F163" s="140">
        <v>12.473620566999999</v>
      </c>
      <c r="G163" s="140">
        <v>14.783584715</v>
      </c>
      <c r="H163" s="92">
        <f t="shared" si="6"/>
        <v>-0.15625196408934705</v>
      </c>
      <c r="I163" s="140">
        <v>8.9548958299999999</v>
      </c>
      <c r="J163" s="140">
        <v>14.72053816</v>
      </c>
      <c r="K163" s="92">
        <f t="shared" si="7"/>
        <v>-0.39167333879592348</v>
      </c>
      <c r="L163" s="41">
        <f t="shared" si="8"/>
        <v>0.71790670414417779</v>
      </c>
      <c r="M163" s="35"/>
      <c r="O163" s="67"/>
    </row>
    <row r="164" spans="1:15" x14ac:dyDescent="0.2">
      <c r="A164" s="18" t="s">
        <v>1636</v>
      </c>
      <c r="B164" s="18" t="s">
        <v>1637</v>
      </c>
      <c r="C164" s="18" t="s">
        <v>1834</v>
      </c>
      <c r="D164" s="18" t="s">
        <v>1695</v>
      </c>
      <c r="E164" s="18" t="s">
        <v>2194</v>
      </c>
      <c r="F164" s="140">
        <v>12.4175697</v>
      </c>
      <c r="G164" s="140">
        <v>11.61657082</v>
      </c>
      <c r="H164" s="92">
        <f t="shared" si="6"/>
        <v>6.8953126736931436E-2</v>
      </c>
      <c r="I164" s="140">
        <v>16.246786839999999</v>
      </c>
      <c r="J164" s="140">
        <v>67.008450119999992</v>
      </c>
      <c r="K164" s="92">
        <f t="shared" si="7"/>
        <v>-0.75754122336951613</v>
      </c>
      <c r="L164" s="41">
        <f t="shared" si="8"/>
        <v>1.3083708996616301</v>
      </c>
      <c r="M164" s="35"/>
      <c r="O164" s="67"/>
    </row>
    <row r="165" spans="1:15" x14ac:dyDescent="0.2">
      <c r="A165" s="18" t="s">
        <v>1062</v>
      </c>
      <c r="B165" s="18" t="s">
        <v>492</v>
      </c>
      <c r="C165" s="18" t="s">
        <v>1830</v>
      </c>
      <c r="D165" s="18" t="s">
        <v>452</v>
      </c>
      <c r="E165" s="18" t="s">
        <v>2194</v>
      </c>
      <c r="F165" s="140">
        <v>12.288975539999999</v>
      </c>
      <c r="G165" s="140">
        <v>35.013086710000003</v>
      </c>
      <c r="H165" s="92">
        <f t="shared" si="6"/>
        <v>-0.6490176475503322</v>
      </c>
      <c r="I165" s="140">
        <v>342.37688694999997</v>
      </c>
      <c r="J165" s="140">
        <v>265.95842182000001</v>
      </c>
      <c r="K165" s="92">
        <f t="shared" si="7"/>
        <v>0.28733237551589852</v>
      </c>
      <c r="L165" s="41">
        <f t="shared" si="8"/>
        <v>27.860490553958741</v>
      </c>
      <c r="M165" s="35"/>
      <c r="O165" s="67"/>
    </row>
    <row r="166" spans="1:15" x14ac:dyDescent="0.2">
      <c r="A166" s="18" t="s">
        <v>825</v>
      </c>
      <c r="B166" s="18" t="s">
        <v>826</v>
      </c>
      <c r="C166" s="18" t="s">
        <v>1834</v>
      </c>
      <c r="D166" s="18" t="s">
        <v>453</v>
      </c>
      <c r="E166" s="18" t="s">
        <v>2194</v>
      </c>
      <c r="F166" s="140">
        <v>12.101021039999999</v>
      </c>
      <c r="G166" s="140">
        <v>3.9857647900000002</v>
      </c>
      <c r="H166" s="92">
        <f t="shared" si="6"/>
        <v>2.0360599979107143</v>
      </c>
      <c r="I166" s="140">
        <v>0.95613040999999999</v>
      </c>
      <c r="J166" s="140">
        <v>5.4217014000000008</v>
      </c>
      <c r="K166" s="92">
        <f t="shared" si="7"/>
        <v>-0.82364753433304172</v>
      </c>
      <c r="L166" s="41">
        <f t="shared" si="8"/>
        <v>7.9012374810316005E-2</v>
      </c>
      <c r="M166" s="35"/>
      <c r="O166" s="67"/>
    </row>
    <row r="167" spans="1:15" x14ac:dyDescent="0.2">
      <c r="A167" s="18" t="s">
        <v>254</v>
      </c>
      <c r="B167" s="18" t="s">
        <v>1248</v>
      </c>
      <c r="C167" s="18" t="s">
        <v>1833</v>
      </c>
      <c r="D167" s="18" t="s">
        <v>452</v>
      </c>
      <c r="E167" s="18" t="s">
        <v>454</v>
      </c>
      <c r="F167" s="140">
        <v>12.053626439999999</v>
      </c>
      <c r="G167" s="140">
        <v>24.474865125000001</v>
      </c>
      <c r="H167" s="92">
        <f t="shared" si="6"/>
        <v>-0.50750999531810503</v>
      </c>
      <c r="I167" s="140">
        <v>7.4391686900000007</v>
      </c>
      <c r="J167" s="140">
        <v>5.2807693499999999</v>
      </c>
      <c r="K167" s="92">
        <f t="shared" si="7"/>
        <v>0.40872819790926873</v>
      </c>
      <c r="L167" s="41">
        <f t="shared" si="8"/>
        <v>0.61717265978254443</v>
      </c>
      <c r="M167" s="35"/>
      <c r="O167" s="67"/>
    </row>
    <row r="168" spans="1:15" x14ac:dyDescent="0.2">
      <c r="A168" s="18" t="s">
        <v>1889</v>
      </c>
      <c r="B168" s="18" t="s">
        <v>1890</v>
      </c>
      <c r="C168" s="18" t="s">
        <v>1835</v>
      </c>
      <c r="D168" s="18" t="s">
        <v>452</v>
      </c>
      <c r="E168" s="18" t="s">
        <v>454</v>
      </c>
      <c r="F168" s="140">
        <v>11.884451039999998</v>
      </c>
      <c r="G168" s="140">
        <v>18.085246755</v>
      </c>
      <c r="H168" s="92">
        <f t="shared" si="6"/>
        <v>-0.34286486654021886</v>
      </c>
      <c r="I168" s="140">
        <v>3.6589000000000001E-4</v>
      </c>
      <c r="J168" s="140">
        <v>5.3299999999999995E-5</v>
      </c>
      <c r="K168" s="92">
        <f t="shared" si="7"/>
        <v>5.8647279549718583</v>
      </c>
      <c r="L168" s="41">
        <f t="shared" si="8"/>
        <v>3.078728657878337E-5</v>
      </c>
      <c r="M168" s="35"/>
      <c r="O168" s="67"/>
    </row>
    <row r="169" spans="1:15" x14ac:dyDescent="0.2">
      <c r="A169" s="18" t="s">
        <v>1045</v>
      </c>
      <c r="B169" s="18" t="s">
        <v>221</v>
      </c>
      <c r="C169" s="18" t="s">
        <v>1399</v>
      </c>
      <c r="D169" s="18" t="s">
        <v>452</v>
      </c>
      <c r="E169" s="18" t="s">
        <v>2194</v>
      </c>
      <c r="F169" s="140">
        <v>11.774901018</v>
      </c>
      <c r="G169" s="140">
        <v>7.8559319829999996</v>
      </c>
      <c r="H169" s="92">
        <f t="shared" si="6"/>
        <v>0.49885475631414966</v>
      </c>
      <c r="I169" s="140">
        <v>55.522593950000001</v>
      </c>
      <c r="J169" s="140">
        <v>11.30977863</v>
      </c>
      <c r="K169" s="92">
        <f t="shared" si="7"/>
        <v>3.9092555890282705</v>
      </c>
      <c r="L169" s="41">
        <f t="shared" si="8"/>
        <v>4.7153342406126377</v>
      </c>
      <c r="M169" s="35"/>
      <c r="O169" s="67"/>
    </row>
    <row r="170" spans="1:15" x14ac:dyDescent="0.2">
      <c r="A170" s="18" t="s">
        <v>1928</v>
      </c>
      <c r="B170" s="18" t="s">
        <v>901</v>
      </c>
      <c r="C170" s="18" t="s">
        <v>1834</v>
      </c>
      <c r="D170" s="18" t="s">
        <v>453</v>
      </c>
      <c r="E170" s="18" t="s">
        <v>2194</v>
      </c>
      <c r="F170" s="140">
        <v>11.759833754000001</v>
      </c>
      <c r="G170" s="140">
        <v>21.445412076</v>
      </c>
      <c r="H170" s="92">
        <f t="shared" si="6"/>
        <v>-0.45163871357078411</v>
      </c>
      <c r="I170" s="140">
        <v>86.54717316</v>
      </c>
      <c r="J170" s="140">
        <v>15.460630570000001</v>
      </c>
      <c r="K170" s="92">
        <f t="shared" si="7"/>
        <v>4.5979070690646475</v>
      </c>
      <c r="L170" s="41">
        <f t="shared" si="8"/>
        <v>7.3595575388607655</v>
      </c>
      <c r="M170" s="35"/>
      <c r="O170" s="67"/>
    </row>
    <row r="171" spans="1:15" x14ac:dyDescent="0.2">
      <c r="A171" s="18" t="s">
        <v>543</v>
      </c>
      <c r="B171" s="18" t="s">
        <v>912</v>
      </c>
      <c r="C171" s="18" t="s">
        <v>1829</v>
      </c>
      <c r="D171" s="18" t="s">
        <v>452</v>
      </c>
      <c r="E171" s="18" t="s">
        <v>2194</v>
      </c>
      <c r="F171" s="140">
        <v>11.726787980000001</v>
      </c>
      <c r="G171" s="140">
        <v>22.765765127000002</v>
      </c>
      <c r="H171" s="92">
        <f t="shared" si="6"/>
        <v>-0.48489374661552087</v>
      </c>
      <c r="I171" s="140">
        <v>3.6675119999999999</v>
      </c>
      <c r="J171" s="140">
        <v>0</v>
      </c>
      <c r="K171" s="92" t="str">
        <f t="shared" si="7"/>
        <v/>
      </c>
      <c r="L171" s="41">
        <f t="shared" si="8"/>
        <v>0.31274650878441135</v>
      </c>
      <c r="M171" s="35"/>
      <c r="O171" s="67"/>
    </row>
    <row r="172" spans="1:15" x14ac:dyDescent="0.2">
      <c r="A172" s="18" t="s">
        <v>1877</v>
      </c>
      <c r="B172" s="18" t="s">
        <v>216</v>
      </c>
      <c r="C172" s="18" t="s">
        <v>1399</v>
      </c>
      <c r="D172" s="18" t="s">
        <v>452</v>
      </c>
      <c r="E172" s="18" t="s">
        <v>454</v>
      </c>
      <c r="F172" s="140">
        <v>11.683413825999999</v>
      </c>
      <c r="G172" s="140">
        <v>12.360277507999999</v>
      </c>
      <c r="H172" s="92">
        <f t="shared" si="6"/>
        <v>-5.4761204314539902E-2</v>
      </c>
      <c r="I172" s="140">
        <v>28.226302059999998</v>
      </c>
      <c r="J172" s="140">
        <v>4.2448842199999994</v>
      </c>
      <c r="K172" s="92">
        <f t="shared" si="7"/>
        <v>5.6494869110941268</v>
      </c>
      <c r="L172" s="41">
        <f t="shared" si="8"/>
        <v>2.4159293234299239</v>
      </c>
      <c r="M172" s="35"/>
      <c r="O172" s="67"/>
    </row>
    <row r="173" spans="1:15" x14ac:dyDescent="0.2">
      <c r="A173" s="18" t="s">
        <v>1175</v>
      </c>
      <c r="B173" s="18" t="s">
        <v>1176</v>
      </c>
      <c r="C173" s="18" t="s">
        <v>1834</v>
      </c>
      <c r="D173" s="18" t="s">
        <v>453</v>
      </c>
      <c r="E173" s="18" t="s">
        <v>454</v>
      </c>
      <c r="F173" s="140">
        <v>11.539855905</v>
      </c>
      <c r="G173" s="140">
        <v>28.280846004999997</v>
      </c>
      <c r="H173" s="92">
        <f t="shared" si="6"/>
        <v>-0.59195506729325653</v>
      </c>
      <c r="I173" s="140">
        <v>23.752293035025851</v>
      </c>
      <c r="J173" s="140">
        <v>7.5966261611323995</v>
      </c>
      <c r="K173" s="92">
        <f t="shared" si="7"/>
        <v>2.1266897345235676</v>
      </c>
      <c r="L173" s="41">
        <f t="shared" si="8"/>
        <v>2.0582833295807821</v>
      </c>
      <c r="M173" s="35"/>
      <c r="O173" s="67"/>
    </row>
    <row r="174" spans="1:15" x14ac:dyDescent="0.2">
      <c r="A174" s="18" t="s">
        <v>1068</v>
      </c>
      <c r="B174" s="18" t="s">
        <v>488</v>
      </c>
      <c r="C174" s="18" t="s">
        <v>1830</v>
      </c>
      <c r="D174" s="18" t="s">
        <v>452</v>
      </c>
      <c r="E174" s="18" t="s">
        <v>2194</v>
      </c>
      <c r="F174" s="140">
        <v>11.49221797</v>
      </c>
      <c r="G174" s="140">
        <v>10.09537899</v>
      </c>
      <c r="H174" s="92">
        <f t="shared" si="6"/>
        <v>0.13836419428964897</v>
      </c>
      <c r="I174" s="140">
        <v>214.32979257</v>
      </c>
      <c r="J174" s="140">
        <v>350.79097217999998</v>
      </c>
      <c r="K174" s="92">
        <f t="shared" si="7"/>
        <v>-0.38900995302689323</v>
      </c>
      <c r="L174" s="41">
        <f t="shared" si="8"/>
        <v>18.649993685248557</v>
      </c>
      <c r="M174" s="35"/>
      <c r="O174" s="67"/>
    </row>
    <row r="175" spans="1:15" x14ac:dyDescent="0.2">
      <c r="A175" s="18" t="s">
        <v>540</v>
      </c>
      <c r="B175" s="18" t="s">
        <v>909</v>
      </c>
      <c r="C175" s="18" t="s">
        <v>1829</v>
      </c>
      <c r="D175" s="18" t="s">
        <v>452</v>
      </c>
      <c r="E175" s="18" t="s">
        <v>2194</v>
      </c>
      <c r="F175" s="140">
        <v>11.482032557</v>
      </c>
      <c r="G175" s="140">
        <v>17.471998394</v>
      </c>
      <c r="H175" s="92">
        <f t="shared" si="6"/>
        <v>-0.34283232529697316</v>
      </c>
      <c r="I175" s="140">
        <v>1.6658691200000002</v>
      </c>
      <c r="J175" s="140">
        <v>4.0780304999999997</v>
      </c>
      <c r="K175" s="92">
        <f t="shared" si="7"/>
        <v>-0.59150155448812836</v>
      </c>
      <c r="L175" s="41">
        <f t="shared" si="8"/>
        <v>0.1450848629569863</v>
      </c>
      <c r="M175" s="35"/>
      <c r="O175" s="67"/>
    </row>
    <row r="176" spans="1:15" x14ac:dyDescent="0.2">
      <c r="A176" s="18" t="s">
        <v>863</v>
      </c>
      <c r="B176" s="18" t="s">
        <v>294</v>
      </c>
      <c r="C176" s="18" t="s">
        <v>1399</v>
      </c>
      <c r="D176" s="18" t="s">
        <v>452</v>
      </c>
      <c r="E176" s="18" t="s">
        <v>2194</v>
      </c>
      <c r="F176" s="140">
        <v>11.453598045</v>
      </c>
      <c r="G176" s="140">
        <v>5.3161142899999998</v>
      </c>
      <c r="H176" s="92">
        <f t="shared" si="6"/>
        <v>1.1545056069515014</v>
      </c>
      <c r="I176" s="140">
        <v>34.868932469999997</v>
      </c>
      <c r="J176" s="140">
        <v>23.662095149999999</v>
      </c>
      <c r="K176" s="92">
        <f t="shared" si="7"/>
        <v>0.47361982313725925</v>
      </c>
      <c r="L176" s="41">
        <f t="shared" si="8"/>
        <v>3.0443649526553642</v>
      </c>
      <c r="M176" s="35"/>
      <c r="O176" s="67"/>
    </row>
    <row r="177" spans="1:15" x14ac:dyDescent="0.2">
      <c r="A177" s="18" t="s">
        <v>1929</v>
      </c>
      <c r="B177" s="18" t="s">
        <v>885</v>
      </c>
      <c r="C177" s="18" t="s">
        <v>1834</v>
      </c>
      <c r="D177" s="18" t="s">
        <v>453</v>
      </c>
      <c r="E177" s="18" t="s">
        <v>2194</v>
      </c>
      <c r="F177" s="140">
        <v>11.254138098999999</v>
      </c>
      <c r="G177" s="140">
        <v>14.704455080000001</v>
      </c>
      <c r="H177" s="92">
        <f t="shared" si="6"/>
        <v>-0.23464432801001167</v>
      </c>
      <c r="I177" s="140">
        <v>8.2098043900000004</v>
      </c>
      <c r="J177" s="140">
        <v>9.0243546899999991</v>
      </c>
      <c r="K177" s="92">
        <f t="shared" si="7"/>
        <v>-9.0261334796892689E-2</v>
      </c>
      <c r="L177" s="41">
        <f t="shared" si="8"/>
        <v>0.72949206041193804</v>
      </c>
      <c r="M177" s="35"/>
      <c r="O177" s="67"/>
    </row>
    <row r="178" spans="1:15" x14ac:dyDescent="0.2">
      <c r="A178" s="18" t="s">
        <v>156</v>
      </c>
      <c r="B178" s="18" t="s">
        <v>157</v>
      </c>
      <c r="C178" s="18" t="s">
        <v>1828</v>
      </c>
      <c r="D178" s="18" t="s">
        <v>452</v>
      </c>
      <c r="E178" s="18" t="s">
        <v>2194</v>
      </c>
      <c r="F178" s="140">
        <v>11.241543999999999</v>
      </c>
      <c r="G178" s="140">
        <v>10.620219000000001</v>
      </c>
      <c r="H178" s="92">
        <f t="shared" si="6"/>
        <v>5.8503972469870824E-2</v>
      </c>
      <c r="I178" s="140">
        <v>12.481804009999999</v>
      </c>
      <c r="J178" s="140">
        <v>8.7027420000000006</v>
      </c>
      <c r="K178" s="92">
        <f t="shared" si="7"/>
        <v>0.43423808381312456</v>
      </c>
      <c r="L178" s="41">
        <f t="shared" si="8"/>
        <v>1.1103282618473049</v>
      </c>
      <c r="M178" s="35"/>
      <c r="O178" s="67"/>
    </row>
    <row r="179" spans="1:15" x14ac:dyDescent="0.2">
      <c r="A179" s="18" t="s">
        <v>882</v>
      </c>
      <c r="B179" s="18" t="s">
        <v>879</v>
      </c>
      <c r="C179" s="18" t="s">
        <v>1836</v>
      </c>
      <c r="D179" s="18" t="s">
        <v>453</v>
      </c>
      <c r="E179" s="18" t="s">
        <v>2194</v>
      </c>
      <c r="F179" s="140">
        <v>11.075166289999999</v>
      </c>
      <c r="G179" s="140">
        <v>1.4205290700000002</v>
      </c>
      <c r="H179" s="92">
        <f t="shared" si="6"/>
        <v>6.7965080221835921</v>
      </c>
      <c r="I179" s="140">
        <v>8.8315870500000013</v>
      </c>
      <c r="J179" s="140">
        <v>3.3773901299999998</v>
      </c>
      <c r="K179" s="92">
        <f t="shared" si="7"/>
        <v>1.6149146856185079</v>
      </c>
      <c r="L179" s="41">
        <f t="shared" si="8"/>
        <v>0.79742252339580921</v>
      </c>
      <c r="M179" s="35"/>
      <c r="O179" s="67"/>
    </row>
    <row r="180" spans="1:15" x14ac:dyDescent="0.2">
      <c r="A180" s="18" t="s">
        <v>304</v>
      </c>
      <c r="B180" s="18" t="s">
        <v>312</v>
      </c>
      <c r="C180" s="18" t="s">
        <v>1399</v>
      </c>
      <c r="D180" s="18" t="s">
        <v>452</v>
      </c>
      <c r="E180" s="18" t="s">
        <v>2194</v>
      </c>
      <c r="F180" s="140">
        <v>11.074857103999999</v>
      </c>
      <c r="G180" s="140">
        <v>23.947757370000001</v>
      </c>
      <c r="H180" s="92">
        <f t="shared" si="6"/>
        <v>-0.53754095079175257</v>
      </c>
      <c r="I180" s="140">
        <v>17.005172160000001</v>
      </c>
      <c r="J180" s="140">
        <v>15.969311869999999</v>
      </c>
      <c r="K180" s="92">
        <f t="shared" si="7"/>
        <v>6.4865681028245969E-2</v>
      </c>
      <c r="L180" s="41">
        <f t="shared" si="8"/>
        <v>1.5354755370936659</v>
      </c>
      <c r="M180" s="35"/>
      <c r="O180" s="67"/>
    </row>
    <row r="181" spans="1:15" x14ac:dyDescent="0.2">
      <c r="A181" s="18" t="s">
        <v>1949</v>
      </c>
      <c r="B181" s="18" t="s">
        <v>1325</v>
      </c>
      <c r="C181" s="18" t="s">
        <v>1834</v>
      </c>
      <c r="D181" s="18" t="s">
        <v>453</v>
      </c>
      <c r="E181" s="18" t="s">
        <v>454</v>
      </c>
      <c r="F181" s="140">
        <v>10.931579158</v>
      </c>
      <c r="G181" s="140">
        <v>14.759588190999999</v>
      </c>
      <c r="H181" s="92">
        <f t="shared" si="6"/>
        <v>-0.259357441648285</v>
      </c>
      <c r="I181" s="140">
        <v>24.79336773</v>
      </c>
      <c r="J181" s="140">
        <v>22.632767910000002</v>
      </c>
      <c r="K181" s="92">
        <f t="shared" si="7"/>
        <v>9.5463348919217372E-2</v>
      </c>
      <c r="L181" s="41">
        <f t="shared" si="8"/>
        <v>2.2680499653021862</v>
      </c>
      <c r="M181" s="35"/>
      <c r="O181" s="67"/>
    </row>
    <row r="182" spans="1:15" x14ac:dyDescent="0.2">
      <c r="A182" s="18" t="s">
        <v>2096</v>
      </c>
      <c r="B182" s="18" t="s">
        <v>1342</v>
      </c>
      <c r="C182" s="18" t="s">
        <v>1829</v>
      </c>
      <c r="D182" s="18" t="s">
        <v>453</v>
      </c>
      <c r="E182" s="18" t="s">
        <v>454</v>
      </c>
      <c r="F182" s="140">
        <v>10.901807310000001</v>
      </c>
      <c r="G182" s="140">
        <v>2.3605286469999998</v>
      </c>
      <c r="H182" s="92">
        <f t="shared" si="6"/>
        <v>3.6183753473422691</v>
      </c>
      <c r="I182" s="140">
        <v>3.2763149999999999</v>
      </c>
      <c r="J182" s="140">
        <v>2.2426499999999998</v>
      </c>
      <c r="K182" s="92">
        <f t="shared" si="7"/>
        <v>0.46091231355762163</v>
      </c>
      <c r="L182" s="41">
        <f t="shared" si="8"/>
        <v>0.30052952752106565</v>
      </c>
      <c r="M182" s="35"/>
      <c r="O182" s="67"/>
    </row>
    <row r="183" spans="1:15" x14ac:dyDescent="0.2">
      <c r="A183" s="18" t="s">
        <v>76</v>
      </c>
      <c r="B183" s="18" t="s">
        <v>88</v>
      </c>
      <c r="C183" s="18" t="s">
        <v>1832</v>
      </c>
      <c r="D183" s="18" t="s">
        <v>453</v>
      </c>
      <c r="E183" s="18" t="s">
        <v>454</v>
      </c>
      <c r="F183" s="140">
        <v>10.84984259</v>
      </c>
      <c r="G183" s="140">
        <v>8.6127407389999995</v>
      </c>
      <c r="H183" s="92">
        <f t="shared" si="6"/>
        <v>0.25974331734728895</v>
      </c>
      <c r="I183" s="140">
        <v>63.99924171</v>
      </c>
      <c r="J183" s="140">
        <v>3.31443558</v>
      </c>
      <c r="K183" s="92">
        <f t="shared" si="7"/>
        <v>18.309242905846432</v>
      </c>
      <c r="L183" s="41">
        <f t="shared" si="8"/>
        <v>5.8986331994333572</v>
      </c>
      <c r="M183" s="35"/>
      <c r="O183" s="67"/>
    </row>
    <row r="184" spans="1:15" x14ac:dyDescent="0.2">
      <c r="A184" s="18" t="s">
        <v>1099</v>
      </c>
      <c r="B184" s="18" t="s">
        <v>1324</v>
      </c>
      <c r="C184" s="18" t="s">
        <v>1834</v>
      </c>
      <c r="D184" s="18" t="s">
        <v>453</v>
      </c>
      <c r="E184" s="18" t="s">
        <v>454</v>
      </c>
      <c r="F184" s="140">
        <v>10.701083049000001</v>
      </c>
      <c r="G184" s="140">
        <v>7.4234458119999998</v>
      </c>
      <c r="H184" s="92">
        <f t="shared" si="6"/>
        <v>0.44152504376090418</v>
      </c>
      <c r="I184" s="140">
        <v>2.9529443199999998</v>
      </c>
      <c r="J184" s="140">
        <v>22.79419476</v>
      </c>
      <c r="K184" s="92">
        <f t="shared" si="7"/>
        <v>-0.87045191325723326</v>
      </c>
      <c r="L184" s="41">
        <f t="shared" si="8"/>
        <v>0.27594817332774069</v>
      </c>
      <c r="M184" s="35"/>
      <c r="O184" s="67"/>
    </row>
    <row r="185" spans="1:15" x14ac:dyDescent="0.2">
      <c r="A185" s="18" t="s">
        <v>1075</v>
      </c>
      <c r="B185" s="18" t="s">
        <v>485</v>
      </c>
      <c r="C185" s="18" t="s">
        <v>1830</v>
      </c>
      <c r="D185" s="18" t="s">
        <v>452</v>
      </c>
      <c r="E185" s="18" t="s">
        <v>2194</v>
      </c>
      <c r="F185" s="140">
        <v>10.652539990000001</v>
      </c>
      <c r="G185" s="140">
        <v>5.2234591300000002</v>
      </c>
      <c r="H185" s="92">
        <f t="shared" si="6"/>
        <v>1.0393650500334251</v>
      </c>
      <c r="I185" s="140">
        <v>236.05999869999999</v>
      </c>
      <c r="J185" s="140">
        <v>100.10758728</v>
      </c>
      <c r="K185" s="92">
        <f t="shared" si="7"/>
        <v>1.3580630111456222</v>
      </c>
      <c r="L185" s="41">
        <f t="shared" si="8"/>
        <v>22.159973013159274</v>
      </c>
      <c r="M185" s="35"/>
      <c r="O185" s="67"/>
    </row>
    <row r="186" spans="1:15" x14ac:dyDescent="0.2">
      <c r="A186" s="18" t="s">
        <v>1275</v>
      </c>
      <c r="B186" s="18" t="s">
        <v>1276</v>
      </c>
      <c r="C186" s="18" t="s">
        <v>1835</v>
      </c>
      <c r="D186" s="18" t="s">
        <v>452</v>
      </c>
      <c r="E186" s="18" t="s">
        <v>454</v>
      </c>
      <c r="F186" s="140">
        <v>10.577331223</v>
      </c>
      <c r="G186" s="140">
        <v>12.585952928999999</v>
      </c>
      <c r="H186" s="92">
        <f t="shared" si="6"/>
        <v>-0.15959234213976936</v>
      </c>
      <c r="I186" s="140">
        <v>5.2675718499999995</v>
      </c>
      <c r="J186" s="140">
        <v>17.507706329999998</v>
      </c>
      <c r="K186" s="92">
        <f t="shared" si="7"/>
        <v>-0.69912838662515986</v>
      </c>
      <c r="L186" s="41">
        <f t="shared" si="8"/>
        <v>0.49800575768544214</v>
      </c>
      <c r="M186" s="35"/>
      <c r="O186" s="67"/>
    </row>
    <row r="187" spans="1:15" x14ac:dyDescent="0.2">
      <c r="A187" s="18" t="s">
        <v>1936</v>
      </c>
      <c r="B187" s="18" t="s">
        <v>894</v>
      </c>
      <c r="C187" s="18" t="s">
        <v>1834</v>
      </c>
      <c r="D187" s="18" t="s">
        <v>453</v>
      </c>
      <c r="E187" s="18" t="s">
        <v>2194</v>
      </c>
      <c r="F187" s="140">
        <v>10.559188142000002</v>
      </c>
      <c r="G187" s="140">
        <v>7.0927124900000003</v>
      </c>
      <c r="H187" s="92">
        <f t="shared" si="6"/>
        <v>0.48873765246897816</v>
      </c>
      <c r="I187" s="140">
        <v>5.0924931100000004</v>
      </c>
      <c r="J187" s="140">
        <v>27.168606309999998</v>
      </c>
      <c r="K187" s="92">
        <f t="shared" si="7"/>
        <v>-0.81255964873967068</v>
      </c>
      <c r="L187" s="41">
        <f t="shared" si="8"/>
        <v>0.48228074370075935</v>
      </c>
      <c r="M187" s="35"/>
      <c r="O187" s="67"/>
    </row>
    <row r="188" spans="1:15" x14ac:dyDescent="0.2">
      <c r="A188" s="18" t="s">
        <v>255</v>
      </c>
      <c r="B188" s="18" t="s">
        <v>1250</v>
      </c>
      <c r="C188" s="18" t="s">
        <v>1833</v>
      </c>
      <c r="D188" s="18" t="s">
        <v>452</v>
      </c>
      <c r="E188" s="18" t="s">
        <v>454</v>
      </c>
      <c r="F188" s="140">
        <v>10.39299623</v>
      </c>
      <c r="G188" s="140">
        <v>13.197627970000001</v>
      </c>
      <c r="H188" s="92">
        <f t="shared" si="6"/>
        <v>-0.21251028945317374</v>
      </c>
      <c r="I188" s="140">
        <v>3.46101539</v>
      </c>
      <c r="J188" s="140">
        <v>2.8131788700000002</v>
      </c>
      <c r="K188" s="92">
        <f t="shared" si="7"/>
        <v>0.23028628819467833</v>
      </c>
      <c r="L188" s="41">
        <f t="shared" si="8"/>
        <v>0.3330142062410813</v>
      </c>
      <c r="M188" s="35"/>
      <c r="O188" s="67"/>
    </row>
    <row r="189" spans="1:15" x14ac:dyDescent="0.2">
      <c r="A189" s="18" t="s">
        <v>1057</v>
      </c>
      <c r="B189" s="18" t="s">
        <v>231</v>
      </c>
      <c r="C189" s="18" t="s">
        <v>1399</v>
      </c>
      <c r="D189" s="18" t="s">
        <v>452</v>
      </c>
      <c r="E189" s="18" t="s">
        <v>2194</v>
      </c>
      <c r="F189" s="140">
        <v>10.389885525</v>
      </c>
      <c r="G189" s="140">
        <v>12.905042835000001</v>
      </c>
      <c r="H189" s="92">
        <f t="shared" si="6"/>
        <v>-0.19489724615083004</v>
      </c>
      <c r="I189" s="140">
        <v>9.1921495899999996</v>
      </c>
      <c r="J189" s="140">
        <v>9.8848648299999997</v>
      </c>
      <c r="K189" s="92">
        <f t="shared" si="7"/>
        <v>-7.0078372533496802E-2</v>
      </c>
      <c r="L189" s="41">
        <f t="shared" si="8"/>
        <v>0.88472096905033026</v>
      </c>
      <c r="M189" s="35"/>
      <c r="O189" s="67"/>
    </row>
    <row r="190" spans="1:15" x14ac:dyDescent="0.2">
      <c r="A190" s="18" t="s">
        <v>1109</v>
      </c>
      <c r="B190" s="18" t="s">
        <v>1256</v>
      </c>
      <c r="C190" s="18" t="s">
        <v>1835</v>
      </c>
      <c r="D190" s="18" t="s">
        <v>452</v>
      </c>
      <c r="E190" s="18" t="s">
        <v>454</v>
      </c>
      <c r="F190" s="140">
        <v>10.242910915</v>
      </c>
      <c r="G190" s="140">
        <v>13.291441800000001</v>
      </c>
      <c r="H190" s="92">
        <f t="shared" si="6"/>
        <v>-0.22936043590094202</v>
      </c>
      <c r="I190" s="140">
        <v>4.62864538</v>
      </c>
      <c r="J190" s="140">
        <v>2.3671511400000003</v>
      </c>
      <c r="K190" s="92">
        <f t="shared" si="7"/>
        <v>0.95536537645838671</v>
      </c>
      <c r="L190" s="41">
        <f t="shared" si="8"/>
        <v>0.45188769270868939</v>
      </c>
      <c r="M190" s="35"/>
      <c r="O190" s="67"/>
    </row>
    <row r="191" spans="1:15" x14ac:dyDescent="0.2">
      <c r="A191" s="18" t="s">
        <v>1024</v>
      </c>
      <c r="B191" s="18" t="s">
        <v>725</v>
      </c>
      <c r="C191" s="18" t="s">
        <v>1834</v>
      </c>
      <c r="D191" s="18" t="s">
        <v>453</v>
      </c>
      <c r="E191" s="18" t="s">
        <v>2194</v>
      </c>
      <c r="F191" s="140">
        <v>10.05323076</v>
      </c>
      <c r="G191" s="140">
        <v>4.5052998200000003</v>
      </c>
      <c r="H191" s="92">
        <f t="shared" si="6"/>
        <v>1.2314232485419803</v>
      </c>
      <c r="I191" s="140">
        <v>30.6718905246404</v>
      </c>
      <c r="J191" s="140">
        <v>10.84760631</v>
      </c>
      <c r="K191" s="92">
        <f t="shared" si="7"/>
        <v>1.8275261516787475</v>
      </c>
      <c r="L191" s="41">
        <f t="shared" si="8"/>
        <v>3.0509486210819259</v>
      </c>
      <c r="M191" s="35"/>
      <c r="O191" s="67"/>
    </row>
    <row r="192" spans="1:15" x14ac:dyDescent="0.2">
      <c r="A192" s="18" t="s">
        <v>518</v>
      </c>
      <c r="B192" s="18" t="s">
        <v>817</v>
      </c>
      <c r="C192" s="18" t="s">
        <v>1399</v>
      </c>
      <c r="D192" s="18" t="s">
        <v>452</v>
      </c>
      <c r="E192" s="18" t="s">
        <v>2194</v>
      </c>
      <c r="F192" s="140">
        <v>9.9965394449999998</v>
      </c>
      <c r="G192" s="140">
        <v>2.8726357899999999</v>
      </c>
      <c r="H192" s="92">
        <f t="shared" si="6"/>
        <v>2.4799188535487819</v>
      </c>
      <c r="I192" s="140">
        <v>0.34033774</v>
      </c>
      <c r="J192" s="140">
        <v>7.6547126100000007</v>
      </c>
      <c r="K192" s="92">
        <f t="shared" si="7"/>
        <v>-0.95553879585820267</v>
      </c>
      <c r="L192" s="41">
        <f t="shared" si="8"/>
        <v>3.4045555651783854E-2</v>
      </c>
      <c r="M192" s="35"/>
      <c r="O192" s="67"/>
    </row>
    <row r="193" spans="1:15" x14ac:dyDescent="0.2">
      <c r="A193" s="18" t="s">
        <v>590</v>
      </c>
      <c r="B193" s="18" t="s">
        <v>591</v>
      </c>
      <c r="C193" s="18" t="s">
        <v>1829</v>
      </c>
      <c r="D193" s="18" t="s">
        <v>452</v>
      </c>
      <c r="E193" s="18" t="s">
        <v>2194</v>
      </c>
      <c r="F193" s="140">
        <v>9.9475681319999989</v>
      </c>
      <c r="G193" s="140">
        <v>6.4667515149999995</v>
      </c>
      <c r="H193" s="92">
        <f t="shared" si="6"/>
        <v>0.53826354838685964</v>
      </c>
      <c r="I193" s="140">
        <v>0.60870365000000004</v>
      </c>
      <c r="J193" s="140">
        <v>0.37067796000000003</v>
      </c>
      <c r="K193" s="92">
        <f t="shared" si="7"/>
        <v>0.64213607412752571</v>
      </c>
      <c r="L193" s="41">
        <f t="shared" si="8"/>
        <v>6.1191201902089182E-2</v>
      </c>
      <c r="M193" s="35"/>
      <c r="O193" s="67"/>
    </row>
    <row r="194" spans="1:15" x14ac:dyDescent="0.2">
      <c r="A194" s="18" t="s">
        <v>1986</v>
      </c>
      <c r="B194" s="18" t="s">
        <v>61</v>
      </c>
      <c r="C194" s="18" t="s">
        <v>1834</v>
      </c>
      <c r="D194" s="18" t="s">
        <v>453</v>
      </c>
      <c r="E194" s="18" t="s">
        <v>454</v>
      </c>
      <c r="F194" s="140">
        <v>9.675015277</v>
      </c>
      <c r="G194" s="140">
        <v>15.024922707</v>
      </c>
      <c r="H194" s="92">
        <f t="shared" si="6"/>
        <v>-0.356068881972186</v>
      </c>
      <c r="I194" s="140">
        <v>15.2949941234852</v>
      </c>
      <c r="J194" s="140">
        <v>139.39415029</v>
      </c>
      <c r="K194" s="92">
        <f t="shared" si="7"/>
        <v>-0.89027520816573003</v>
      </c>
      <c r="L194" s="41">
        <f t="shared" si="8"/>
        <v>1.5808754493489365</v>
      </c>
      <c r="M194" s="35"/>
      <c r="O194" s="67"/>
    </row>
    <row r="195" spans="1:15" x14ac:dyDescent="0.2">
      <c r="A195" s="18" t="s">
        <v>993</v>
      </c>
      <c r="B195" s="18" t="s">
        <v>426</v>
      </c>
      <c r="C195" s="18" t="s">
        <v>1828</v>
      </c>
      <c r="D195" s="18" t="s">
        <v>452</v>
      </c>
      <c r="E195" s="18" t="s">
        <v>2194</v>
      </c>
      <c r="F195" s="140">
        <v>9.5320591999999991</v>
      </c>
      <c r="G195" s="140">
        <v>31.183215440000001</v>
      </c>
      <c r="H195" s="92">
        <f t="shared" si="6"/>
        <v>-0.69432083685081325</v>
      </c>
      <c r="I195" s="140"/>
      <c r="J195" s="140">
        <v>29.99024296</v>
      </c>
      <c r="K195" s="92">
        <f t="shared" si="7"/>
        <v>-1</v>
      </c>
      <c r="L195" s="41">
        <f t="shared" si="8"/>
        <v>0</v>
      </c>
      <c r="M195" s="35"/>
      <c r="O195" s="67"/>
    </row>
    <row r="196" spans="1:15" x14ac:dyDescent="0.2">
      <c r="A196" s="18" t="s">
        <v>1397</v>
      </c>
      <c r="B196" s="18" t="s">
        <v>1393</v>
      </c>
      <c r="C196" s="18" t="s">
        <v>1835</v>
      </c>
      <c r="D196" s="18" t="s">
        <v>452</v>
      </c>
      <c r="E196" s="18" t="s">
        <v>454</v>
      </c>
      <c r="F196" s="140">
        <v>8.9866728400000007</v>
      </c>
      <c r="G196" s="140">
        <v>8.32376893</v>
      </c>
      <c r="H196" s="92">
        <f t="shared" si="6"/>
        <v>7.9639874145329026E-2</v>
      </c>
      <c r="I196" s="140">
        <v>1.1476848100000001</v>
      </c>
      <c r="J196" s="140">
        <v>2.9991529999999999E-2</v>
      </c>
      <c r="K196" s="92">
        <f t="shared" si="7"/>
        <v>37.266964372941295</v>
      </c>
      <c r="L196" s="41">
        <f t="shared" si="8"/>
        <v>0.12770964632111834</v>
      </c>
      <c r="M196" s="35"/>
      <c r="O196" s="67"/>
    </row>
    <row r="197" spans="1:15" x14ac:dyDescent="0.2">
      <c r="A197" s="18" t="s">
        <v>63</v>
      </c>
      <c r="B197" s="18" t="s">
        <v>2036</v>
      </c>
      <c r="C197" s="18" t="s">
        <v>1834</v>
      </c>
      <c r="D197" s="18" t="s">
        <v>1695</v>
      </c>
      <c r="E197" s="18" t="s">
        <v>454</v>
      </c>
      <c r="F197" s="140">
        <v>8.9390943630000006</v>
      </c>
      <c r="G197" s="140">
        <v>22.479987050000002</v>
      </c>
      <c r="H197" s="92">
        <f t="shared" si="6"/>
        <v>-0.60235322453177309</v>
      </c>
      <c r="I197" s="140">
        <v>11.927525150000001</v>
      </c>
      <c r="J197" s="140">
        <v>9.0436547799999989</v>
      </c>
      <c r="K197" s="92">
        <f t="shared" si="7"/>
        <v>0.3188832878028105</v>
      </c>
      <c r="L197" s="41">
        <f t="shared" si="8"/>
        <v>1.3343102405730807</v>
      </c>
      <c r="M197" s="35"/>
      <c r="O197" s="67"/>
    </row>
    <row r="198" spans="1:15" x14ac:dyDescent="0.2">
      <c r="A198" s="18" t="s">
        <v>60</v>
      </c>
      <c r="B198" s="18" t="s">
        <v>2029</v>
      </c>
      <c r="C198" s="18" t="s">
        <v>1834</v>
      </c>
      <c r="D198" s="18" t="s">
        <v>1695</v>
      </c>
      <c r="E198" s="18" t="s">
        <v>454</v>
      </c>
      <c r="F198" s="140">
        <v>8.9032471190000013</v>
      </c>
      <c r="G198" s="140">
        <v>11.636419144</v>
      </c>
      <c r="H198" s="92">
        <f t="shared" si="6"/>
        <v>-0.23488085047274043</v>
      </c>
      <c r="I198" s="140">
        <v>9.9455750154728992</v>
      </c>
      <c r="J198" s="140">
        <v>100.63425821838</v>
      </c>
      <c r="K198" s="92">
        <f t="shared" si="7"/>
        <v>-0.90117108039003335</v>
      </c>
      <c r="L198" s="41">
        <f t="shared" si="8"/>
        <v>1.117072780586817</v>
      </c>
      <c r="M198" s="35"/>
      <c r="O198" s="67"/>
    </row>
    <row r="199" spans="1:15" x14ac:dyDescent="0.2">
      <c r="A199" s="18" t="s">
        <v>532</v>
      </c>
      <c r="B199" s="18" t="s">
        <v>1240</v>
      </c>
      <c r="C199" s="18" t="s">
        <v>1829</v>
      </c>
      <c r="D199" s="18" t="s">
        <v>452</v>
      </c>
      <c r="E199" s="18" t="s">
        <v>2194</v>
      </c>
      <c r="F199" s="140">
        <v>8.8740114999999999</v>
      </c>
      <c r="G199" s="140">
        <v>19.972554644999999</v>
      </c>
      <c r="H199" s="92">
        <f t="shared" ref="H199:H262" si="9">IF(ISERROR(F199/G199-1),"",((F199/G199-1)))</f>
        <v>-0.55568971232122522</v>
      </c>
      <c r="I199" s="140">
        <v>0.29839759999999999</v>
      </c>
      <c r="J199" s="140">
        <v>7.7090252000000001</v>
      </c>
      <c r="K199" s="92">
        <f t="shared" ref="K199:K262" si="10">IF(ISERROR(I199/J199-1),"",((I199/J199-1)))</f>
        <v>-0.96129243422372002</v>
      </c>
      <c r="L199" s="41">
        <f t="shared" ref="L199:L262" si="11">IF(ISERROR(I199/F199),"",(I199/F199))</f>
        <v>3.3626010063205349E-2</v>
      </c>
      <c r="M199" s="35"/>
      <c r="O199" s="67"/>
    </row>
    <row r="200" spans="1:15" x14ac:dyDescent="0.2">
      <c r="A200" s="18" t="s">
        <v>738</v>
      </c>
      <c r="B200" s="18" t="s">
        <v>739</v>
      </c>
      <c r="C200" s="18" t="s">
        <v>1399</v>
      </c>
      <c r="D200" s="18" t="s">
        <v>452</v>
      </c>
      <c r="E200" s="18" t="s">
        <v>2194</v>
      </c>
      <c r="F200" s="140">
        <v>8.7857204410000005</v>
      </c>
      <c r="G200" s="140">
        <v>9.2535628900000013</v>
      </c>
      <c r="H200" s="92">
        <f t="shared" si="9"/>
        <v>-5.0558088226274611E-2</v>
      </c>
      <c r="I200" s="140">
        <v>9.2040299600000015</v>
      </c>
      <c r="J200" s="140">
        <v>25.77491968</v>
      </c>
      <c r="K200" s="92">
        <f t="shared" si="10"/>
        <v>-0.64290752117680305</v>
      </c>
      <c r="L200" s="41">
        <f t="shared" si="11"/>
        <v>1.0476124322198885</v>
      </c>
      <c r="M200" s="35"/>
      <c r="O200" s="67"/>
    </row>
    <row r="201" spans="1:15" x14ac:dyDescent="0.2">
      <c r="A201" s="18" t="s">
        <v>596</v>
      </c>
      <c r="B201" s="18" t="s">
        <v>597</v>
      </c>
      <c r="C201" s="18" t="s">
        <v>1399</v>
      </c>
      <c r="D201" s="18" t="s">
        <v>452</v>
      </c>
      <c r="E201" s="18" t="s">
        <v>2194</v>
      </c>
      <c r="F201" s="140">
        <v>8.6719765590000009</v>
      </c>
      <c r="G201" s="140">
        <v>3.75557892</v>
      </c>
      <c r="H201" s="92">
        <f t="shared" si="9"/>
        <v>1.3090918187920813</v>
      </c>
      <c r="I201" s="140">
        <v>11.98167381</v>
      </c>
      <c r="J201" s="140">
        <v>5.1017896399999998</v>
      </c>
      <c r="K201" s="92">
        <f t="shared" si="10"/>
        <v>1.3485236858962302</v>
      </c>
      <c r="L201" s="41">
        <f t="shared" si="11"/>
        <v>1.3816543124260536</v>
      </c>
      <c r="M201" s="35"/>
      <c r="O201" s="67"/>
    </row>
    <row r="202" spans="1:15" x14ac:dyDescent="0.2">
      <c r="A202" s="18" t="s">
        <v>1089</v>
      </c>
      <c r="B202" s="18" t="s">
        <v>118</v>
      </c>
      <c r="C202" s="18" t="s">
        <v>1832</v>
      </c>
      <c r="D202" s="18" t="s">
        <v>453</v>
      </c>
      <c r="E202" s="18" t="s">
        <v>454</v>
      </c>
      <c r="F202" s="140">
        <v>8.5895057799999996</v>
      </c>
      <c r="G202" s="140">
        <v>7.4319153600000005</v>
      </c>
      <c r="H202" s="92">
        <f t="shared" si="9"/>
        <v>0.15575936537576496</v>
      </c>
      <c r="I202" s="140">
        <v>31.672368649999999</v>
      </c>
      <c r="J202" s="140">
        <v>11.32468628</v>
      </c>
      <c r="K202" s="92">
        <f t="shared" si="10"/>
        <v>1.7967546179124709</v>
      </c>
      <c r="L202" s="41">
        <f t="shared" si="11"/>
        <v>3.6873330621357359</v>
      </c>
      <c r="M202" s="35"/>
      <c r="O202" s="67"/>
    </row>
    <row r="203" spans="1:15" x14ac:dyDescent="0.2">
      <c r="A203" s="18" t="s">
        <v>1947</v>
      </c>
      <c r="B203" s="18" t="s">
        <v>1901</v>
      </c>
      <c r="C203" s="18" t="s">
        <v>1834</v>
      </c>
      <c r="D203" s="18" t="s">
        <v>453</v>
      </c>
      <c r="E203" s="18" t="s">
        <v>454</v>
      </c>
      <c r="F203" s="140">
        <v>8.5558667670000013</v>
      </c>
      <c r="G203" s="140">
        <v>3.852364525</v>
      </c>
      <c r="H203" s="92">
        <f t="shared" si="9"/>
        <v>1.2209390392514843</v>
      </c>
      <c r="I203" s="140">
        <v>8.5244335500000012</v>
      </c>
      <c r="J203" s="140">
        <v>8.8839075300000001</v>
      </c>
      <c r="K203" s="92">
        <f t="shared" si="10"/>
        <v>-4.0463498610953996E-2</v>
      </c>
      <c r="L203" s="41">
        <f t="shared" si="11"/>
        <v>0.99632612126205167</v>
      </c>
      <c r="M203" s="35"/>
      <c r="O203" s="67"/>
    </row>
    <row r="204" spans="1:15" x14ac:dyDescent="0.2">
      <c r="A204" s="18" t="s">
        <v>1872</v>
      </c>
      <c r="B204" s="18" t="s">
        <v>2044</v>
      </c>
      <c r="C204" s="18" t="s">
        <v>1399</v>
      </c>
      <c r="D204" s="18" t="s">
        <v>452</v>
      </c>
      <c r="E204" s="18" t="s">
        <v>2194</v>
      </c>
      <c r="F204" s="140">
        <v>8.5443812599999998</v>
      </c>
      <c r="G204" s="140">
        <v>15.785550681</v>
      </c>
      <c r="H204" s="92">
        <f t="shared" si="9"/>
        <v>-0.45872136913891171</v>
      </c>
      <c r="I204" s="140">
        <v>21.961368510000003</v>
      </c>
      <c r="J204" s="140">
        <v>40.800270380000001</v>
      </c>
      <c r="K204" s="92">
        <f t="shared" si="10"/>
        <v>-0.46173473103341711</v>
      </c>
      <c r="L204" s="41">
        <f t="shared" si="11"/>
        <v>2.5702701976573556</v>
      </c>
      <c r="M204" s="35"/>
      <c r="O204" s="67"/>
    </row>
    <row r="205" spans="1:15" x14ac:dyDescent="0.2">
      <c r="A205" s="18" t="s">
        <v>1884</v>
      </c>
      <c r="B205" s="18" t="s">
        <v>1570</v>
      </c>
      <c r="C205" s="18" t="s">
        <v>1834</v>
      </c>
      <c r="D205" s="18" t="s">
        <v>453</v>
      </c>
      <c r="E205" s="18" t="s">
        <v>2194</v>
      </c>
      <c r="F205" s="140">
        <v>8.42634477</v>
      </c>
      <c r="G205" s="140">
        <v>4.6002095800000005</v>
      </c>
      <c r="H205" s="92">
        <f t="shared" si="9"/>
        <v>0.83173062519468943</v>
      </c>
      <c r="I205" s="140">
        <v>2.21583621</v>
      </c>
      <c r="J205" s="140">
        <v>7.8523872199999998</v>
      </c>
      <c r="K205" s="92">
        <f t="shared" si="10"/>
        <v>-0.7178136854539886</v>
      </c>
      <c r="L205" s="41">
        <f t="shared" si="11"/>
        <v>0.26296529165160187</v>
      </c>
      <c r="M205" s="35"/>
      <c r="O205" s="67"/>
    </row>
    <row r="206" spans="1:15" x14ac:dyDescent="0.2">
      <c r="A206" s="18" t="s">
        <v>240</v>
      </c>
      <c r="B206" s="18" t="s">
        <v>241</v>
      </c>
      <c r="C206" s="18" t="s">
        <v>1399</v>
      </c>
      <c r="D206" s="18" t="s">
        <v>452</v>
      </c>
      <c r="E206" s="18" t="s">
        <v>2194</v>
      </c>
      <c r="F206" s="140">
        <v>8.4246065189999992</v>
      </c>
      <c r="G206" s="140">
        <v>13.084687755999999</v>
      </c>
      <c r="H206" s="92">
        <f t="shared" si="9"/>
        <v>-0.35614768375830097</v>
      </c>
      <c r="I206" s="140">
        <v>9.4925608599999993</v>
      </c>
      <c r="J206" s="140">
        <v>17.242725050000001</v>
      </c>
      <c r="K206" s="92">
        <f t="shared" si="10"/>
        <v>-0.44947444023646377</v>
      </c>
      <c r="L206" s="41">
        <f t="shared" si="11"/>
        <v>1.1267660796491141</v>
      </c>
      <c r="M206" s="35"/>
      <c r="O206" s="67"/>
    </row>
    <row r="207" spans="1:15" x14ac:dyDescent="0.2">
      <c r="A207" s="18" t="s">
        <v>1060</v>
      </c>
      <c r="B207" s="18" t="s">
        <v>789</v>
      </c>
      <c r="C207" s="18" t="s">
        <v>1399</v>
      </c>
      <c r="D207" s="18" t="s">
        <v>452</v>
      </c>
      <c r="E207" s="18" t="s">
        <v>2194</v>
      </c>
      <c r="F207" s="140">
        <v>8.404320448</v>
      </c>
      <c r="G207" s="140">
        <v>16.147541638</v>
      </c>
      <c r="H207" s="92">
        <f t="shared" si="9"/>
        <v>-0.47952941466816734</v>
      </c>
      <c r="I207" s="140">
        <v>28.2887062</v>
      </c>
      <c r="J207" s="140">
        <v>44.191524360000003</v>
      </c>
      <c r="K207" s="92">
        <f t="shared" si="10"/>
        <v>-0.3598612718233013</v>
      </c>
      <c r="L207" s="41">
        <f t="shared" si="11"/>
        <v>3.3659718682825739</v>
      </c>
      <c r="M207" s="35"/>
      <c r="O207" s="67"/>
    </row>
    <row r="208" spans="1:15" x14ac:dyDescent="0.2">
      <c r="A208" s="18" t="s">
        <v>1165</v>
      </c>
      <c r="B208" s="18" t="s">
        <v>1166</v>
      </c>
      <c r="C208" s="18" t="s">
        <v>1399</v>
      </c>
      <c r="D208" s="18" t="s">
        <v>452</v>
      </c>
      <c r="E208" s="18" t="s">
        <v>2194</v>
      </c>
      <c r="F208" s="140">
        <v>8.2161773179999997</v>
      </c>
      <c r="G208" s="140">
        <v>16.93535722</v>
      </c>
      <c r="H208" s="92">
        <f t="shared" si="9"/>
        <v>-0.51485066353976805</v>
      </c>
      <c r="I208" s="140">
        <v>31.77594422</v>
      </c>
      <c r="J208" s="140">
        <v>20.876594820000001</v>
      </c>
      <c r="K208" s="92">
        <f t="shared" si="10"/>
        <v>0.52208463563982699</v>
      </c>
      <c r="L208" s="41">
        <f t="shared" si="11"/>
        <v>3.8674852051190847</v>
      </c>
      <c r="M208" s="35"/>
      <c r="O208" s="67"/>
    </row>
    <row r="209" spans="1:15" x14ac:dyDescent="0.2">
      <c r="A209" s="18" t="s">
        <v>865</v>
      </c>
      <c r="B209" s="18" t="s">
        <v>290</v>
      </c>
      <c r="C209" s="18" t="s">
        <v>1399</v>
      </c>
      <c r="D209" s="18" t="s">
        <v>452</v>
      </c>
      <c r="E209" s="18" t="s">
        <v>2194</v>
      </c>
      <c r="F209" s="140">
        <v>8.1977018499999996</v>
      </c>
      <c r="G209" s="140">
        <v>0.65714093000000007</v>
      </c>
      <c r="H209" s="92">
        <f t="shared" si="9"/>
        <v>11.47480026849035</v>
      </c>
      <c r="I209" s="140">
        <v>8.73955649</v>
      </c>
      <c r="J209" s="140">
        <v>3.5028687500000002</v>
      </c>
      <c r="K209" s="92">
        <f t="shared" si="10"/>
        <v>1.494971154714261</v>
      </c>
      <c r="L209" s="41">
        <f t="shared" si="11"/>
        <v>1.0660983590175337</v>
      </c>
      <c r="M209" s="35"/>
      <c r="O209" s="67"/>
    </row>
    <row r="210" spans="1:15" x14ac:dyDescent="0.2">
      <c r="A210" s="18" t="s">
        <v>792</v>
      </c>
      <c r="B210" s="18" t="s">
        <v>191</v>
      </c>
      <c r="C210" s="18" t="s">
        <v>2083</v>
      </c>
      <c r="D210" s="18" t="s">
        <v>453</v>
      </c>
      <c r="E210" s="18" t="s">
        <v>454</v>
      </c>
      <c r="F210" s="140">
        <v>8.1224237889999991</v>
      </c>
      <c r="G210" s="140">
        <v>7.9260105410000001</v>
      </c>
      <c r="H210" s="92">
        <f t="shared" si="9"/>
        <v>2.4780846175258553E-2</v>
      </c>
      <c r="I210" s="140">
        <v>0.6889334399999999</v>
      </c>
      <c r="J210" s="140">
        <v>81.447970172087508</v>
      </c>
      <c r="K210" s="92">
        <f t="shared" si="10"/>
        <v>-0.99154142898166298</v>
      </c>
      <c r="L210" s="41">
        <f t="shared" si="11"/>
        <v>8.4818701645807459E-2</v>
      </c>
      <c r="M210" s="35"/>
      <c r="O210" s="67"/>
    </row>
    <row r="211" spans="1:15" x14ac:dyDescent="0.2">
      <c r="A211" s="18" t="s">
        <v>1145</v>
      </c>
      <c r="B211" s="18" t="s">
        <v>1146</v>
      </c>
      <c r="C211" s="18" t="s">
        <v>1834</v>
      </c>
      <c r="D211" s="18" t="s">
        <v>1695</v>
      </c>
      <c r="E211" s="18" t="s">
        <v>454</v>
      </c>
      <c r="F211" s="140">
        <v>8.0397606279999998</v>
      </c>
      <c r="G211" s="140">
        <v>9.1527362920000002</v>
      </c>
      <c r="H211" s="92">
        <f t="shared" si="9"/>
        <v>-0.12160032022039169</v>
      </c>
      <c r="I211" s="140">
        <v>9.640557042731249</v>
      </c>
      <c r="J211" s="140">
        <v>5.4408976200000003</v>
      </c>
      <c r="K211" s="92">
        <f t="shared" si="10"/>
        <v>0.77186885621480394</v>
      </c>
      <c r="L211" s="41">
        <f t="shared" si="11"/>
        <v>1.199109959711508</v>
      </c>
      <c r="M211" s="35"/>
      <c r="O211" s="67"/>
    </row>
    <row r="212" spans="1:15" x14ac:dyDescent="0.2">
      <c r="A212" s="18" t="s">
        <v>1100</v>
      </c>
      <c r="B212" s="18" t="s">
        <v>1326</v>
      </c>
      <c r="C212" s="18" t="s">
        <v>1834</v>
      </c>
      <c r="D212" s="18" t="s">
        <v>453</v>
      </c>
      <c r="E212" s="18" t="s">
        <v>454</v>
      </c>
      <c r="F212" s="140">
        <v>7.999003246</v>
      </c>
      <c r="G212" s="140">
        <v>7.9652068720000004</v>
      </c>
      <c r="H212" s="92">
        <f t="shared" si="9"/>
        <v>4.2430001559412567E-3</v>
      </c>
      <c r="I212" s="140">
        <v>36.265249450000006</v>
      </c>
      <c r="J212" s="140">
        <v>67.513423709999998</v>
      </c>
      <c r="K212" s="92">
        <f t="shared" si="10"/>
        <v>-0.46284386930552823</v>
      </c>
      <c r="L212" s="41">
        <f t="shared" si="11"/>
        <v>4.5337210568247848</v>
      </c>
      <c r="M212" s="35"/>
      <c r="O212" s="67"/>
    </row>
    <row r="213" spans="1:15" x14ac:dyDescent="0.2">
      <c r="A213" s="18" t="s">
        <v>2001</v>
      </c>
      <c r="B213" s="18" t="s">
        <v>2002</v>
      </c>
      <c r="C213" s="18" t="s">
        <v>1834</v>
      </c>
      <c r="D213" s="18" t="s">
        <v>453</v>
      </c>
      <c r="E213" s="18" t="s">
        <v>454</v>
      </c>
      <c r="F213" s="140">
        <v>7.9036459099999998</v>
      </c>
      <c r="G213" s="140">
        <v>13.37482484</v>
      </c>
      <c r="H213" s="92">
        <f t="shared" si="9"/>
        <v>-0.40906546406778965</v>
      </c>
      <c r="I213" s="140">
        <v>12.431357460000001</v>
      </c>
      <c r="J213" s="140">
        <v>0.99473476000000005</v>
      </c>
      <c r="K213" s="92">
        <f t="shared" si="10"/>
        <v>11.497157996167742</v>
      </c>
      <c r="L213" s="41">
        <f t="shared" si="11"/>
        <v>1.5728636633722881</v>
      </c>
      <c r="M213" s="35"/>
      <c r="O213" s="67"/>
    </row>
    <row r="214" spans="1:15" x14ac:dyDescent="0.2">
      <c r="A214" s="18" t="s">
        <v>519</v>
      </c>
      <c r="B214" s="18" t="s">
        <v>520</v>
      </c>
      <c r="C214" s="18" t="s">
        <v>1832</v>
      </c>
      <c r="D214" s="18" t="s">
        <v>453</v>
      </c>
      <c r="E214" s="18" t="s">
        <v>454</v>
      </c>
      <c r="F214" s="140">
        <v>7.8974635400000004</v>
      </c>
      <c r="G214" s="140">
        <v>4.8531302099999998</v>
      </c>
      <c r="H214" s="92">
        <f t="shared" si="9"/>
        <v>0.62729273649552475</v>
      </c>
      <c r="I214" s="140"/>
      <c r="J214" s="140">
        <v>0.20839199999999999</v>
      </c>
      <c r="K214" s="92">
        <f t="shared" si="10"/>
        <v>-1</v>
      </c>
      <c r="L214" s="41">
        <f t="shared" si="11"/>
        <v>0</v>
      </c>
      <c r="M214" s="35"/>
      <c r="O214" s="67"/>
    </row>
    <row r="215" spans="1:15" x14ac:dyDescent="0.2">
      <c r="A215" s="18" t="s">
        <v>39</v>
      </c>
      <c r="B215" s="18" t="s">
        <v>302</v>
      </c>
      <c r="C215" s="18" t="s">
        <v>1399</v>
      </c>
      <c r="D215" s="18" t="s">
        <v>452</v>
      </c>
      <c r="E215" s="18" t="s">
        <v>2194</v>
      </c>
      <c r="F215" s="140">
        <v>7.8535902399999999</v>
      </c>
      <c r="G215" s="140">
        <v>4.8557547400000001</v>
      </c>
      <c r="H215" s="92">
        <f t="shared" si="9"/>
        <v>0.61737786616463253</v>
      </c>
      <c r="I215" s="140">
        <v>44.636018100000001</v>
      </c>
      <c r="J215" s="140">
        <v>50.324064999999997</v>
      </c>
      <c r="K215" s="92">
        <f t="shared" si="10"/>
        <v>-0.11302836724338539</v>
      </c>
      <c r="L215" s="41">
        <f t="shared" si="11"/>
        <v>5.6835175678837047</v>
      </c>
      <c r="M215" s="35"/>
      <c r="O215" s="67"/>
    </row>
    <row r="216" spans="1:15" x14ac:dyDescent="0.2">
      <c r="A216" s="18" t="s">
        <v>1246</v>
      </c>
      <c r="B216" s="18" t="s">
        <v>638</v>
      </c>
      <c r="C216" s="18" t="s">
        <v>1830</v>
      </c>
      <c r="D216" s="18" t="s">
        <v>452</v>
      </c>
      <c r="E216" s="18" t="s">
        <v>2194</v>
      </c>
      <c r="F216" s="140">
        <v>7.8456094900000002</v>
      </c>
      <c r="G216" s="140">
        <v>8.519311720000001</v>
      </c>
      <c r="H216" s="92">
        <f t="shared" si="9"/>
        <v>-7.907942004497992E-2</v>
      </c>
      <c r="I216" s="140">
        <v>96.764334198245493</v>
      </c>
      <c r="J216" s="140">
        <v>19.5296139413696</v>
      </c>
      <c r="K216" s="92">
        <f t="shared" si="10"/>
        <v>3.9547489514510836</v>
      </c>
      <c r="L216" s="41">
        <f t="shared" si="11"/>
        <v>12.333564947577512</v>
      </c>
      <c r="M216" s="35"/>
      <c r="O216" s="67"/>
    </row>
    <row r="217" spans="1:15" x14ac:dyDescent="0.2">
      <c r="A217" s="18" t="s">
        <v>148</v>
      </c>
      <c r="B217" s="18" t="s">
        <v>149</v>
      </c>
      <c r="C217" s="18" t="s">
        <v>1828</v>
      </c>
      <c r="D217" s="18" t="s">
        <v>452</v>
      </c>
      <c r="E217" s="18" t="s">
        <v>2194</v>
      </c>
      <c r="F217" s="140">
        <v>7.8448752099999997</v>
      </c>
      <c r="G217" s="140">
        <v>7.1234129199999998</v>
      </c>
      <c r="H217" s="92">
        <f t="shared" si="9"/>
        <v>0.10128042528243619</v>
      </c>
      <c r="I217" s="140">
        <v>11.32272375</v>
      </c>
      <c r="J217" s="140">
        <v>15.85676527</v>
      </c>
      <c r="K217" s="92">
        <f t="shared" si="10"/>
        <v>-0.28593735498993111</v>
      </c>
      <c r="L217" s="41">
        <f t="shared" si="11"/>
        <v>1.4433274522412702</v>
      </c>
      <c r="M217" s="35"/>
      <c r="O217" s="67"/>
    </row>
    <row r="218" spans="1:15" x14ac:dyDescent="0.2">
      <c r="A218" s="18" t="s">
        <v>1931</v>
      </c>
      <c r="B218" s="18" t="s">
        <v>888</v>
      </c>
      <c r="C218" s="18" t="s">
        <v>1834</v>
      </c>
      <c r="D218" s="18" t="s">
        <v>453</v>
      </c>
      <c r="E218" s="18" t="s">
        <v>2194</v>
      </c>
      <c r="F218" s="140">
        <v>7.7828819500000002</v>
      </c>
      <c r="G218" s="140">
        <v>8.1648213399999996</v>
      </c>
      <c r="H218" s="92">
        <f t="shared" si="9"/>
        <v>-4.6778658600752587E-2</v>
      </c>
      <c r="I218" s="140">
        <v>3.7865510200000001</v>
      </c>
      <c r="J218" s="140">
        <v>7.2978797100000001</v>
      </c>
      <c r="K218" s="92">
        <f t="shared" si="10"/>
        <v>-0.48114367864800012</v>
      </c>
      <c r="L218" s="41">
        <f t="shared" si="11"/>
        <v>0.48652299293836776</v>
      </c>
      <c r="M218" s="35"/>
      <c r="O218" s="67"/>
    </row>
    <row r="219" spans="1:15" x14ac:dyDescent="0.2">
      <c r="A219" s="18" t="s">
        <v>1217</v>
      </c>
      <c r="B219" s="18" t="s">
        <v>798</v>
      </c>
      <c r="C219" s="18" t="s">
        <v>1399</v>
      </c>
      <c r="D219" s="18" t="s">
        <v>452</v>
      </c>
      <c r="E219" s="18" t="s">
        <v>2194</v>
      </c>
      <c r="F219" s="140">
        <v>7.7333200399999997</v>
      </c>
      <c r="G219" s="140">
        <v>23.982220239999997</v>
      </c>
      <c r="H219" s="92">
        <f t="shared" si="9"/>
        <v>-0.67753944536371247</v>
      </c>
      <c r="I219" s="140">
        <v>7.5589823899999997</v>
      </c>
      <c r="J219" s="140">
        <v>21.683470449999998</v>
      </c>
      <c r="K219" s="92">
        <f t="shared" si="10"/>
        <v>-0.65139425409644236</v>
      </c>
      <c r="L219" s="41">
        <f t="shared" si="11"/>
        <v>0.9774562996102254</v>
      </c>
      <c r="M219" s="35"/>
      <c r="O219" s="67"/>
    </row>
    <row r="220" spans="1:15" x14ac:dyDescent="0.2">
      <c r="A220" s="18" t="s">
        <v>1065</v>
      </c>
      <c r="B220" s="18" t="s">
        <v>491</v>
      </c>
      <c r="C220" s="18" t="s">
        <v>1830</v>
      </c>
      <c r="D220" s="18" t="s">
        <v>452</v>
      </c>
      <c r="E220" s="18" t="s">
        <v>2194</v>
      </c>
      <c r="F220" s="140">
        <v>7.6331166900000005</v>
      </c>
      <c r="G220" s="140">
        <v>20.661664340000002</v>
      </c>
      <c r="H220" s="92">
        <f t="shared" si="9"/>
        <v>-0.63056622330164136</v>
      </c>
      <c r="I220" s="140">
        <v>186.32838634999999</v>
      </c>
      <c r="J220" s="140">
        <v>249.37628999</v>
      </c>
      <c r="K220" s="92">
        <f t="shared" si="10"/>
        <v>-0.25282236592150853</v>
      </c>
      <c r="L220" s="41">
        <f t="shared" si="11"/>
        <v>24.410525073474275</v>
      </c>
      <c r="M220" s="35"/>
      <c r="O220" s="67"/>
    </row>
    <row r="221" spans="1:15" x14ac:dyDescent="0.2">
      <c r="A221" s="18" t="s">
        <v>1091</v>
      </c>
      <c r="B221" s="18" t="s">
        <v>781</v>
      </c>
      <c r="C221" s="18" t="s">
        <v>1834</v>
      </c>
      <c r="D221" s="18" t="s">
        <v>1695</v>
      </c>
      <c r="E221" s="18" t="s">
        <v>454</v>
      </c>
      <c r="F221" s="140">
        <v>7.2548340379999994</v>
      </c>
      <c r="G221" s="140">
        <v>9.4279354350000002</v>
      </c>
      <c r="H221" s="92">
        <f t="shared" si="9"/>
        <v>-0.23049599904265794</v>
      </c>
      <c r="I221" s="140">
        <v>56.950999869999997</v>
      </c>
      <c r="J221" s="140">
        <v>57.348635074771501</v>
      </c>
      <c r="K221" s="92">
        <f t="shared" si="10"/>
        <v>-6.933647230715545E-3</v>
      </c>
      <c r="L221" s="41">
        <f t="shared" si="11"/>
        <v>7.8500761797853826</v>
      </c>
      <c r="M221" s="35"/>
      <c r="O221" s="67"/>
    </row>
    <row r="222" spans="1:15" x14ac:dyDescent="0.2">
      <c r="A222" s="18" t="s">
        <v>1055</v>
      </c>
      <c r="B222" s="18" t="s">
        <v>229</v>
      </c>
      <c r="C222" s="18" t="s">
        <v>1399</v>
      </c>
      <c r="D222" s="18" t="s">
        <v>452</v>
      </c>
      <c r="E222" s="18" t="s">
        <v>2194</v>
      </c>
      <c r="F222" s="140">
        <v>7.2530656369999997</v>
      </c>
      <c r="G222" s="140">
        <v>5.0285517300000002</v>
      </c>
      <c r="H222" s="92">
        <f t="shared" si="9"/>
        <v>0.4423766576226511</v>
      </c>
      <c r="I222" s="140">
        <v>1.12535918</v>
      </c>
      <c r="J222" s="140">
        <v>14.26110615</v>
      </c>
      <c r="K222" s="92">
        <f t="shared" si="10"/>
        <v>-0.92108892759346017</v>
      </c>
      <c r="L222" s="41">
        <f t="shared" si="11"/>
        <v>0.1551563485458087</v>
      </c>
      <c r="M222" s="35"/>
      <c r="O222" s="67"/>
    </row>
    <row r="223" spans="1:15" x14ac:dyDescent="0.2">
      <c r="A223" s="18" t="s">
        <v>297</v>
      </c>
      <c r="B223" s="18" t="s">
        <v>298</v>
      </c>
      <c r="C223" s="18" t="s">
        <v>1399</v>
      </c>
      <c r="D223" s="18" t="s">
        <v>452</v>
      </c>
      <c r="E223" s="18" t="s">
        <v>2194</v>
      </c>
      <c r="F223" s="140">
        <v>7.1943279800000006</v>
      </c>
      <c r="G223" s="140">
        <v>16.769296000000001</v>
      </c>
      <c r="H223" s="92">
        <f t="shared" si="9"/>
        <v>-0.57098211039986413</v>
      </c>
      <c r="I223" s="140">
        <v>293.17321039999996</v>
      </c>
      <c r="J223" s="140">
        <v>147.60619713</v>
      </c>
      <c r="K223" s="92">
        <f t="shared" si="10"/>
        <v>0.9861849712298727</v>
      </c>
      <c r="L223" s="41">
        <f t="shared" si="11"/>
        <v>40.750603977885355</v>
      </c>
      <c r="M223" s="35"/>
      <c r="O223" s="67"/>
    </row>
    <row r="224" spans="1:15" x14ac:dyDescent="0.2">
      <c r="A224" s="18" t="s">
        <v>461</v>
      </c>
      <c r="B224" s="18" t="s">
        <v>462</v>
      </c>
      <c r="C224" s="18" t="s">
        <v>1835</v>
      </c>
      <c r="D224" s="18" t="s">
        <v>452</v>
      </c>
      <c r="E224" s="18" t="s">
        <v>454</v>
      </c>
      <c r="F224" s="140">
        <v>7.1370259230000004</v>
      </c>
      <c r="G224" s="140">
        <v>11.68719301</v>
      </c>
      <c r="H224" s="92">
        <f t="shared" si="9"/>
        <v>-0.38932933537648484</v>
      </c>
      <c r="I224" s="140">
        <v>1.0189E-4</v>
      </c>
      <c r="J224" s="140">
        <v>3.1186000000000001E-4</v>
      </c>
      <c r="K224" s="92">
        <f t="shared" si="10"/>
        <v>-0.67328288334509079</v>
      </c>
      <c r="L224" s="41">
        <f t="shared" si="11"/>
        <v>1.4276254717198958E-5</v>
      </c>
      <c r="M224" s="35"/>
      <c r="O224" s="67"/>
    </row>
    <row r="225" spans="1:15" x14ac:dyDescent="0.2">
      <c r="A225" s="18" t="s">
        <v>502</v>
      </c>
      <c r="B225" s="18" t="s">
        <v>503</v>
      </c>
      <c r="C225" s="18" t="s">
        <v>1835</v>
      </c>
      <c r="D225" s="18" t="s">
        <v>452</v>
      </c>
      <c r="E225" s="18" t="s">
        <v>454</v>
      </c>
      <c r="F225" s="140">
        <v>7.1212321859999994</v>
      </c>
      <c r="G225" s="140">
        <v>6.2535685999999995</v>
      </c>
      <c r="H225" s="92">
        <f t="shared" si="9"/>
        <v>0.13874695258000358</v>
      </c>
      <c r="I225" s="140">
        <v>25.342597690000002</v>
      </c>
      <c r="J225" s="140">
        <v>4.0560637999999996</v>
      </c>
      <c r="K225" s="92">
        <f t="shared" si="10"/>
        <v>5.2480766919889188</v>
      </c>
      <c r="L225" s="41">
        <f t="shared" si="11"/>
        <v>3.5587377335936794</v>
      </c>
      <c r="M225" s="35"/>
      <c r="O225" s="67"/>
    </row>
    <row r="226" spans="1:15" x14ac:dyDescent="0.2">
      <c r="A226" s="18" t="s">
        <v>1934</v>
      </c>
      <c r="B226" s="18" t="s">
        <v>891</v>
      </c>
      <c r="C226" s="18" t="s">
        <v>1834</v>
      </c>
      <c r="D226" s="18" t="s">
        <v>453</v>
      </c>
      <c r="E226" s="18" t="s">
        <v>2194</v>
      </c>
      <c r="F226" s="140">
        <v>7.099729548</v>
      </c>
      <c r="G226" s="140">
        <v>15.73330097</v>
      </c>
      <c r="H226" s="92">
        <f t="shared" si="9"/>
        <v>-0.54874507507752845</v>
      </c>
      <c r="I226" s="140">
        <v>1.75576507</v>
      </c>
      <c r="J226" s="140">
        <v>49.627347450000002</v>
      </c>
      <c r="K226" s="92">
        <f t="shared" si="10"/>
        <v>-0.96462101723714033</v>
      </c>
      <c r="L226" s="41">
        <f t="shared" si="11"/>
        <v>0.24730027504985744</v>
      </c>
      <c r="M226" s="35"/>
      <c r="O226" s="67"/>
    </row>
    <row r="227" spans="1:15" x14ac:dyDescent="0.2">
      <c r="A227" s="18" t="s">
        <v>162</v>
      </c>
      <c r="B227" s="18" t="s">
        <v>163</v>
      </c>
      <c r="C227" s="18" t="s">
        <v>1828</v>
      </c>
      <c r="D227" s="18" t="s">
        <v>452</v>
      </c>
      <c r="E227" s="18" t="s">
        <v>2194</v>
      </c>
      <c r="F227" s="140">
        <v>7.0687032759999999</v>
      </c>
      <c r="G227" s="140">
        <v>16.33087978</v>
      </c>
      <c r="H227" s="92">
        <f t="shared" si="9"/>
        <v>-0.56715722782695055</v>
      </c>
      <c r="I227" s="140">
        <v>11.106698550000001</v>
      </c>
      <c r="J227" s="140">
        <v>16.500651319999999</v>
      </c>
      <c r="K227" s="92">
        <f t="shared" si="10"/>
        <v>-0.32689332471756027</v>
      </c>
      <c r="L227" s="41">
        <f t="shared" si="11"/>
        <v>1.571249791699419</v>
      </c>
      <c r="M227" s="35"/>
      <c r="O227" s="67"/>
    </row>
    <row r="228" spans="1:15" x14ac:dyDescent="0.2">
      <c r="A228" s="18" t="s">
        <v>1017</v>
      </c>
      <c r="B228" s="18" t="s">
        <v>131</v>
      </c>
      <c r="C228" s="18" t="s">
        <v>1027</v>
      </c>
      <c r="D228" s="18" t="s">
        <v>452</v>
      </c>
      <c r="E228" s="18" t="s">
        <v>2194</v>
      </c>
      <c r="F228" s="140">
        <v>7.0614002060000001</v>
      </c>
      <c r="G228" s="140">
        <v>18.849423083000001</v>
      </c>
      <c r="H228" s="92">
        <f t="shared" si="9"/>
        <v>-0.62537844394990705</v>
      </c>
      <c r="I228" s="140">
        <v>78.195241830000001</v>
      </c>
      <c r="J228" s="140">
        <v>75.22440893000001</v>
      </c>
      <c r="K228" s="92">
        <f t="shared" si="10"/>
        <v>3.9492937761258951E-2</v>
      </c>
      <c r="L228" s="41">
        <f t="shared" si="11"/>
        <v>11.073617065855904</v>
      </c>
      <c r="M228" s="35"/>
      <c r="O228" s="67"/>
    </row>
    <row r="229" spans="1:15" x14ac:dyDescent="0.2">
      <c r="A229" s="18" t="s">
        <v>1348</v>
      </c>
      <c r="B229" s="18" t="s">
        <v>1343</v>
      </c>
      <c r="C229" s="18" t="s">
        <v>1829</v>
      </c>
      <c r="D229" s="18" t="s">
        <v>452</v>
      </c>
      <c r="E229" s="18" t="s">
        <v>2194</v>
      </c>
      <c r="F229" s="140">
        <v>7.0290989749999992</v>
      </c>
      <c r="G229" s="140">
        <v>4.7485241550000001</v>
      </c>
      <c r="H229" s="92">
        <f t="shared" si="9"/>
        <v>0.48027023672158187</v>
      </c>
      <c r="I229" s="140">
        <v>3.66740676</v>
      </c>
      <c r="J229" s="140">
        <v>0</v>
      </c>
      <c r="K229" s="92" t="str">
        <f t="shared" si="10"/>
        <v/>
      </c>
      <c r="L229" s="41">
        <f t="shared" si="11"/>
        <v>0.52174635369962197</v>
      </c>
      <c r="M229" s="35"/>
      <c r="O229" s="67"/>
    </row>
    <row r="230" spans="1:15" x14ac:dyDescent="0.2">
      <c r="A230" s="18" t="s">
        <v>1148</v>
      </c>
      <c r="B230" s="18" t="s">
        <v>1149</v>
      </c>
      <c r="C230" s="18" t="s">
        <v>1834</v>
      </c>
      <c r="D230" s="18" t="s">
        <v>453</v>
      </c>
      <c r="E230" s="18" t="s">
        <v>454</v>
      </c>
      <c r="F230" s="140">
        <v>7.0275609869999993</v>
      </c>
      <c r="G230" s="140">
        <v>2.7238764100000004</v>
      </c>
      <c r="H230" s="92">
        <f t="shared" si="9"/>
        <v>1.5799852596836428</v>
      </c>
      <c r="I230" s="140">
        <v>1.1604953050206599</v>
      </c>
      <c r="J230" s="140">
        <v>0.93937229</v>
      </c>
      <c r="K230" s="92">
        <f t="shared" si="10"/>
        <v>0.23539444092039363</v>
      </c>
      <c r="L230" s="41">
        <f t="shared" si="11"/>
        <v>0.16513486075288614</v>
      </c>
      <c r="M230" s="35"/>
      <c r="O230" s="67"/>
    </row>
    <row r="231" spans="1:15" x14ac:dyDescent="0.2">
      <c r="A231" s="18" t="s">
        <v>135</v>
      </c>
      <c r="B231" s="18" t="s">
        <v>136</v>
      </c>
      <c r="C231" s="18" t="s">
        <v>1828</v>
      </c>
      <c r="D231" s="18" t="s">
        <v>452</v>
      </c>
      <c r="E231" s="18" t="s">
        <v>2194</v>
      </c>
      <c r="F231" s="140">
        <v>6.9949500000000002</v>
      </c>
      <c r="G231" s="140">
        <v>6.1462140300000003</v>
      </c>
      <c r="H231" s="92">
        <f t="shared" si="9"/>
        <v>0.13809085818640132</v>
      </c>
      <c r="I231" s="140">
        <v>13.991299</v>
      </c>
      <c r="J231" s="140">
        <v>8.2340365099999993</v>
      </c>
      <c r="K231" s="92">
        <f t="shared" si="10"/>
        <v>0.69920293443051551</v>
      </c>
      <c r="L231" s="41">
        <f t="shared" si="11"/>
        <v>2.0002000014296026</v>
      </c>
      <c r="M231" s="35"/>
      <c r="O231" s="67"/>
    </row>
    <row r="232" spans="1:15" x14ac:dyDescent="0.2">
      <c r="A232" s="18" t="s">
        <v>542</v>
      </c>
      <c r="B232" s="18" t="s">
        <v>911</v>
      </c>
      <c r="C232" s="18" t="s">
        <v>1829</v>
      </c>
      <c r="D232" s="18" t="s">
        <v>452</v>
      </c>
      <c r="E232" s="18" t="s">
        <v>2194</v>
      </c>
      <c r="F232" s="140">
        <v>6.9266133200000004</v>
      </c>
      <c r="G232" s="140">
        <v>5.7522822609999995</v>
      </c>
      <c r="H232" s="92">
        <f t="shared" si="9"/>
        <v>0.20415045815151811</v>
      </c>
      <c r="I232" s="140">
        <v>1.9265442399999999</v>
      </c>
      <c r="J232" s="140">
        <v>2.6553864599999999</v>
      </c>
      <c r="K232" s="92">
        <f t="shared" si="10"/>
        <v>-0.27447689102097783</v>
      </c>
      <c r="L232" s="41">
        <f t="shared" si="11"/>
        <v>0.27813653671661864</v>
      </c>
      <c r="M232" s="35"/>
      <c r="O232" s="67"/>
    </row>
    <row r="233" spans="1:15" x14ac:dyDescent="0.2">
      <c r="A233" s="18" t="s">
        <v>1946</v>
      </c>
      <c r="B233" s="18" t="s">
        <v>1900</v>
      </c>
      <c r="C233" s="18" t="s">
        <v>1834</v>
      </c>
      <c r="D233" s="18" t="s">
        <v>453</v>
      </c>
      <c r="E233" s="18" t="s">
        <v>454</v>
      </c>
      <c r="F233" s="140">
        <v>6.9205692829999998</v>
      </c>
      <c r="G233" s="140">
        <v>3.2583177400000003</v>
      </c>
      <c r="H233" s="92">
        <f t="shared" si="9"/>
        <v>1.123970046886833</v>
      </c>
      <c r="I233" s="140">
        <v>15.14570052</v>
      </c>
      <c r="J233" s="140">
        <v>3.9765545099999997</v>
      </c>
      <c r="K233" s="92">
        <f t="shared" si="10"/>
        <v>2.808749630342676</v>
      </c>
      <c r="L233" s="41">
        <f t="shared" si="11"/>
        <v>2.1885050059688855</v>
      </c>
      <c r="M233" s="35"/>
      <c r="O233" s="67"/>
    </row>
    <row r="234" spans="1:15" x14ac:dyDescent="0.2">
      <c r="A234" s="18" t="s">
        <v>206</v>
      </c>
      <c r="B234" s="18" t="s">
        <v>207</v>
      </c>
      <c r="C234" s="18" t="s">
        <v>1399</v>
      </c>
      <c r="D234" s="18" t="s">
        <v>452</v>
      </c>
      <c r="E234" s="18" t="s">
        <v>2194</v>
      </c>
      <c r="F234" s="140">
        <v>6.8965212019999997</v>
      </c>
      <c r="G234" s="140">
        <v>2.1018390040000003</v>
      </c>
      <c r="H234" s="92">
        <f t="shared" si="9"/>
        <v>2.2811843289972549</v>
      </c>
      <c r="I234" s="140">
        <v>13.221272710000001</v>
      </c>
      <c r="J234" s="140">
        <v>20.633104750000001</v>
      </c>
      <c r="K234" s="92">
        <f t="shared" si="10"/>
        <v>-0.35922039507893255</v>
      </c>
      <c r="L234" s="41">
        <f t="shared" si="11"/>
        <v>1.9170930274477826</v>
      </c>
      <c r="M234" s="35"/>
      <c r="O234" s="67"/>
    </row>
    <row r="235" spans="1:15" x14ac:dyDescent="0.2">
      <c r="A235" s="18" t="s">
        <v>499</v>
      </c>
      <c r="B235" s="18" t="s">
        <v>500</v>
      </c>
      <c r="C235" s="18" t="s">
        <v>1835</v>
      </c>
      <c r="D235" s="18" t="s">
        <v>452</v>
      </c>
      <c r="E235" s="18" t="s">
        <v>454</v>
      </c>
      <c r="F235" s="140">
        <v>6.8323429539999996</v>
      </c>
      <c r="G235" s="140">
        <v>7.564211416</v>
      </c>
      <c r="H235" s="92">
        <f t="shared" si="9"/>
        <v>-9.6754099237884139E-2</v>
      </c>
      <c r="I235" s="140">
        <v>2.0671752900000002</v>
      </c>
      <c r="J235" s="140">
        <v>6.2330893099999995</v>
      </c>
      <c r="K235" s="92">
        <f t="shared" si="10"/>
        <v>-0.66835461723875089</v>
      </c>
      <c r="L235" s="41">
        <f t="shared" si="11"/>
        <v>0.30255730778118672</v>
      </c>
      <c r="M235" s="35"/>
      <c r="O235" s="67"/>
    </row>
    <row r="236" spans="1:15" x14ac:dyDescent="0.2">
      <c r="A236" s="18" t="s">
        <v>397</v>
      </c>
      <c r="B236" s="18" t="s">
        <v>398</v>
      </c>
      <c r="C236" s="18" t="s">
        <v>1399</v>
      </c>
      <c r="D236" s="18" t="s">
        <v>452</v>
      </c>
      <c r="E236" s="18" t="s">
        <v>454</v>
      </c>
      <c r="F236" s="140">
        <v>6.8126643660000008</v>
      </c>
      <c r="G236" s="140">
        <v>13.898171960000001</v>
      </c>
      <c r="H236" s="92">
        <f t="shared" si="9"/>
        <v>-0.50981579551559952</v>
      </c>
      <c r="I236" s="140">
        <v>35.154442400000001</v>
      </c>
      <c r="J236" s="140">
        <v>63.656272619999996</v>
      </c>
      <c r="K236" s="92">
        <f t="shared" si="10"/>
        <v>-0.44774582373277505</v>
      </c>
      <c r="L236" s="41">
        <f t="shared" si="11"/>
        <v>5.1601606231249928</v>
      </c>
      <c r="M236" s="35"/>
      <c r="O236" s="67"/>
    </row>
    <row r="237" spans="1:15" x14ac:dyDescent="0.2">
      <c r="A237" s="18" t="s">
        <v>2085</v>
      </c>
      <c r="B237" s="18" t="s">
        <v>1182</v>
      </c>
      <c r="C237" s="18" t="s">
        <v>1835</v>
      </c>
      <c r="D237" s="18" t="s">
        <v>452</v>
      </c>
      <c r="E237" s="18" t="s">
        <v>2194</v>
      </c>
      <c r="F237" s="140">
        <v>6.7967552500000004</v>
      </c>
      <c r="G237" s="140">
        <v>13.886914390000001</v>
      </c>
      <c r="H237" s="92">
        <f t="shared" si="9"/>
        <v>-0.51056404186560267</v>
      </c>
      <c r="I237" s="140">
        <v>7.4892190000000003</v>
      </c>
      <c r="J237" s="140">
        <v>36.193150869999997</v>
      </c>
      <c r="K237" s="92">
        <f t="shared" si="10"/>
        <v>-0.79307634676792649</v>
      </c>
      <c r="L237" s="41">
        <f t="shared" si="11"/>
        <v>1.1018815191263507</v>
      </c>
      <c r="M237" s="35"/>
      <c r="O237" s="67"/>
    </row>
    <row r="238" spans="1:15" x14ac:dyDescent="0.2">
      <c r="A238" s="18" t="s">
        <v>42</v>
      </c>
      <c r="B238" s="18" t="s">
        <v>1387</v>
      </c>
      <c r="C238" s="18" t="s">
        <v>1399</v>
      </c>
      <c r="D238" s="18" t="s">
        <v>452</v>
      </c>
      <c r="E238" s="18" t="s">
        <v>2194</v>
      </c>
      <c r="F238" s="140">
        <v>6.7375422079999998</v>
      </c>
      <c r="G238" s="140">
        <v>14.457601022</v>
      </c>
      <c r="H238" s="92">
        <f t="shared" si="9"/>
        <v>-0.53397924055674639</v>
      </c>
      <c r="I238" s="140">
        <v>11.939293789999999</v>
      </c>
      <c r="J238" s="140">
        <v>14.91669214</v>
      </c>
      <c r="K238" s="92">
        <f t="shared" si="10"/>
        <v>-0.19960178316048571</v>
      </c>
      <c r="L238" s="41">
        <f t="shared" si="11"/>
        <v>1.7720547673636182</v>
      </c>
      <c r="M238" s="35"/>
      <c r="O238" s="67"/>
    </row>
    <row r="239" spans="1:15" x14ac:dyDescent="0.2">
      <c r="A239" s="18" t="s">
        <v>1097</v>
      </c>
      <c r="B239" s="18" t="s">
        <v>1321</v>
      </c>
      <c r="C239" s="18" t="s">
        <v>1834</v>
      </c>
      <c r="D239" s="18" t="s">
        <v>453</v>
      </c>
      <c r="E239" s="18" t="s">
        <v>454</v>
      </c>
      <c r="F239" s="140">
        <v>6.6959132800000001</v>
      </c>
      <c r="G239" s="140">
        <v>9.9018468599999991</v>
      </c>
      <c r="H239" s="92">
        <f t="shared" si="9"/>
        <v>-0.32377127472561207</v>
      </c>
      <c r="I239" s="140">
        <v>0.37841999999999998</v>
      </c>
      <c r="J239" s="140">
        <v>2.4412905299999998</v>
      </c>
      <c r="K239" s="92">
        <f t="shared" si="10"/>
        <v>-0.84499182078095392</v>
      </c>
      <c r="L239" s="41">
        <f t="shared" si="11"/>
        <v>5.6515068845097105E-2</v>
      </c>
      <c r="M239" s="35"/>
      <c r="O239" s="67"/>
    </row>
    <row r="240" spans="1:15" x14ac:dyDescent="0.2">
      <c r="A240" s="18" t="s">
        <v>7</v>
      </c>
      <c r="B240" s="18" t="s">
        <v>121</v>
      </c>
      <c r="C240" s="18" t="s">
        <v>1835</v>
      </c>
      <c r="D240" s="18" t="s">
        <v>452</v>
      </c>
      <c r="E240" s="18" t="s">
        <v>454</v>
      </c>
      <c r="F240" s="140">
        <v>6.6952123720000003</v>
      </c>
      <c r="G240" s="140">
        <v>11.720226290999999</v>
      </c>
      <c r="H240" s="92">
        <f t="shared" si="9"/>
        <v>-0.42874717554376263</v>
      </c>
      <c r="I240" s="140">
        <v>2.8926988900000001</v>
      </c>
      <c r="J240" s="140">
        <v>2.9616346499999997</v>
      </c>
      <c r="K240" s="92">
        <f t="shared" si="10"/>
        <v>-2.327625387554122E-2</v>
      </c>
      <c r="L240" s="41">
        <f t="shared" si="11"/>
        <v>0.43205483699031494</v>
      </c>
      <c r="M240" s="35"/>
      <c r="O240" s="67"/>
    </row>
    <row r="241" spans="1:15" x14ac:dyDescent="0.2">
      <c r="A241" s="18" t="s">
        <v>1227</v>
      </c>
      <c r="B241" s="18" t="s">
        <v>1228</v>
      </c>
      <c r="C241" s="18" t="s">
        <v>1829</v>
      </c>
      <c r="D241" s="18" t="s">
        <v>452</v>
      </c>
      <c r="E241" s="18" t="s">
        <v>2194</v>
      </c>
      <c r="F241" s="140">
        <v>6.6569969310000001</v>
      </c>
      <c r="G241" s="140">
        <v>5.0972723589999998</v>
      </c>
      <c r="H241" s="92">
        <f t="shared" si="9"/>
        <v>0.30599200163320139</v>
      </c>
      <c r="I241" s="140">
        <v>7.5016940000000004E-2</v>
      </c>
      <c r="J241" s="140">
        <v>0.3309318</v>
      </c>
      <c r="K241" s="92">
        <f t="shared" si="10"/>
        <v>-0.77331601254397431</v>
      </c>
      <c r="L241" s="41">
        <f t="shared" si="11"/>
        <v>1.1268886072436738E-2</v>
      </c>
      <c r="M241" s="35"/>
      <c r="O241" s="67"/>
    </row>
    <row r="242" spans="1:15" x14ac:dyDescent="0.2">
      <c r="A242" s="18" t="s">
        <v>395</v>
      </c>
      <c r="B242" s="18" t="s">
        <v>396</v>
      </c>
      <c r="C242" s="18" t="s">
        <v>1399</v>
      </c>
      <c r="D242" s="18" t="s">
        <v>452</v>
      </c>
      <c r="E242" s="18" t="s">
        <v>454</v>
      </c>
      <c r="F242" s="140">
        <v>6.6025512490000002</v>
      </c>
      <c r="G242" s="140">
        <v>7.7433759800000006</v>
      </c>
      <c r="H242" s="92">
        <f t="shared" si="9"/>
        <v>-0.14732911509741775</v>
      </c>
      <c r="I242" s="140">
        <v>64.221612109999995</v>
      </c>
      <c r="J242" s="140">
        <v>201.99749247999998</v>
      </c>
      <c r="K242" s="92">
        <f t="shared" si="10"/>
        <v>-0.68206728053142218</v>
      </c>
      <c r="L242" s="41">
        <f t="shared" si="11"/>
        <v>9.7267873717340372</v>
      </c>
      <c r="M242" s="35"/>
      <c r="O242" s="67"/>
    </row>
    <row r="243" spans="1:15" x14ac:dyDescent="0.2">
      <c r="A243" s="18" t="s">
        <v>547</v>
      </c>
      <c r="B243" s="18" t="s">
        <v>949</v>
      </c>
      <c r="C243" s="18" t="s">
        <v>1829</v>
      </c>
      <c r="D243" s="18" t="s">
        <v>452</v>
      </c>
      <c r="E243" s="18" t="s">
        <v>2194</v>
      </c>
      <c r="F243" s="140">
        <v>6.5814619400000005</v>
      </c>
      <c r="G243" s="140">
        <v>2.8863262089999999</v>
      </c>
      <c r="H243" s="92">
        <f t="shared" si="9"/>
        <v>1.2802211058050235</v>
      </c>
      <c r="I243" s="140">
        <v>5.5449306100000006</v>
      </c>
      <c r="J243" s="140">
        <v>1.0599569999999999E-2</v>
      </c>
      <c r="K243" s="92">
        <f t="shared" si="10"/>
        <v>522.12788254617885</v>
      </c>
      <c r="L243" s="41">
        <f t="shared" si="11"/>
        <v>0.84250743384227489</v>
      </c>
      <c r="M243" s="35"/>
      <c r="O243" s="67"/>
    </row>
    <row r="244" spans="1:15" x14ac:dyDescent="0.2">
      <c r="A244" s="18" t="s">
        <v>1963</v>
      </c>
      <c r="B244" s="18" t="s">
        <v>788</v>
      </c>
      <c r="C244" s="18" t="s">
        <v>1834</v>
      </c>
      <c r="D244" s="18" t="s">
        <v>453</v>
      </c>
      <c r="E244" s="18" t="s">
        <v>454</v>
      </c>
      <c r="F244" s="140">
        <v>6.55732494</v>
      </c>
      <c r="G244" s="140">
        <v>6.8641955000000001</v>
      </c>
      <c r="H244" s="92">
        <f t="shared" si="9"/>
        <v>-4.4705976104555845E-2</v>
      </c>
      <c r="I244" s="140">
        <v>14.43242614</v>
      </c>
      <c r="J244" s="140">
        <v>4.5719935199999995</v>
      </c>
      <c r="K244" s="92">
        <f t="shared" si="10"/>
        <v>2.1567031048635434</v>
      </c>
      <c r="L244" s="41">
        <f t="shared" si="11"/>
        <v>2.2009624766284648</v>
      </c>
      <c r="M244" s="35"/>
      <c r="O244" s="67"/>
    </row>
    <row r="245" spans="1:15" x14ac:dyDescent="0.2">
      <c r="A245" s="18" t="s">
        <v>1707</v>
      </c>
      <c r="B245" s="18" t="s">
        <v>1708</v>
      </c>
      <c r="C245" s="18" t="s">
        <v>347</v>
      </c>
      <c r="D245" s="18" t="s">
        <v>453</v>
      </c>
      <c r="E245" s="18" t="s">
        <v>454</v>
      </c>
      <c r="F245" s="140">
        <v>6.5395912599999999</v>
      </c>
      <c r="G245" s="140">
        <v>6.6649558899999999</v>
      </c>
      <c r="H245" s="92">
        <f t="shared" si="9"/>
        <v>-1.8809521333531309E-2</v>
      </c>
      <c r="I245" s="140"/>
      <c r="J245" s="140">
        <v>0.28883799999999998</v>
      </c>
      <c r="K245" s="92">
        <f t="shared" si="10"/>
        <v>-1</v>
      </c>
      <c r="L245" s="41">
        <f t="shared" si="11"/>
        <v>0</v>
      </c>
      <c r="M245" s="35"/>
      <c r="O245" s="67"/>
    </row>
    <row r="246" spans="1:15" x14ac:dyDescent="0.2">
      <c r="A246" s="18" t="s">
        <v>1642</v>
      </c>
      <c r="B246" s="18" t="s">
        <v>1643</v>
      </c>
      <c r="C246" s="18" t="s">
        <v>2083</v>
      </c>
      <c r="D246" s="18" t="s">
        <v>452</v>
      </c>
      <c r="E246" s="18" t="s">
        <v>2194</v>
      </c>
      <c r="F246" s="140">
        <v>6.5027549930931299</v>
      </c>
      <c r="G246" s="140">
        <v>8.6995610238858099</v>
      </c>
      <c r="H246" s="92">
        <f t="shared" si="9"/>
        <v>-0.25251918168756504</v>
      </c>
      <c r="I246" s="140"/>
      <c r="J246" s="140">
        <v>2.89103653470363</v>
      </c>
      <c r="K246" s="92">
        <f t="shared" si="10"/>
        <v>-1</v>
      </c>
      <c r="L246" s="41">
        <f t="shared" si="11"/>
        <v>0</v>
      </c>
      <c r="M246" s="35"/>
      <c r="O246" s="67"/>
    </row>
    <row r="247" spans="1:15" x14ac:dyDescent="0.2">
      <c r="A247" s="18" t="s">
        <v>1070</v>
      </c>
      <c r="B247" s="18" t="s">
        <v>483</v>
      </c>
      <c r="C247" s="18" t="s">
        <v>1830</v>
      </c>
      <c r="D247" s="18" t="s">
        <v>452</v>
      </c>
      <c r="E247" s="18" t="s">
        <v>2194</v>
      </c>
      <c r="F247" s="140">
        <v>6.4966195000000004</v>
      </c>
      <c r="G247" s="140">
        <v>37.869119900000001</v>
      </c>
      <c r="H247" s="92">
        <f t="shared" si="9"/>
        <v>-0.82844545853836971</v>
      </c>
      <c r="I247" s="140">
        <v>464.12264054000002</v>
      </c>
      <c r="J247" s="140">
        <v>463.21574422000003</v>
      </c>
      <c r="K247" s="92">
        <f t="shared" si="10"/>
        <v>1.9578270629101446E-3</v>
      </c>
      <c r="L247" s="41">
        <f t="shared" si="11"/>
        <v>71.440637787082963</v>
      </c>
      <c r="M247" s="35"/>
      <c r="O247" s="67"/>
    </row>
    <row r="248" spans="1:15" x14ac:dyDescent="0.2">
      <c r="A248" s="18" t="s">
        <v>1842</v>
      </c>
      <c r="B248" s="18" t="s">
        <v>1843</v>
      </c>
      <c r="C248" s="18" t="s">
        <v>1829</v>
      </c>
      <c r="D248" s="18" t="s">
        <v>452</v>
      </c>
      <c r="E248" s="18" t="s">
        <v>2194</v>
      </c>
      <c r="F248" s="140">
        <v>6.3241507429999997</v>
      </c>
      <c r="G248" s="140">
        <v>6.3479614550000001</v>
      </c>
      <c r="H248" s="92">
        <f t="shared" si="9"/>
        <v>-3.7509225865329787E-3</v>
      </c>
      <c r="I248" s="140">
        <v>3.4021282899999998</v>
      </c>
      <c r="J248" s="140">
        <v>2.6918834399999998</v>
      </c>
      <c r="K248" s="92">
        <f t="shared" si="10"/>
        <v>0.26384680682905048</v>
      </c>
      <c r="L248" s="41">
        <f t="shared" si="11"/>
        <v>0.53795812722612701</v>
      </c>
      <c r="M248" s="35"/>
      <c r="O248" s="67"/>
    </row>
    <row r="249" spans="1:15" x14ac:dyDescent="0.2">
      <c r="A249" s="18" t="s">
        <v>1886</v>
      </c>
      <c r="B249" s="18" t="s">
        <v>189</v>
      </c>
      <c r="C249" s="18" t="s">
        <v>2083</v>
      </c>
      <c r="D249" s="18" t="s">
        <v>453</v>
      </c>
      <c r="E249" s="18" t="s">
        <v>454</v>
      </c>
      <c r="F249" s="140">
        <v>6.2731595000000002</v>
      </c>
      <c r="G249" s="140">
        <v>3.0390306120000004</v>
      </c>
      <c r="H249" s="92">
        <f t="shared" si="9"/>
        <v>1.0641975356317994</v>
      </c>
      <c r="I249" s="140">
        <v>14.353969490000001</v>
      </c>
      <c r="J249" s="140">
        <v>61.046787739999999</v>
      </c>
      <c r="K249" s="92">
        <f t="shared" si="10"/>
        <v>-0.76486937279756695</v>
      </c>
      <c r="L249" s="41">
        <f t="shared" si="11"/>
        <v>2.2881563094322726</v>
      </c>
      <c r="M249" s="35"/>
      <c r="O249" s="67"/>
    </row>
    <row r="250" spans="1:15" x14ac:dyDescent="0.2">
      <c r="A250" s="18" t="s">
        <v>1085</v>
      </c>
      <c r="B250" s="18" t="s">
        <v>117</v>
      </c>
      <c r="C250" s="18" t="s">
        <v>1832</v>
      </c>
      <c r="D250" s="18" t="s">
        <v>453</v>
      </c>
      <c r="E250" s="18" t="s">
        <v>454</v>
      </c>
      <c r="F250" s="140">
        <v>6.1897599400000001</v>
      </c>
      <c r="G250" s="140">
        <v>3.2422962100000001</v>
      </c>
      <c r="H250" s="92">
        <f t="shared" si="9"/>
        <v>0.90906676598804648</v>
      </c>
      <c r="I250" s="140">
        <v>7.33610541</v>
      </c>
      <c r="J250" s="140">
        <v>3.5424664900000002</v>
      </c>
      <c r="K250" s="92">
        <f t="shared" si="10"/>
        <v>1.0709032620940895</v>
      </c>
      <c r="L250" s="41">
        <f t="shared" si="11"/>
        <v>1.1852003116618446</v>
      </c>
      <c r="M250" s="35"/>
      <c r="O250" s="67"/>
    </row>
    <row r="251" spans="1:15" x14ac:dyDescent="0.2">
      <c r="A251" s="18" t="s">
        <v>1952</v>
      </c>
      <c r="B251" s="18" t="s">
        <v>1306</v>
      </c>
      <c r="C251" s="18" t="s">
        <v>1834</v>
      </c>
      <c r="D251" s="18" t="s">
        <v>1695</v>
      </c>
      <c r="E251" s="18" t="s">
        <v>2194</v>
      </c>
      <c r="F251" s="140">
        <v>6.1417135800000002</v>
      </c>
      <c r="G251" s="140">
        <v>15.099268010999999</v>
      </c>
      <c r="H251" s="92">
        <f t="shared" si="9"/>
        <v>-0.59324428339667279</v>
      </c>
      <c r="I251" s="140">
        <v>20.293338219999999</v>
      </c>
      <c r="J251" s="140">
        <v>141.42249280999999</v>
      </c>
      <c r="K251" s="92">
        <f t="shared" si="10"/>
        <v>-0.85650558255069131</v>
      </c>
      <c r="L251" s="41">
        <f t="shared" si="11"/>
        <v>3.3041817980707591</v>
      </c>
      <c r="M251" s="35"/>
      <c r="O251" s="67"/>
    </row>
    <row r="252" spans="1:15" x14ac:dyDescent="0.2">
      <c r="A252" s="18" t="s">
        <v>1858</v>
      </c>
      <c r="B252" s="18" t="s">
        <v>1859</v>
      </c>
      <c r="C252" s="18" t="s">
        <v>1399</v>
      </c>
      <c r="D252" s="18" t="s">
        <v>452</v>
      </c>
      <c r="E252" s="18" t="s">
        <v>2194</v>
      </c>
      <c r="F252" s="140">
        <v>6.089991693</v>
      </c>
      <c r="G252" s="140">
        <v>4.0912345590000001</v>
      </c>
      <c r="H252" s="92">
        <f t="shared" si="9"/>
        <v>0.48854620901729628</v>
      </c>
      <c r="I252" s="140">
        <v>7.2239164800000006</v>
      </c>
      <c r="J252" s="140">
        <v>3.1977952999999997</v>
      </c>
      <c r="K252" s="92">
        <f t="shared" si="10"/>
        <v>1.2590303012828876</v>
      </c>
      <c r="L252" s="41">
        <f t="shared" si="11"/>
        <v>1.186194800282464</v>
      </c>
      <c r="M252" s="35"/>
      <c r="O252" s="67"/>
    </row>
    <row r="253" spans="1:15" x14ac:dyDescent="0.2">
      <c r="A253" s="18" t="s">
        <v>1939</v>
      </c>
      <c r="B253" s="18" t="s">
        <v>897</v>
      </c>
      <c r="C253" s="18" t="s">
        <v>1834</v>
      </c>
      <c r="D253" s="18" t="s">
        <v>453</v>
      </c>
      <c r="E253" s="18" t="s">
        <v>2194</v>
      </c>
      <c r="F253" s="140">
        <v>6.063287055</v>
      </c>
      <c r="G253" s="140">
        <v>4.3789347010000004</v>
      </c>
      <c r="H253" s="92">
        <f t="shared" si="9"/>
        <v>0.38464888586152024</v>
      </c>
      <c r="I253" s="140">
        <v>7.9375621500000006</v>
      </c>
      <c r="J253" s="140">
        <v>4.4111203799999998</v>
      </c>
      <c r="K253" s="92">
        <f t="shared" si="10"/>
        <v>0.79944355769315933</v>
      </c>
      <c r="L253" s="41">
        <f t="shared" si="11"/>
        <v>1.3091186476903494</v>
      </c>
      <c r="M253" s="35"/>
      <c r="O253" s="67"/>
    </row>
    <row r="254" spans="1:15" x14ac:dyDescent="0.2">
      <c r="A254" s="18" t="s">
        <v>1962</v>
      </c>
      <c r="B254" s="18" t="s">
        <v>787</v>
      </c>
      <c r="C254" s="18" t="s">
        <v>1834</v>
      </c>
      <c r="D254" s="18" t="s">
        <v>453</v>
      </c>
      <c r="E254" s="18" t="s">
        <v>454</v>
      </c>
      <c r="F254" s="140">
        <v>6.0433515800000004</v>
      </c>
      <c r="G254" s="140">
        <v>2.0405119999999999E-2</v>
      </c>
      <c r="H254" s="92">
        <f t="shared" si="9"/>
        <v>295.16839205062263</v>
      </c>
      <c r="I254" s="140">
        <v>10.97895598</v>
      </c>
      <c r="J254" s="140">
        <v>0.85332887999999996</v>
      </c>
      <c r="K254" s="92">
        <f t="shared" si="10"/>
        <v>11.866031183662741</v>
      </c>
      <c r="L254" s="41">
        <f t="shared" si="11"/>
        <v>1.8166998617677643</v>
      </c>
      <c r="M254" s="35"/>
      <c r="O254" s="67"/>
    </row>
    <row r="255" spans="1:15" x14ac:dyDescent="0.2">
      <c r="A255" s="18" t="s">
        <v>1638</v>
      </c>
      <c r="B255" s="18" t="s">
        <v>1639</v>
      </c>
      <c r="C255" s="18" t="s">
        <v>1834</v>
      </c>
      <c r="D255" s="18" t="s">
        <v>1695</v>
      </c>
      <c r="E255" s="18" t="s">
        <v>2194</v>
      </c>
      <c r="F255" s="140">
        <v>5.9470553399999995</v>
      </c>
      <c r="G255" s="140">
        <v>2.7238038700000002</v>
      </c>
      <c r="H255" s="92">
        <f t="shared" si="9"/>
        <v>1.1833640099791762</v>
      </c>
      <c r="I255" s="140">
        <v>7.4970671299999996</v>
      </c>
      <c r="J255" s="140">
        <v>36.216184249999998</v>
      </c>
      <c r="K255" s="92">
        <f t="shared" si="10"/>
        <v>-0.79299124727641623</v>
      </c>
      <c r="L255" s="41">
        <f t="shared" si="11"/>
        <v>1.260635171758802</v>
      </c>
      <c r="M255" s="35"/>
      <c r="O255" s="67"/>
    </row>
    <row r="256" spans="1:15" x14ac:dyDescent="0.2">
      <c r="A256" s="18" t="s">
        <v>1979</v>
      </c>
      <c r="B256" s="18" t="s">
        <v>66</v>
      </c>
      <c r="C256" s="18" t="s">
        <v>1834</v>
      </c>
      <c r="D256" s="18" t="s">
        <v>1695</v>
      </c>
      <c r="E256" s="18" t="s">
        <v>454</v>
      </c>
      <c r="F256" s="140">
        <v>5.8806192400000006</v>
      </c>
      <c r="G256" s="140">
        <v>2.5341342579999999</v>
      </c>
      <c r="H256" s="92">
        <f t="shared" si="9"/>
        <v>1.3205634119169076</v>
      </c>
      <c r="I256" s="140">
        <v>1.1246339400000001</v>
      </c>
      <c r="J256" s="140">
        <v>3.5544618699999999</v>
      </c>
      <c r="K256" s="92">
        <f t="shared" si="10"/>
        <v>-0.68359937984086461</v>
      </c>
      <c r="L256" s="41">
        <f t="shared" si="11"/>
        <v>0.19124413503092236</v>
      </c>
      <c r="M256" s="35"/>
      <c r="O256" s="67"/>
    </row>
    <row r="257" spans="1:15" x14ac:dyDescent="0.2">
      <c r="A257" s="18" t="s">
        <v>478</v>
      </c>
      <c r="B257" s="18" t="s">
        <v>481</v>
      </c>
      <c r="C257" s="18" t="s">
        <v>1399</v>
      </c>
      <c r="D257" s="18" t="s">
        <v>452</v>
      </c>
      <c r="E257" s="18" t="s">
        <v>2194</v>
      </c>
      <c r="F257" s="140">
        <v>5.87856997</v>
      </c>
      <c r="G257" s="140">
        <v>1.8188018430000001</v>
      </c>
      <c r="H257" s="92">
        <f t="shared" si="9"/>
        <v>2.2321112894319843</v>
      </c>
      <c r="I257" s="140">
        <v>72.499142359999993</v>
      </c>
      <c r="J257" s="140">
        <v>50.097584979999993</v>
      </c>
      <c r="K257" s="92">
        <f t="shared" si="10"/>
        <v>0.44715842867362121</v>
      </c>
      <c r="L257" s="41">
        <f t="shared" si="11"/>
        <v>12.332785478438389</v>
      </c>
      <c r="M257" s="35"/>
      <c r="O257" s="67"/>
    </row>
    <row r="258" spans="1:15" x14ac:dyDescent="0.2">
      <c r="A258" s="18" t="s">
        <v>81</v>
      </c>
      <c r="B258" s="18" t="s">
        <v>93</v>
      </c>
      <c r="C258" s="18" t="s">
        <v>1834</v>
      </c>
      <c r="D258" s="18" t="s">
        <v>1695</v>
      </c>
      <c r="E258" s="18" t="s">
        <v>454</v>
      </c>
      <c r="F258" s="140">
        <v>5.8312105330000001</v>
      </c>
      <c r="G258" s="140">
        <v>9.2059546099999991</v>
      </c>
      <c r="H258" s="92">
        <f t="shared" si="9"/>
        <v>-0.36658274127640955</v>
      </c>
      <c r="I258" s="140">
        <v>21.992408670000003</v>
      </c>
      <c r="J258" s="140">
        <v>24.773561469999997</v>
      </c>
      <c r="K258" s="92">
        <f t="shared" si="10"/>
        <v>-0.11226293818786948</v>
      </c>
      <c r="L258" s="41">
        <f t="shared" si="11"/>
        <v>3.771499681848308</v>
      </c>
      <c r="M258" s="35"/>
      <c r="O258" s="67"/>
    </row>
    <row r="259" spans="1:15" x14ac:dyDescent="0.2">
      <c r="A259" s="18" t="s">
        <v>146</v>
      </c>
      <c r="B259" s="18" t="s">
        <v>147</v>
      </c>
      <c r="C259" s="18" t="s">
        <v>1828</v>
      </c>
      <c r="D259" s="18" t="s">
        <v>452</v>
      </c>
      <c r="E259" s="18" t="s">
        <v>2194</v>
      </c>
      <c r="F259" s="140">
        <v>5.8257157300000006</v>
      </c>
      <c r="G259" s="140">
        <v>14.37836682</v>
      </c>
      <c r="H259" s="92">
        <f t="shared" si="9"/>
        <v>-0.59482771562785874</v>
      </c>
      <c r="I259" s="140">
        <v>6.4947772400000003</v>
      </c>
      <c r="J259" s="140">
        <v>26.412015699999998</v>
      </c>
      <c r="K259" s="92">
        <f t="shared" si="10"/>
        <v>-0.75409763064770552</v>
      </c>
      <c r="L259" s="41">
        <f t="shared" si="11"/>
        <v>1.1148462336661249</v>
      </c>
      <c r="M259" s="35"/>
      <c r="O259" s="67"/>
    </row>
    <row r="260" spans="1:15" x14ac:dyDescent="0.2">
      <c r="A260" s="18" t="s">
        <v>2199</v>
      </c>
      <c r="B260" s="18" t="s">
        <v>130</v>
      </c>
      <c r="C260" s="18" t="s">
        <v>1027</v>
      </c>
      <c r="D260" s="18" t="s">
        <v>452</v>
      </c>
      <c r="E260" s="18" t="s">
        <v>2194</v>
      </c>
      <c r="F260" s="140">
        <v>5.7791853069999997</v>
      </c>
      <c r="G260" s="140">
        <v>8.4710286809999999</v>
      </c>
      <c r="H260" s="92">
        <f t="shared" si="9"/>
        <v>-0.31777054185138587</v>
      </c>
      <c r="I260" s="140">
        <v>74.22393769</v>
      </c>
      <c r="J260" s="140">
        <v>23.177953070000001</v>
      </c>
      <c r="K260" s="92">
        <f t="shared" si="10"/>
        <v>2.2023508489224839</v>
      </c>
      <c r="L260" s="41">
        <f t="shared" si="11"/>
        <v>12.843321981750048</v>
      </c>
      <c r="M260" s="35"/>
      <c r="O260" s="67"/>
    </row>
    <row r="261" spans="1:15" x14ac:dyDescent="0.2">
      <c r="A261" s="18" t="s">
        <v>1243</v>
      </c>
      <c r="B261" s="18" t="s">
        <v>634</v>
      </c>
      <c r="C261" s="18" t="s">
        <v>1830</v>
      </c>
      <c r="D261" s="18" t="s">
        <v>452</v>
      </c>
      <c r="E261" s="18" t="s">
        <v>2194</v>
      </c>
      <c r="F261" s="140">
        <v>5.7623784900000006</v>
      </c>
      <c r="G261" s="140">
        <v>5.0984013800000003</v>
      </c>
      <c r="H261" s="92">
        <f t="shared" si="9"/>
        <v>0.13023241218407167</v>
      </c>
      <c r="I261" s="140">
        <v>375.36574719999999</v>
      </c>
      <c r="J261" s="140">
        <v>474.57271360999999</v>
      </c>
      <c r="K261" s="92">
        <f t="shared" si="10"/>
        <v>-0.20904481771686412</v>
      </c>
      <c r="L261" s="41">
        <f t="shared" si="11"/>
        <v>65.140765718775256</v>
      </c>
      <c r="M261" s="35"/>
      <c r="O261" s="67"/>
    </row>
    <row r="262" spans="1:15" x14ac:dyDescent="0.2">
      <c r="A262" s="18" t="s">
        <v>666</v>
      </c>
      <c r="B262" s="18" t="s">
        <v>667</v>
      </c>
      <c r="C262" s="18" t="s">
        <v>1828</v>
      </c>
      <c r="D262" s="18" t="s">
        <v>452</v>
      </c>
      <c r="E262" s="18" t="s">
        <v>2194</v>
      </c>
      <c r="F262" s="140">
        <v>5.7460832399999999</v>
      </c>
      <c r="G262" s="140">
        <v>9.6197274700000008</v>
      </c>
      <c r="H262" s="92">
        <f t="shared" si="9"/>
        <v>-0.40267712802470901</v>
      </c>
      <c r="I262" s="140">
        <v>4.7341199999999999</v>
      </c>
      <c r="J262" s="140">
        <v>9.4714604300000005</v>
      </c>
      <c r="K262" s="92">
        <f t="shared" si="10"/>
        <v>-0.50017000704504877</v>
      </c>
      <c r="L262" s="41">
        <f t="shared" si="11"/>
        <v>0.82388642876673679</v>
      </c>
      <c r="M262" s="35"/>
      <c r="O262" s="67"/>
    </row>
    <row r="263" spans="1:15" x14ac:dyDescent="0.2">
      <c r="A263" s="18" t="s">
        <v>40</v>
      </c>
      <c r="B263" s="18" t="s">
        <v>751</v>
      </c>
      <c r="C263" s="18" t="s">
        <v>1399</v>
      </c>
      <c r="D263" s="18" t="s">
        <v>452</v>
      </c>
      <c r="E263" s="18" t="s">
        <v>2194</v>
      </c>
      <c r="F263" s="140">
        <v>5.7459307510000004</v>
      </c>
      <c r="G263" s="140">
        <v>6.0146736500000006</v>
      </c>
      <c r="H263" s="92">
        <f t="shared" ref="H263:H326" si="12">IF(ISERROR(F263/G263-1),"",((F263/G263-1)))</f>
        <v>-4.4681210426105178E-2</v>
      </c>
      <c r="I263" s="140">
        <v>13.11497741</v>
      </c>
      <c r="J263" s="140">
        <v>13.984936210000001</v>
      </c>
      <c r="K263" s="92">
        <f t="shared" ref="K263:K326" si="13">IF(ISERROR(I263/J263-1),"",((I263/J263-1)))</f>
        <v>-6.2206847920974639E-2</v>
      </c>
      <c r="L263" s="41">
        <f t="shared" ref="L263:L326" si="14">IF(ISERROR(I263/F263),"",(I263/F263))</f>
        <v>2.2824809379607505</v>
      </c>
      <c r="M263" s="35"/>
      <c r="O263" s="67"/>
    </row>
    <row r="264" spans="1:15" x14ac:dyDescent="0.2">
      <c r="A264" s="18" t="s">
        <v>1957</v>
      </c>
      <c r="B264" s="18" t="s">
        <v>2023</v>
      </c>
      <c r="C264" s="18" t="s">
        <v>1834</v>
      </c>
      <c r="D264" s="18" t="s">
        <v>453</v>
      </c>
      <c r="E264" s="18" t="s">
        <v>454</v>
      </c>
      <c r="F264" s="140">
        <v>5.7367976000000001</v>
      </c>
      <c r="G264" s="140">
        <v>2.3360254500000002</v>
      </c>
      <c r="H264" s="92">
        <f t="shared" si="12"/>
        <v>1.4557941352907777</v>
      </c>
      <c r="I264" s="140">
        <v>9.0911619699999999</v>
      </c>
      <c r="J264" s="140">
        <v>21.063906899999999</v>
      </c>
      <c r="K264" s="92">
        <f t="shared" si="13"/>
        <v>-0.56840096126706674</v>
      </c>
      <c r="L264" s="41">
        <f t="shared" si="14"/>
        <v>1.5847102519356793</v>
      </c>
      <c r="M264" s="35"/>
      <c r="O264" s="67"/>
    </row>
    <row r="265" spans="1:15" x14ac:dyDescent="0.2">
      <c r="A265" s="18" t="s">
        <v>546</v>
      </c>
      <c r="B265" s="18" t="s">
        <v>948</v>
      </c>
      <c r="C265" s="18" t="s">
        <v>1829</v>
      </c>
      <c r="D265" s="18" t="s">
        <v>452</v>
      </c>
      <c r="E265" s="18" t="s">
        <v>2194</v>
      </c>
      <c r="F265" s="140">
        <v>5.7037959599999999</v>
      </c>
      <c r="G265" s="140">
        <v>11.310591910999999</v>
      </c>
      <c r="H265" s="92">
        <f t="shared" si="12"/>
        <v>-0.49571198352114254</v>
      </c>
      <c r="I265" s="140">
        <v>26.379680390000001</v>
      </c>
      <c r="J265" s="140">
        <v>9.0542000000000001E-3</v>
      </c>
      <c r="K265" s="92">
        <f t="shared" si="13"/>
        <v>2912.5296757306</v>
      </c>
      <c r="L265" s="41">
        <f t="shared" si="14"/>
        <v>4.624934092137476</v>
      </c>
      <c r="M265" s="35"/>
      <c r="O265" s="67"/>
    </row>
    <row r="266" spans="1:15" x14ac:dyDescent="0.2">
      <c r="A266" s="18" t="s">
        <v>1211</v>
      </c>
      <c r="B266" s="18" t="s">
        <v>1212</v>
      </c>
      <c r="C266" s="18" t="s">
        <v>1829</v>
      </c>
      <c r="D266" s="18" t="s">
        <v>452</v>
      </c>
      <c r="E266" s="18" t="s">
        <v>2194</v>
      </c>
      <c r="F266" s="140">
        <v>5.5950559009999994</v>
      </c>
      <c r="G266" s="140">
        <v>2.32449057</v>
      </c>
      <c r="H266" s="92">
        <f t="shared" si="12"/>
        <v>1.4070030540067964</v>
      </c>
      <c r="I266" s="140">
        <v>2.2724999999999999E-2</v>
      </c>
      <c r="J266" s="140">
        <v>0.48868149</v>
      </c>
      <c r="K266" s="92">
        <f t="shared" si="13"/>
        <v>-0.95349731785421221</v>
      </c>
      <c r="L266" s="41">
        <f t="shared" si="14"/>
        <v>4.0616216177461924E-3</v>
      </c>
      <c r="M266" s="35"/>
      <c r="O266" s="67"/>
    </row>
    <row r="267" spans="1:15" x14ac:dyDescent="0.2">
      <c r="A267" s="18" t="s">
        <v>758</v>
      </c>
      <c r="B267" s="18" t="s">
        <v>759</v>
      </c>
      <c r="C267" s="18" t="s">
        <v>1399</v>
      </c>
      <c r="D267" s="18" t="s">
        <v>452</v>
      </c>
      <c r="E267" s="18" t="s">
        <v>454</v>
      </c>
      <c r="F267" s="140">
        <v>5.5526946270000002</v>
      </c>
      <c r="G267" s="140">
        <v>13.683162638000001</v>
      </c>
      <c r="H267" s="92">
        <f t="shared" si="12"/>
        <v>-0.59419508677186861</v>
      </c>
      <c r="I267" s="140">
        <v>11.90086004</v>
      </c>
      <c r="J267" s="140">
        <v>72.9566181</v>
      </c>
      <c r="K267" s="92">
        <f t="shared" si="13"/>
        <v>-0.83687758081538599</v>
      </c>
      <c r="L267" s="41">
        <f t="shared" si="14"/>
        <v>2.1432585149077026</v>
      </c>
      <c r="M267" s="35"/>
      <c r="O267" s="67"/>
    </row>
    <row r="268" spans="1:15" x14ac:dyDescent="0.2">
      <c r="A268" s="18" t="s">
        <v>1042</v>
      </c>
      <c r="B268" s="18" t="s">
        <v>1292</v>
      </c>
      <c r="C268" s="18" t="s">
        <v>1399</v>
      </c>
      <c r="D268" s="18" t="s">
        <v>452</v>
      </c>
      <c r="E268" s="18" t="s">
        <v>2194</v>
      </c>
      <c r="F268" s="140">
        <v>5.5097847849999999</v>
      </c>
      <c r="G268" s="140">
        <v>5.0607892450000005</v>
      </c>
      <c r="H268" s="92">
        <f t="shared" si="12"/>
        <v>8.8720458067603092E-2</v>
      </c>
      <c r="I268" s="140">
        <v>7.9438929600000003</v>
      </c>
      <c r="J268" s="140">
        <v>5.0985524699999996</v>
      </c>
      <c r="K268" s="92">
        <f t="shared" si="13"/>
        <v>0.55806829619623421</v>
      </c>
      <c r="L268" s="41">
        <f t="shared" si="14"/>
        <v>1.4417791746833175</v>
      </c>
      <c r="M268" s="35"/>
      <c r="O268" s="67"/>
    </row>
    <row r="269" spans="1:15" x14ac:dyDescent="0.2">
      <c r="A269" s="18" t="s">
        <v>1197</v>
      </c>
      <c r="B269" s="18" t="s">
        <v>1198</v>
      </c>
      <c r="C269" s="18" t="s">
        <v>1829</v>
      </c>
      <c r="D269" s="18" t="s">
        <v>452</v>
      </c>
      <c r="E269" s="18" t="s">
        <v>2194</v>
      </c>
      <c r="F269" s="140">
        <v>5.46793789</v>
      </c>
      <c r="G269" s="140">
        <v>7.85536484</v>
      </c>
      <c r="H269" s="92">
        <f t="shared" si="12"/>
        <v>-0.30392311479195411</v>
      </c>
      <c r="I269" s="140">
        <v>29.968043247613998</v>
      </c>
      <c r="J269" s="140">
        <v>0</v>
      </c>
      <c r="K269" s="92" t="str">
        <f t="shared" si="13"/>
        <v/>
      </c>
      <c r="L269" s="41">
        <f t="shared" si="14"/>
        <v>5.4806846475745168</v>
      </c>
      <c r="M269" s="35"/>
      <c r="O269" s="67"/>
    </row>
    <row r="270" spans="1:15" x14ac:dyDescent="0.2">
      <c r="A270" s="18" t="s">
        <v>1882</v>
      </c>
      <c r="B270" s="18" t="s">
        <v>873</v>
      </c>
      <c r="C270" s="18" t="s">
        <v>1831</v>
      </c>
      <c r="D270" s="18" t="s">
        <v>452</v>
      </c>
      <c r="E270" s="18" t="s">
        <v>2194</v>
      </c>
      <c r="F270" s="140">
        <v>5.4174050099999995</v>
      </c>
      <c r="G270" s="140">
        <v>4.2012756229999999</v>
      </c>
      <c r="H270" s="92">
        <f t="shared" si="12"/>
        <v>0.28946669919542178</v>
      </c>
      <c r="I270" s="140">
        <v>0.17369004000000002</v>
      </c>
      <c r="J270" s="140">
        <v>2.4257100000000002E-3</v>
      </c>
      <c r="K270" s="92">
        <f t="shared" si="13"/>
        <v>70.60379435299356</v>
      </c>
      <c r="L270" s="41">
        <f t="shared" si="14"/>
        <v>3.2061483252477006E-2</v>
      </c>
      <c r="M270" s="35"/>
      <c r="O270" s="67"/>
    </row>
    <row r="271" spans="1:15" x14ac:dyDescent="0.2">
      <c r="A271" s="18" t="s">
        <v>531</v>
      </c>
      <c r="B271" s="18" t="s">
        <v>960</v>
      </c>
      <c r="C271" s="18" t="s">
        <v>1829</v>
      </c>
      <c r="D271" s="18" t="s">
        <v>452</v>
      </c>
      <c r="E271" s="18" t="s">
        <v>2194</v>
      </c>
      <c r="F271" s="140">
        <v>5.3906537559999999</v>
      </c>
      <c r="G271" s="140">
        <v>6.9167170449999995</v>
      </c>
      <c r="H271" s="92">
        <f t="shared" si="12"/>
        <v>-0.22063404922761298</v>
      </c>
      <c r="I271" s="140">
        <v>1.42551242</v>
      </c>
      <c r="J271" s="140">
        <v>33.2413509994458</v>
      </c>
      <c r="K271" s="92">
        <f t="shared" si="13"/>
        <v>-0.95711629109106411</v>
      </c>
      <c r="L271" s="41">
        <f t="shared" si="14"/>
        <v>0.26444147306128707</v>
      </c>
      <c r="M271" s="35"/>
      <c r="O271" s="67"/>
    </row>
    <row r="272" spans="1:15" x14ac:dyDescent="0.2">
      <c r="A272" s="18" t="s">
        <v>1199</v>
      </c>
      <c r="B272" s="18" t="s">
        <v>1200</v>
      </c>
      <c r="C272" s="18" t="s">
        <v>1829</v>
      </c>
      <c r="D272" s="18" t="s">
        <v>452</v>
      </c>
      <c r="E272" s="18" t="s">
        <v>2194</v>
      </c>
      <c r="F272" s="140">
        <v>5.3102143000000002</v>
      </c>
      <c r="G272" s="140">
        <v>18.925619999999999</v>
      </c>
      <c r="H272" s="92">
        <f t="shared" si="12"/>
        <v>-0.71941662677365392</v>
      </c>
      <c r="I272" s="140">
        <v>15.851858199999999</v>
      </c>
      <c r="J272" s="140">
        <v>156.09042441248701</v>
      </c>
      <c r="K272" s="92">
        <f t="shared" si="13"/>
        <v>-0.89844439042519597</v>
      </c>
      <c r="L272" s="41">
        <f t="shared" si="14"/>
        <v>2.9851635554519897</v>
      </c>
      <c r="M272" s="35"/>
      <c r="O272" s="67"/>
    </row>
    <row r="273" spans="1:15" x14ac:dyDescent="0.2">
      <c r="A273" s="18" t="s">
        <v>1069</v>
      </c>
      <c r="B273" s="18" t="s">
        <v>482</v>
      </c>
      <c r="C273" s="18" t="s">
        <v>1830</v>
      </c>
      <c r="D273" s="18" t="s">
        <v>452</v>
      </c>
      <c r="E273" s="18" t="s">
        <v>2194</v>
      </c>
      <c r="F273" s="140">
        <v>5.1844184900000005</v>
      </c>
      <c r="G273" s="140">
        <v>5.0950857599999999</v>
      </c>
      <c r="H273" s="92">
        <f t="shared" si="12"/>
        <v>1.7533116066725585E-2</v>
      </c>
      <c r="I273" s="140">
        <v>79.389373090000007</v>
      </c>
      <c r="J273" s="140">
        <v>74.918202819999991</v>
      </c>
      <c r="K273" s="92">
        <f t="shared" si="13"/>
        <v>5.9680693098612458E-2</v>
      </c>
      <c r="L273" s="41">
        <f t="shared" si="14"/>
        <v>15.313071898638336</v>
      </c>
      <c r="M273" s="35"/>
      <c r="O273" s="67"/>
    </row>
    <row r="274" spans="1:15" x14ac:dyDescent="0.2">
      <c r="A274" s="18" t="s">
        <v>140</v>
      </c>
      <c r="B274" s="18" t="s">
        <v>141</v>
      </c>
      <c r="C274" s="18" t="s">
        <v>1828</v>
      </c>
      <c r="D274" s="18" t="s">
        <v>452</v>
      </c>
      <c r="E274" s="18" t="s">
        <v>2194</v>
      </c>
      <c r="F274" s="140">
        <v>5.1456327999999996</v>
      </c>
      <c r="G274" s="140">
        <v>9.5128178999999999</v>
      </c>
      <c r="H274" s="92">
        <f t="shared" si="12"/>
        <v>-0.45908427407193408</v>
      </c>
      <c r="I274" s="140">
        <v>4.9446379</v>
      </c>
      <c r="J274" s="140">
        <v>7.1066802100000004</v>
      </c>
      <c r="K274" s="92">
        <f t="shared" si="13"/>
        <v>-0.30422676216072486</v>
      </c>
      <c r="L274" s="41">
        <f t="shared" si="14"/>
        <v>0.96093874012929958</v>
      </c>
      <c r="M274" s="35"/>
      <c r="O274" s="67"/>
    </row>
    <row r="275" spans="1:15" x14ac:dyDescent="0.2">
      <c r="A275" s="18" t="s">
        <v>752</v>
      </c>
      <c r="B275" s="18" t="s">
        <v>753</v>
      </c>
      <c r="C275" s="18" t="s">
        <v>1399</v>
      </c>
      <c r="D275" s="18" t="s">
        <v>452</v>
      </c>
      <c r="E275" s="18" t="s">
        <v>454</v>
      </c>
      <c r="F275" s="140">
        <v>5.1147087189999993</v>
      </c>
      <c r="G275" s="140">
        <v>5.1278126399999993</v>
      </c>
      <c r="H275" s="92">
        <f t="shared" si="12"/>
        <v>-2.5554601776557329E-3</v>
      </c>
      <c r="I275" s="140">
        <v>1.82749655</v>
      </c>
      <c r="J275" s="140">
        <v>9.9852935399999989</v>
      </c>
      <c r="K275" s="92">
        <f t="shared" si="13"/>
        <v>-0.81698118911785134</v>
      </c>
      <c r="L275" s="41">
        <f t="shared" si="14"/>
        <v>0.35730217504102607</v>
      </c>
      <c r="M275" s="35"/>
      <c r="O275" s="67"/>
    </row>
    <row r="276" spans="1:15" x14ac:dyDescent="0.2">
      <c r="A276" s="18" t="s">
        <v>1347</v>
      </c>
      <c r="B276" s="18" t="s">
        <v>1341</v>
      </c>
      <c r="C276" s="18" t="s">
        <v>1829</v>
      </c>
      <c r="D276" s="18" t="s">
        <v>452</v>
      </c>
      <c r="E276" s="18" t="s">
        <v>2194</v>
      </c>
      <c r="F276" s="140">
        <v>5.09172884</v>
      </c>
      <c r="G276" s="140">
        <v>1.7947243500000001</v>
      </c>
      <c r="H276" s="92">
        <f t="shared" si="12"/>
        <v>1.8370534115726462</v>
      </c>
      <c r="I276" s="140"/>
      <c r="J276" s="140">
        <v>1.8806E-2</v>
      </c>
      <c r="K276" s="92">
        <f t="shared" si="13"/>
        <v>-1</v>
      </c>
      <c r="L276" s="41">
        <f t="shared" si="14"/>
        <v>0</v>
      </c>
      <c r="M276" s="35"/>
      <c r="O276" s="67"/>
    </row>
    <row r="277" spans="1:15" x14ac:dyDescent="0.2">
      <c r="A277" s="18" t="s">
        <v>868</v>
      </c>
      <c r="B277" s="18" t="s">
        <v>287</v>
      </c>
      <c r="C277" s="18" t="s">
        <v>1399</v>
      </c>
      <c r="D277" s="18" t="s">
        <v>452</v>
      </c>
      <c r="E277" s="18" t="s">
        <v>2194</v>
      </c>
      <c r="F277" s="140">
        <v>5.0507533039999997</v>
      </c>
      <c r="G277" s="140">
        <v>5.3123702029999995</v>
      </c>
      <c r="H277" s="92">
        <f t="shared" si="12"/>
        <v>-4.9246737144233554E-2</v>
      </c>
      <c r="I277" s="140">
        <v>10.390633279999999</v>
      </c>
      <c r="J277" s="140">
        <v>22.245797700000001</v>
      </c>
      <c r="K277" s="92">
        <f t="shared" si="13"/>
        <v>-0.53291702908904903</v>
      </c>
      <c r="L277" s="41">
        <f t="shared" si="14"/>
        <v>2.0572442672602964</v>
      </c>
      <c r="M277" s="35"/>
      <c r="O277" s="67"/>
    </row>
    <row r="278" spans="1:15" x14ac:dyDescent="0.2">
      <c r="A278" s="18" t="s">
        <v>525</v>
      </c>
      <c r="B278" s="18" t="s">
        <v>526</v>
      </c>
      <c r="C278" s="18" t="s">
        <v>618</v>
      </c>
      <c r="D278" s="18" t="s">
        <v>453</v>
      </c>
      <c r="E278" s="18" t="s">
        <v>454</v>
      </c>
      <c r="F278" s="140">
        <v>5.0244670850000004</v>
      </c>
      <c r="G278" s="140">
        <v>4.2437500000000004</v>
      </c>
      <c r="H278" s="92">
        <f t="shared" si="12"/>
        <v>0.18396867982326959</v>
      </c>
      <c r="I278" s="140"/>
      <c r="J278" s="140">
        <v>0</v>
      </c>
      <c r="K278" s="92" t="str">
        <f t="shared" si="13"/>
        <v/>
      </c>
      <c r="L278" s="41">
        <f t="shared" si="14"/>
        <v>0</v>
      </c>
      <c r="M278" s="35"/>
      <c r="O278" s="67"/>
    </row>
    <row r="279" spans="1:15" x14ac:dyDescent="0.2">
      <c r="A279" s="18" t="s">
        <v>1349</v>
      </c>
      <c r="B279" s="18" t="s">
        <v>1344</v>
      </c>
      <c r="C279" s="18" t="s">
        <v>1829</v>
      </c>
      <c r="D279" s="18" t="s">
        <v>452</v>
      </c>
      <c r="E279" s="18" t="s">
        <v>2194</v>
      </c>
      <c r="F279" s="140">
        <v>4.9745024000000004</v>
      </c>
      <c r="G279" s="140">
        <v>7.9367974400000003</v>
      </c>
      <c r="H279" s="92">
        <f t="shared" si="12"/>
        <v>-0.37323556036224104</v>
      </c>
      <c r="I279" s="140"/>
      <c r="J279" s="140">
        <v>0</v>
      </c>
      <c r="K279" s="92" t="str">
        <f t="shared" si="13"/>
        <v/>
      </c>
      <c r="L279" s="41">
        <f t="shared" si="14"/>
        <v>0</v>
      </c>
      <c r="M279" s="35"/>
      <c r="O279" s="67"/>
    </row>
    <row r="280" spans="1:15" x14ac:dyDescent="0.2">
      <c r="A280" s="18" t="s">
        <v>790</v>
      </c>
      <c r="B280" s="18" t="s">
        <v>190</v>
      </c>
      <c r="C280" s="18" t="s">
        <v>2083</v>
      </c>
      <c r="D280" s="18" t="s">
        <v>453</v>
      </c>
      <c r="E280" s="18" t="s">
        <v>454</v>
      </c>
      <c r="F280" s="140">
        <v>4.9348169100000003</v>
      </c>
      <c r="G280" s="140">
        <v>17.329950499999999</v>
      </c>
      <c r="H280" s="92">
        <f t="shared" si="12"/>
        <v>-0.71524345034915127</v>
      </c>
      <c r="I280" s="140">
        <v>6.0235375599999994</v>
      </c>
      <c r="J280" s="140">
        <v>17.509690620000001</v>
      </c>
      <c r="K280" s="92">
        <f t="shared" si="13"/>
        <v>-0.65598835006714706</v>
      </c>
      <c r="L280" s="41">
        <f t="shared" si="14"/>
        <v>1.2206202722118822</v>
      </c>
      <c r="M280" s="35"/>
      <c r="O280" s="67"/>
    </row>
    <row r="281" spans="1:15" x14ac:dyDescent="0.2">
      <c r="A281" s="18" t="s">
        <v>1150</v>
      </c>
      <c r="B281" s="18" t="s">
        <v>1151</v>
      </c>
      <c r="C281" s="18" t="s">
        <v>1834</v>
      </c>
      <c r="D281" s="18" t="s">
        <v>453</v>
      </c>
      <c r="E281" s="18" t="s">
        <v>454</v>
      </c>
      <c r="F281" s="140">
        <v>4.9320674519999992</v>
      </c>
      <c r="G281" s="140">
        <v>6.6816262850000001</v>
      </c>
      <c r="H281" s="92">
        <f t="shared" si="12"/>
        <v>-0.26184625694012476</v>
      </c>
      <c r="I281" s="140">
        <v>5.5312303200000006</v>
      </c>
      <c r="J281" s="140">
        <v>5.2245638899999998</v>
      </c>
      <c r="K281" s="92">
        <f t="shared" si="13"/>
        <v>5.8697038921654565E-2</v>
      </c>
      <c r="L281" s="41">
        <f t="shared" si="14"/>
        <v>1.1214831049719394</v>
      </c>
      <c r="M281" s="35"/>
      <c r="O281" s="67"/>
    </row>
    <row r="282" spans="1:15" x14ac:dyDescent="0.2">
      <c r="A282" s="18" t="s">
        <v>352</v>
      </c>
      <c r="B282" s="18" t="s">
        <v>353</v>
      </c>
      <c r="C282" s="18" t="s">
        <v>1399</v>
      </c>
      <c r="D282" s="18" t="s">
        <v>452</v>
      </c>
      <c r="E282" s="18" t="s">
        <v>2194</v>
      </c>
      <c r="F282" s="140">
        <v>4.8791934060000006</v>
      </c>
      <c r="G282" s="140">
        <v>16.575345649999999</v>
      </c>
      <c r="H282" s="92">
        <f t="shared" si="12"/>
        <v>-0.70563549569175943</v>
      </c>
      <c r="I282" s="140">
        <v>9.4309564300000002</v>
      </c>
      <c r="J282" s="140">
        <v>32.94902012</v>
      </c>
      <c r="K282" s="92">
        <f t="shared" si="13"/>
        <v>-0.71377126252457423</v>
      </c>
      <c r="L282" s="41">
        <f t="shared" si="14"/>
        <v>1.9328925183417907</v>
      </c>
      <c r="M282" s="35"/>
      <c r="O282" s="67"/>
    </row>
    <row r="283" spans="1:15" x14ac:dyDescent="0.2">
      <c r="A283" s="18" t="s">
        <v>1999</v>
      </c>
      <c r="B283" s="18" t="s">
        <v>2000</v>
      </c>
      <c r="C283" s="18" t="s">
        <v>1834</v>
      </c>
      <c r="D283" s="18" t="s">
        <v>453</v>
      </c>
      <c r="E283" s="18" t="s">
        <v>454</v>
      </c>
      <c r="F283" s="140">
        <v>4.8473202130000006</v>
      </c>
      <c r="G283" s="140">
        <v>15.310072391</v>
      </c>
      <c r="H283" s="92">
        <f t="shared" si="12"/>
        <v>-0.6833901180082278</v>
      </c>
      <c r="I283" s="140">
        <v>19.988485190000002</v>
      </c>
      <c r="J283" s="140">
        <v>29.76577833</v>
      </c>
      <c r="K283" s="92">
        <f t="shared" si="13"/>
        <v>-0.32847429795396177</v>
      </c>
      <c r="L283" s="41">
        <f t="shared" si="14"/>
        <v>4.1236155879269125</v>
      </c>
      <c r="M283" s="35"/>
      <c r="O283" s="67"/>
    </row>
    <row r="284" spans="1:15" x14ac:dyDescent="0.2">
      <c r="A284" s="18" t="s">
        <v>2046</v>
      </c>
      <c r="B284" s="18" t="s">
        <v>2047</v>
      </c>
      <c r="C284" s="18" t="s">
        <v>1399</v>
      </c>
      <c r="D284" s="18" t="s">
        <v>452</v>
      </c>
      <c r="E284" s="18" t="s">
        <v>2194</v>
      </c>
      <c r="F284" s="140">
        <v>4.8067407640000006</v>
      </c>
      <c r="G284" s="140">
        <v>4.8689396980000001</v>
      </c>
      <c r="H284" s="92">
        <f t="shared" si="12"/>
        <v>-1.2774636339314083E-2</v>
      </c>
      <c r="I284" s="140">
        <v>6.6530342999999998</v>
      </c>
      <c r="J284" s="140">
        <v>5.1205979500000005</v>
      </c>
      <c r="K284" s="92">
        <f t="shared" si="13"/>
        <v>0.29926902384515452</v>
      </c>
      <c r="L284" s="41">
        <f t="shared" si="14"/>
        <v>1.3841050779829405</v>
      </c>
      <c r="M284" s="35"/>
      <c r="O284" s="67"/>
    </row>
    <row r="285" spans="1:15" x14ac:dyDescent="0.2">
      <c r="A285" s="18" t="s">
        <v>1990</v>
      </c>
      <c r="B285" s="18" t="s">
        <v>806</v>
      </c>
      <c r="C285" s="18" t="s">
        <v>1832</v>
      </c>
      <c r="D285" s="18" t="s">
        <v>452</v>
      </c>
      <c r="E285" s="18" t="s">
        <v>2194</v>
      </c>
      <c r="F285" s="140">
        <v>4.7252910899999998</v>
      </c>
      <c r="G285" s="140">
        <v>24.995556355000002</v>
      </c>
      <c r="H285" s="92">
        <f t="shared" si="12"/>
        <v>-0.81095475440158493</v>
      </c>
      <c r="I285" s="140"/>
      <c r="J285" s="140">
        <v>0</v>
      </c>
      <c r="K285" s="92" t="str">
        <f t="shared" si="13"/>
        <v/>
      </c>
      <c r="L285" s="41">
        <f t="shared" si="14"/>
        <v>0</v>
      </c>
      <c r="M285" s="35"/>
      <c r="O285" s="67"/>
    </row>
    <row r="286" spans="1:15" x14ac:dyDescent="0.2">
      <c r="A286" s="18" t="s">
        <v>1395</v>
      </c>
      <c r="B286" s="18" t="s">
        <v>898</v>
      </c>
      <c r="C286" s="18" t="s">
        <v>1834</v>
      </c>
      <c r="D286" s="18" t="s">
        <v>453</v>
      </c>
      <c r="E286" s="18" t="s">
        <v>2194</v>
      </c>
      <c r="F286" s="140">
        <v>4.6630289139999999</v>
      </c>
      <c r="G286" s="140">
        <v>6.442356974</v>
      </c>
      <c r="H286" s="92">
        <f t="shared" si="12"/>
        <v>-0.27619209354293695</v>
      </c>
      <c r="I286" s="140">
        <v>32.973137539999996</v>
      </c>
      <c r="J286" s="140">
        <v>16.46358553</v>
      </c>
      <c r="K286" s="92">
        <f t="shared" si="13"/>
        <v>1.0027920090624387</v>
      </c>
      <c r="L286" s="41">
        <f t="shared" si="14"/>
        <v>7.071184448589503</v>
      </c>
      <c r="M286" s="35"/>
      <c r="O286" s="67"/>
    </row>
    <row r="287" spans="1:15" x14ac:dyDescent="0.2">
      <c r="A287" s="18" t="s">
        <v>74</v>
      </c>
      <c r="B287" s="18" t="s">
        <v>86</v>
      </c>
      <c r="C287" s="18" t="s">
        <v>1832</v>
      </c>
      <c r="D287" s="18" t="s">
        <v>453</v>
      </c>
      <c r="E287" s="18" t="s">
        <v>454</v>
      </c>
      <c r="F287" s="140">
        <v>4.6536058699999998</v>
      </c>
      <c r="G287" s="140">
        <v>1.3266451399999999</v>
      </c>
      <c r="H287" s="92">
        <f t="shared" si="12"/>
        <v>2.507800036112144</v>
      </c>
      <c r="I287" s="140">
        <v>64.294276019999998</v>
      </c>
      <c r="J287" s="140">
        <v>85.303866110000001</v>
      </c>
      <c r="K287" s="92">
        <f t="shared" si="13"/>
        <v>-0.24629118289794716</v>
      </c>
      <c r="L287" s="41">
        <f t="shared" si="14"/>
        <v>13.816012317347365</v>
      </c>
      <c r="M287" s="35"/>
      <c r="O287" s="67"/>
    </row>
    <row r="288" spans="1:15" x14ac:dyDescent="0.2">
      <c r="A288" s="18" t="s">
        <v>108</v>
      </c>
      <c r="B288" s="18" t="s">
        <v>109</v>
      </c>
      <c r="C288" s="18" t="s">
        <v>1832</v>
      </c>
      <c r="D288" s="18" t="s">
        <v>453</v>
      </c>
      <c r="E288" s="18" t="s">
        <v>454</v>
      </c>
      <c r="F288" s="140">
        <v>4.5214638449999995</v>
      </c>
      <c r="G288" s="140">
        <v>0.62209073000000004</v>
      </c>
      <c r="H288" s="92">
        <f t="shared" si="12"/>
        <v>6.2681742822305022</v>
      </c>
      <c r="I288" s="140">
        <v>3.52130038</v>
      </c>
      <c r="J288" s="140">
        <v>0</v>
      </c>
      <c r="K288" s="92" t="str">
        <f t="shared" si="13"/>
        <v/>
      </c>
      <c r="L288" s="41">
        <f t="shared" si="14"/>
        <v>0.77879653597008924</v>
      </c>
      <c r="M288" s="35"/>
      <c r="O288" s="67"/>
    </row>
    <row r="289" spans="1:15" x14ac:dyDescent="0.2">
      <c r="A289" s="18" t="s">
        <v>1995</v>
      </c>
      <c r="B289" s="18" t="s">
        <v>405</v>
      </c>
      <c r="C289" s="18" t="s">
        <v>1848</v>
      </c>
      <c r="D289" s="18" t="s">
        <v>453</v>
      </c>
      <c r="E289" s="18" t="s">
        <v>2194</v>
      </c>
      <c r="F289" s="140">
        <v>4.5169102699999994</v>
      </c>
      <c r="G289" s="140">
        <v>2.5318356099999999</v>
      </c>
      <c r="H289" s="92">
        <f t="shared" si="12"/>
        <v>0.78404563556952245</v>
      </c>
      <c r="I289" s="140">
        <v>1.0764641399999999</v>
      </c>
      <c r="J289" s="140">
        <v>3.8174943699999999</v>
      </c>
      <c r="K289" s="92">
        <f t="shared" si="13"/>
        <v>-0.71801814602283232</v>
      </c>
      <c r="L289" s="41">
        <f t="shared" si="14"/>
        <v>0.23831869035556469</v>
      </c>
      <c r="M289" s="35"/>
      <c r="O289" s="67"/>
    </row>
    <row r="290" spans="1:15" x14ac:dyDescent="0.2">
      <c r="A290" s="18" t="s">
        <v>1203</v>
      </c>
      <c r="B290" s="18" t="s">
        <v>1204</v>
      </c>
      <c r="C290" s="18" t="s">
        <v>1829</v>
      </c>
      <c r="D290" s="18" t="s">
        <v>452</v>
      </c>
      <c r="E290" s="18" t="s">
        <v>2194</v>
      </c>
      <c r="F290" s="140">
        <v>4.5125509910000003</v>
      </c>
      <c r="G290" s="140">
        <v>0.85355996000000001</v>
      </c>
      <c r="H290" s="92">
        <f t="shared" si="12"/>
        <v>4.2867416496434538</v>
      </c>
      <c r="I290" s="140">
        <v>4.4430680799999998</v>
      </c>
      <c r="J290" s="140">
        <v>2.5424851400000001</v>
      </c>
      <c r="K290" s="92">
        <f t="shared" si="13"/>
        <v>0.74752961584664335</v>
      </c>
      <c r="L290" s="41">
        <f t="shared" si="14"/>
        <v>0.98460229897931795</v>
      </c>
      <c r="M290" s="35"/>
      <c r="O290" s="67"/>
    </row>
    <row r="291" spans="1:15" x14ac:dyDescent="0.2">
      <c r="A291" s="18" t="s">
        <v>1940</v>
      </c>
      <c r="B291" s="18" t="s">
        <v>899</v>
      </c>
      <c r="C291" s="18" t="s">
        <v>1834</v>
      </c>
      <c r="D291" s="18" t="s">
        <v>453</v>
      </c>
      <c r="E291" s="18" t="s">
        <v>2194</v>
      </c>
      <c r="F291" s="140">
        <v>4.472689484</v>
      </c>
      <c r="G291" s="140">
        <v>1.9982830349999998</v>
      </c>
      <c r="H291" s="92">
        <f t="shared" si="12"/>
        <v>1.2382662544097514</v>
      </c>
      <c r="I291" s="140">
        <v>4.3046666399999998</v>
      </c>
      <c r="J291" s="140">
        <v>0.87140464000000006</v>
      </c>
      <c r="K291" s="92">
        <f t="shared" si="13"/>
        <v>3.9399170516236861</v>
      </c>
      <c r="L291" s="41">
        <f t="shared" si="14"/>
        <v>0.96243359960465336</v>
      </c>
      <c r="M291" s="35"/>
      <c r="O291" s="67"/>
    </row>
    <row r="292" spans="1:15" x14ac:dyDescent="0.2">
      <c r="A292" s="18" t="s">
        <v>10</v>
      </c>
      <c r="B292" s="18" t="s">
        <v>11</v>
      </c>
      <c r="C292" s="18" t="s">
        <v>2083</v>
      </c>
      <c r="D292" s="18" t="s">
        <v>453</v>
      </c>
      <c r="E292" s="18" t="s">
        <v>454</v>
      </c>
      <c r="F292" s="140">
        <v>4.4333075859999997</v>
      </c>
      <c r="G292" s="140">
        <v>2.8664191899999998</v>
      </c>
      <c r="H292" s="92">
        <f t="shared" si="12"/>
        <v>0.54663616594054409</v>
      </c>
      <c r="I292" s="140">
        <v>3.1738002700000001</v>
      </c>
      <c r="J292" s="140">
        <v>19.731241600000001</v>
      </c>
      <c r="K292" s="92">
        <f t="shared" si="13"/>
        <v>-0.83914847659662739</v>
      </c>
      <c r="L292" s="41">
        <f t="shared" si="14"/>
        <v>0.71589895544865545</v>
      </c>
      <c r="M292" s="35"/>
      <c r="O292" s="67"/>
    </row>
    <row r="293" spans="1:15" x14ac:dyDescent="0.2">
      <c r="A293" s="18" t="s">
        <v>1066</v>
      </c>
      <c r="B293" s="18" t="s">
        <v>490</v>
      </c>
      <c r="C293" s="18" t="s">
        <v>1830</v>
      </c>
      <c r="D293" s="18" t="s">
        <v>452</v>
      </c>
      <c r="E293" s="18" t="s">
        <v>2194</v>
      </c>
      <c r="F293" s="140">
        <v>4.4261655700000002</v>
      </c>
      <c r="G293" s="140">
        <v>3.3648197599999996</v>
      </c>
      <c r="H293" s="92">
        <f t="shared" si="12"/>
        <v>0.31542426807431756</v>
      </c>
      <c r="I293" s="140">
        <v>100.07459351</v>
      </c>
      <c r="J293" s="140">
        <v>107.60859626</v>
      </c>
      <c r="K293" s="92">
        <f t="shared" si="13"/>
        <v>-7.0013019515621333E-2</v>
      </c>
      <c r="L293" s="41">
        <f t="shared" si="14"/>
        <v>22.609771805260326</v>
      </c>
      <c r="M293" s="35"/>
      <c r="O293" s="67"/>
    </row>
    <row r="294" spans="1:15" x14ac:dyDescent="0.2">
      <c r="A294" s="18" t="s">
        <v>1654</v>
      </c>
      <c r="B294" s="18" t="s">
        <v>1655</v>
      </c>
      <c r="C294" s="18" t="s">
        <v>1830</v>
      </c>
      <c r="D294" s="18" t="s">
        <v>452</v>
      </c>
      <c r="E294" s="18" t="s">
        <v>2194</v>
      </c>
      <c r="F294" s="140">
        <v>4.42215384</v>
      </c>
      <c r="G294" s="140">
        <v>3.24233875</v>
      </c>
      <c r="H294" s="92">
        <f t="shared" si="12"/>
        <v>0.3638777996284317</v>
      </c>
      <c r="I294" s="140">
        <v>169.91043084</v>
      </c>
      <c r="J294" s="140">
        <v>49.31110288</v>
      </c>
      <c r="K294" s="92">
        <f t="shared" si="13"/>
        <v>2.445683039243352</v>
      </c>
      <c r="L294" s="41">
        <f t="shared" si="14"/>
        <v>38.422550862680978</v>
      </c>
      <c r="M294" s="35"/>
      <c r="O294" s="67"/>
    </row>
    <row r="295" spans="1:15" x14ac:dyDescent="0.2">
      <c r="A295" s="18" t="s">
        <v>1846</v>
      </c>
      <c r="B295" s="18" t="s">
        <v>1847</v>
      </c>
      <c r="C295" s="18" t="s">
        <v>1848</v>
      </c>
      <c r="D295" s="18" t="s">
        <v>453</v>
      </c>
      <c r="E295" s="18" t="s">
        <v>2194</v>
      </c>
      <c r="F295" s="140">
        <v>4.3925311499999999</v>
      </c>
      <c r="G295" s="140">
        <v>0.74383924000000001</v>
      </c>
      <c r="H295" s="92">
        <f t="shared" si="12"/>
        <v>4.9052156888093181</v>
      </c>
      <c r="I295" s="140">
        <v>17.569443946666649</v>
      </c>
      <c r="J295" s="140">
        <v>19.126957625259251</v>
      </c>
      <c r="K295" s="92">
        <f t="shared" si="13"/>
        <v>-8.1430288554397934E-2</v>
      </c>
      <c r="L295" s="41">
        <f t="shared" si="14"/>
        <v>3.9998450430264221</v>
      </c>
      <c r="M295" s="35"/>
      <c r="O295" s="67"/>
    </row>
    <row r="296" spans="1:15" x14ac:dyDescent="0.2">
      <c r="A296" s="18" t="s">
        <v>1988</v>
      </c>
      <c r="B296" s="18" t="s">
        <v>835</v>
      </c>
      <c r="C296" s="18" t="s">
        <v>1834</v>
      </c>
      <c r="D296" s="18" t="s">
        <v>453</v>
      </c>
      <c r="E296" s="18" t="s">
        <v>454</v>
      </c>
      <c r="F296" s="140">
        <v>4.3337161799999997</v>
      </c>
      <c r="G296" s="140">
        <v>0</v>
      </c>
      <c r="H296" s="92" t="str">
        <f t="shared" si="12"/>
        <v/>
      </c>
      <c r="I296" s="140">
        <v>12.72289834</v>
      </c>
      <c r="J296" s="140">
        <v>0</v>
      </c>
      <c r="K296" s="92" t="str">
        <f t="shared" si="13"/>
        <v/>
      </c>
      <c r="L296" s="41">
        <f t="shared" si="14"/>
        <v>2.9357940879275581</v>
      </c>
      <c r="M296" s="35"/>
      <c r="O296" s="67"/>
    </row>
    <row r="297" spans="1:15" x14ac:dyDescent="0.2">
      <c r="A297" s="18" t="s">
        <v>71</v>
      </c>
      <c r="B297" s="18" t="s">
        <v>72</v>
      </c>
      <c r="C297" s="18" t="s">
        <v>1829</v>
      </c>
      <c r="D297" s="18" t="s">
        <v>452</v>
      </c>
      <c r="E297" s="18" t="s">
        <v>2194</v>
      </c>
      <c r="F297" s="140">
        <v>4.2002289880000001</v>
      </c>
      <c r="G297" s="140">
        <v>10.589728235999999</v>
      </c>
      <c r="H297" s="92">
        <f t="shared" si="12"/>
        <v>-0.60336763187923603</v>
      </c>
      <c r="I297" s="140">
        <v>94.125154484475004</v>
      </c>
      <c r="J297" s="140">
        <v>18.783468579999997</v>
      </c>
      <c r="K297" s="92">
        <f t="shared" si="13"/>
        <v>4.0110635361935385</v>
      </c>
      <c r="L297" s="41">
        <f t="shared" si="14"/>
        <v>22.409529278853451</v>
      </c>
      <c r="M297" s="35"/>
      <c r="O297" s="67"/>
    </row>
    <row r="298" spans="1:15" x14ac:dyDescent="0.2">
      <c r="A298" s="18" t="s">
        <v>1195</v>
      </c>
      <c r="B298" s="18" t="s">
        <v>1196</v>
      </c>
      <c r="C298" s="18" t="s">
        <v>1829</v>
      </c>
      <c r="D298" s="18" t="s">
        <v>452</v>
      </c>
      <c r="E298" s="18" t="s">
        <v>2194</v>
      </c>
      <c r="F298" s="140">
        <v>4.161437576</v>
      </c>
      <c r="G298" s="140">
        <v>0.46787422400000001</v>
      </c>
      <c r="H298" s="92">
        <f t="shared" si="12"/>
        <v>7.8943510083171411</v>
      </c>
      <c r="I298" s="140">
        <v>1.5748774800000001</v>
      </c>
      <c r="J298" s="140">
        <v>196.033701020508</v>
      </c>
      <c r="K298" s="92">
        <f t="shared" si="13"/>
        <v>-0.99196629216404353</v>
      </c>
      <c r="L298" s="41">
        <f t="shared" si="14"/>
        <v>0.37844553744664894</v>
      </c>
      <c r="M298" s="35"/>
      <c r="O298" s="67"/>
    </row>
    <row r="299" spans="1:15" x14ac:dyDescent="0.2">
      <c r="A299" s="18" t="s">
        <v>1280</v>
      </c>
      <c r="B299" s="18" t="s">
        <v>1281</v>
      </c>
      <c r="C299" s="18" t="s">
        <v>1835</v>
      </c>
      <c r="D299" s="18" t="s">
        <v>452</v>
      </c>
      <c r="E299" s="18" t="s">
        <v>2194</v>
      </c>
      <c r="F299" s="140">
        <v>4.1459793319999996</v>
      </c>
      <c r="G299" s="140">
        <v>3.8239498520000001</v>
      </c>
      <c r="H299" s="92">
        <f t="shared" si="12"/>
        <v>8.4213834507157914E-2</v>
      </c>
      <c r="I299" s="140">
        <v>14.094651839999999</v>
      </c>
      <c r="J299" s="140">
        <v>0.58811193999999989</v>
      </c>
      <c r="K299" s="92">
        <f t="shared" si="13"/>
        <v>22.965933832256496</v>
      </c>
      <c r="L299" s="41">
        <f t="shared" si="14"/>
        <v>3.3995952973554284</v>
      </c>
      <c r="M299" s="35"/>
      <c r="O299" s="67"/>
    </row>
    <row r="300" spans="1:15" x14ac:dyDescent="0.2">
      <c r="A300" s="18" t="s">
        <v>1729</v>
      </c>
      <c r="B300" s="18" t="s">
        <v>1730</v>
      </c>
      <c r="C300" s="18" t="s">
        <v>347</v>
      </c>
      <c r="D300" s="18" t="s">
        <v>453</v>
      </c>
      <c r="E300" s="18" t="s">
        <v>454</v>
      </c>
      <c r="F300" s="140">
        <v>4.1349959199999997</v>
      </c>
      <c r="G300" s="140">
        <v>4.9564001600000003</v>
      </c>
      <c r="H300" s="92">
        <f t="shared" si="12"/>
        <v>-0.16572597318292404</v>
      </c>
      <c r="I300" s="140">
        <v>0.12372035000000001</v>
      </c>
      <c r="J300" s="140">
        <v>6.0389663082278</v>
      </c>
      <c r="K300" s="92">
        <f t="shared" si="13"/>
        <v>-0.97951299217691656</v>
      </c>
      <c r="L300" s="41">
        <f t="shared" si="14"/>
        <v>2.9920307635998834E-2</v>
      </c>
      <c r="M300" s="35"/>
      <c r="O300" s="67"/>
    </row>
    <row r="301" spans="1:15" x14ac:dyDescent="0.2">
      <c r="A301" s="18" t="s">
        <v>1067</v>
      </c>
      <c r="B301" s="18" t="s">
        <v>489</v>
      </c>
      <c r="C301" s="18" t="s">
        <v>1830</v>
      </c>
      <c r="D301" s="18" t="s">
        <v>452</v>
      </c>
      <c r="E301" s="18" t="s">
        <v>2194</v>
      </c>
      <c r="F301" s="140">
        <v>4.1188669600000001</v>
      </c>
      <c r="G301" s="140">
        <v>0.79716476999999997</v>
      </c>
      <c r="H301" s="92">
        <f t="shared" si="12"/>
        <v>4.1668953709532346</v>
      </c>
      <c r="I301" s="140">
        <v>11.8741491</v>
      </c>
      <c r="J301" s="140">
        <v>11.602483699999999</v>
      </c>
      <c r="K301" s="92">
        <f t="shared" si="13"/>
        <v>2.3414417725060144E-2</v>
      </c>
      <c r="L301" s="41">
        <f t="shared" si="14"/>
        <v>2.8828678409171049</v>
      </c>
      <c r="M301" s="35"/>
      <c r="O301" s="67"/>
    </row>
    <row r="302" spans="1:15" x14ac:dyDescent="0.2">
      <c r="A302" s="18" t="s">
        <v>972</v>
      </c>
      <c r="B302" s="18" t="s">
        <v>973</v>
      </c>
      <c r="C302" s="18" t="s">
        <v>1835</v>
      </c>
      <c r="D302" s="18" t="s">
        <v>452</v>
      </c>
      <c r="E302" s="18" t="s">
        <v>2194</v>
      </c>
      <c r="F302" s="140">
        <v>4.0821273599999994</v>
      </c>
      <c r="G302" s="140">
        <v>0.19758545999999999</v>
      </c>
      <c r="H302" s="92">
        <f t="shared" si="12"/>
        <v>19.660059500329627</v>
      </c>
      <c r="I302" s="140">
        <v>3.9957100000000004E-3</v>
      </c>
      <c r="J302" s="140">
        <v>0</v>
      </c>
      <c r="K302" s="92" t="str">
        <f t="shared" si="13"/>
        <v/>
      </c>
      <c r="L302" s="41">
        <f t="shared" si="14"/>
        <v>9.7883031263385194E-4</v>
      </c>
      <c r="M302" s="35"/>
      <c r="O302" s="67"/>
    </row>
    <row r="303" spans="1:15" x14ac:dyDescent="0.2">
      <c r="A303" s="18" t="s">
        <v>2006</v>
      </c>
      <c r="B303" s="18" t="s">
        <v>2007</v>
      </c>
      <c r="C303" s="18" t="s">
        <v>1834</v>
      </c>
      <c r="D303" s="18" t="s">
        <v>453</v>
      </c>
      <c r="E303" s="18" t="s">
        <v>454</v>
      </c>
      <c r="F303" s="140">
        <v>4.0595869000000002</v>
      </c>
      <c r="G303" s="140">
        <v>1.4831851789999999</v>
      </c>
      <c r="H303" s="92">
        <f t="shared" si="12"/>
        <v>1.7370735343627652</v>
      </c>
      <c r="I303" s="140">
        <v>1.2572093500000001</v>
      </c>
      <c r="J303" s="140">
        <v>7.4300329100000004</v>
      </c>
      <c r="K303" s="92">
        <f t="shared" si="13"/>
        <v>-0.83079356912296642</v>
      </c>
      <c r="L303" s="41">
        <f t="shared" si="14"/>
        <v>0.30968898584237725</v>
      </c>
      <c r="M303" s="35"/>
      <c r="O303" s="67"/>
    </row>
    <row r="304" spans="1:15" x14ac:dyDescent="0.2">
      <c r="A304" s="18" t="s">
        <v>2010</v>
      </c>
      <c r="B304" s="18" t="s">
        <v>2011</v>
      </c>
      <c r="C304" s="18" t="s">
        <v>1834</v>
      </c>
      <c r="D304" s="18" t="s">
        <v>453</v>
      </c>
      <c r="E304" s="18" t="s">
        <v>454</v>
      </c>
      <c r="F304" s="140">
        <v>4.032135126</v>
      </c>
      <c r="G304" s="140">
        <v>5.379713443</v>
      </c>
      <c r="H304" s="92">
        <f t="shared" si="12"/>
        <v>-0.25049258316043732</v>
      </c>
      <c r="I304" s="140">
        <v>5.2365887799999999</v>
      </c>
      <c r="J304" s="140">
        <v>14.527159080000001</v>
      </c>
      <c r="K304" s="92">
        <f t="shared" si="13"/>
        <v>-0.63953111884006431</v>
      </c>
      <c r="L304" s="41">
        <f t="shared" si="14"/>
        <v>1.2987136135972839</v>
      </c>
      <c r="M304" s="35"/>
      <c r="O304" s="67"/>
    </row>
    <row r="305" spans="1:15" x14ac:dyDescent="0.2">
      <c r="A305" s="18" t="s">
        <v>1853</v>
      </c>
      <c r="B305" s="18" t="s">
        <v>1854</v>
      </c>
      <c r="C305" s="18" t="s">
        <v>1399</v>
      </c>
      <c r="D305" s="18" t="s">
        <v>452</v>
      </c>
      <c r="E305" s="18" t="s">
        <v>2194</v>
      </c>
      <c r="F305" s="140">
        <v>4.0028460600000004</v>
      </c>
      <c r="G305" s="140">
        <v>5.7282906200000001</v>
      </c>
      <c r="H305" s="92">
        <f t="shared" si="12"/>
        <v>-0.30121456372616784</v>
      </c>
      <c r="I305" s="140">
        <v>8.8412606</v>
      </c>
      <c r="J305" s="140">
        <v>12.438437990000001</v>
      </c>
      <c r="K305" s="92">
        <f t="shared" si="13"/>
        <v>-0.28919848238918622</v>
      </c>
      <c r="L305" s="41">
        <f t="shared" si="14"/>
        <v>2.208743595800434</v>
      </c>
      <c r="M305" s="35"/>
      <c r="O305" s="67"/>
    </row>
    <row r="306" spans="1:15" x14ac:dyDescent="0.2">
      <c r="A306" s="18" t="s">
        <v>1072</v>
      </c>
      <c r="B306" s="18" t="s">
        <v>487</v>
      </c>
      <c r="C306" s="18" t="s">
        <v>1830</v>
      </c>
      <c r="D306" s="18" t="s">
        <v>452</v>
      </c>
      <c r="E306" s="18" t="s">
        <v>2194</v>
      </c>
      <c r="F306" s="140">
        <v>4.0002622299999997</v>
      </c>
      <c r="G306" s="140">
        <v>1.26337145</v>
      </c>
      <c r="H306" s="92">
        <f t="shared" si="12"/>
        <v>2.1663389496414531</v>
      </c>
      <c r="I306" s="140">
        <v>14.444319199999999</v>
      </c>
      <c r="J306" s="140">
        <v>27.431862880000001</v>
      </c>
      <c r="K306" s="92">
        <f t="shared" si="13"/>
        <v>-0.47344738258621688</v>
      </c>
      <c r="L306" s="41">
        <f t="shared" si="14"/>
        <v>3.6108430821546418</v>
      </c>
      <c r="M306" s="35"/>
      <c r="O306" s="67"/>
    </row>
    <row r="307" spans="1:15" x14ac:dyDescent="0.2">
      <c r="A307" s="18" t="s">
        <v>1001</v>
      </c>
      <c r="B307" s="18" t="s">
        <v>2048</v>
      </c>
      <c r="C307" s="18" t="s">
        <v>1828</v>
      </c>
      <c r="D307" s="18" t="s">
        <v>452</v>
      </c>
      <c r="E307" s="18" t="s">
        <v>2194</v>
      </c>
      <c r="F307" s="140">
        <v>3.9792546299999998</v>
      </c>
      <c r="G307" s="140">
        <v>7.4508267799999999</v>
      </c>
      <c r="H307" s="92">
        <f t="shared" si="12"/>
        <v>-0.46593113120259655</v>
      </c>
      <c r="I307" s="140">
        <v>2.3479814800000001</v>
      </c>
      <c r="J307" s="140">
        <v>6.0352373200000002</v>
      </c>
      <c r="K307" s="92">
        <f t="shared" si="13"/>
        <v>-0.61095457303408907</v>
      </c>
      <c r="L307" s="41">
        <f t="shared" si="14"/>
        <v>0.59005560043791427</v>
      </c>
      <c r="M307" s="35"/>
      <c r="O307" s="67"/>
    </row>
    <row r="308" spans="1:15" x14ac:dyDescent="0.2">
      <c r="A308" s="18" t="s">
        <v>1985</v>
      </c>
      <c r="B308" s="18" t="s">
        <v>874</v>
      </c>
      <c r="C308" s="18" t="s">
        <v>1831</v>
      </c>
      <c r="D308" s="18" t="s">
        <v>452</v>
      </c>
      <c r="E308" s="18" t="s">
        <v>2194</v>
      </c>
      <c r="F308" s="140">
        <v>3.932358405</v>
      </c>
      <c r="G308" s="140">
        <v>5.6974541299999997</v>
      </c>
      <c r="H308" s="92">
        <f t="shared" si="12"/>
        <v>-0.30980428884997446</v>
      </c>
      <c r="I308" s="140"/>
      <c r="J308" s="140">
        <v>0</v>
      </c>
      <c r="K308" s="92" t="str">
        <f t="shared" si="13"/>
        <v/>
      </c>
      <c r="L308" s="41">
        <f t="shared" si="14"/>
        <v>0</v>
      </c>
      <c r="M308" s="35"/>
      <c r="O308" s="67"/>
    </row>
    <row r="309" spans="1:15" x14ac:dyDescent="0.2">
      <c r="A309" s="18" t="s">
        <v>277</v>
      </c>
      <c r="B309" s="18" t="s">
        <v>23</v>
      </c>
      <c r="C309" s="18" t="s">
        <v>1848</v>
      </c>
      <c r="D309" s="18" t="s">
        <v>453</v>
      </c>
      <c r="E309" s="18" t="s">
        <v>2194</v>
      </c>
      <c r="F309" s="140">
        <v>3.9125399999999999</v>
      </c>
      <c r="G309" s="140">
        <v>0.27269926</v>
      </c>
      <c r="H309" s="92">
        <f t="shared" si="12"/>
        <v>13.347453674791783</v>
      </c>
      <c r="I309" s="140">
        <v>6.4507492969995504</v>
      </c>
      <c r="J309" s="140">
        <v>0</v>
      </c>
      <c r="K309" s="92" t="str">
        <f t="shared" si="13"/>
        <v/>
      </c>
      <c r="L309" s="41">
        <f t="shared" si="14"/>
        <v>1.6487369578329041</v>
      </c>
      <c r="M309" s="35"/>
      <c r="O309" s="67"/>
    </row>
    <row r="310" spans="1:15" x14ac:dyDescent="0.2">
      <c r="A310" s="18" t="s">
        <v>1953</v>
      </c>
      <c r="B310" s="18" t="s">
        <v>1327</v>
      </c>
      <c r="C310" s="18" t="s">
        <v>1834</v>
      </c>
      <c r="D310" s="18" t="s">
        <v>453</v>
      </c>
      <c r="E310" s="18" t="s">
        <v>454</v>
      </c>
      <c r="F310" s="140">
        <v>3.8396636150000001</v>
      </c>
      <c r="G310" s="140">
        <v>13.92387482</v>
      </c>
      <c r="H310" s="92">
        <f t="shared" si="12"/>
        <v>-0.72423885846167058</v>
      </c>
      <c r="I310" s="140">
        <v>6.64953387</v>
      </c>
      <c r="J310" s="140">
        <v>21.690507579999998</v>
      </c>
      <c r="K310" s="92">
        <f t="shared" si="13"/>
        <v>-0.69343576467840307</v>
      </c>
      <c r="L310" s="41">
        <f t="shared" si="14"/>
        <v>1.7318011515443652</v>
      </c>
      <c r="M310" s="35"/>
      <c r="O310" s="67"/>
    </row>
    <row r="311" spans="1:15" x14ac:dyDescent="0.2">
      <c r="A311" s="18" t="s">
        <v>150</v>
      </c>
      <c r="B311" s="18" t="s">
        <v>151</v>
      </c>
      <c r="C311" s="18" t="s">
        <v>1828</v>
      </c>
      <c r="D311" s="18" t="s">
        <v>452</v>
      </c>
      <c r="E311" s="18" t="s">
        <v>2194</v>
      </c>
      <c r="F311" s="140">
        <v>3.8024613899999999</v>
      </c>
      <c r="G311" s="140">
        <v>10.381411849999999</v>
      </c>
      <c r="H311" s="92">
        <f t="shared" si="12"/>
        <v>-0.63372405941105203</v>
      </c>
      <c r="I311" s="140">
        <v>3.3328319300000002</v>
      </c>
      <c r="J311" s="140">
        <v>7.8686826700000001</v>
      </c>
      <c r="K311" s="92">
        <f t="shared" si="13"/>
        <v>-0.57644346966656868</v>
      </c>
      <c r="L311" s="41">
        <f t="shared" si="14"/>
        <v>0.87649329951513333</v>
      </c>
      <c r="M311" s="35"/>
      <c r="O311" s="67"/>
    </row>
    <row r="312" spans="1:15" x14ac:dyDescent="0.2">
      <c r="A312" s="18" t="s">
        <v>1021</v>
      </c>
      <c r="B312" s="18" t="s">
        <v>127</v>
      </c>
      <c r="C312" s="18" t="s">
        <v>1027</v>
      </c>
      <c r="D312" s="18" t="s">
        <v>452</v>
      </c>
      <c r="E312" s="18" t="s">
        <v>2194</v>
      </c>
      <c r="F312" s="140">
        <v>3.7965043199999999</v>
      </c>
      <c r="G312" s="140">
        <v>8.9554213980000004</v>
      </c>
      <c r="H312" s="92">
        <f t="shared" si="12"/>
        <v>-0.57606636792682175</v>
      </c>
      <c r="I312" s="140">
        <v>0.35286466999999999</v>
      </c>
      <c r="J312" s="140">
        <v>4.0426788799999995</v>
      </c>
      <c r="K312" s="92">
        <f t="shared" si="13"/>
        <v>-0.91271513754265832</v>
      </c>
      <c r="L312" s="41">
        <f t="shared" si="14"/>
        <v>9.2944624912213974E-2</v>
      </c>
      <c r="M312" s="35"/>
      <c r="O312" s="67"/>
    </row>
    <row r="313" spans="1:15" x14ac:dyDescent="0.2">
      <c r="A313" s="18" t="s">
        <v>1987</v>
      </c>
      <c r="B313" s="18" t="s">
        <v>822</v>
      </c>
      <c r="C313" s="18" t="s">
        <v>1834</v>
      </c>
      <c r="D313" s="18" t="s">
        <v>1695</v>
      </c>
      <c r="E313" s="18" t="s">
        <v>2194</v>
      </c>
      <c r="F313" s="140">
        <v>3.7719662519999999</v>
      </c>
      <c r="G313" s="140">
        <v>2.9300795600000002</v>
      </c>
      <c r="H313" s="92">
        <f t="shared" si="12"/>
        <v>0.28732554006144451</v>
      </c>
      <c r="I313" s="140">
        <v>0.28585457000000003</v>
      </c>
      <c r="J313" s="140">
        <v>0.59480281999999995</v>
      </c>
      <c r="K313" s="92">
        <f t="shared" si="13"/>
        <v>-0.51941288711442213</v>
      </c>
      <c r="L313" s="41">
        <f t="shared" si="14"/>
        <v>7.5783968069288027E-2</v>
      </c>
      <c r="M313" s="35"/>
      <c r="O313" s="67"/>
    </row>
    <row r="314" spans="1:15" x14ac:dyDescent="0.2">
      <c r="A314" s="18" t="s">
        <v>1881</v>
      </c>
      <c r="B314" s="18" t="s">
        <v>1380</v>
      </c>
      <c r="C314" s="18" t="s">
        <v>1831</v>
      </c>
      <c r="D314" s="18" t="s">
        <v>452</v>
      </c>
      <c r="E314" s="18" t="s">
        <v>2194</v>
      </c>
      <c r="F314" s="140">
        <v>3.7687020599999999</v>
      </c>
      <c r="G314" s="140">
        <v>1.32282677</v>
      </c>
      <c r="H314" s="92">
        <f t="shared" si="12"/>
        <v>1.8489762571103694</v>
      </c>
      <c r="I314" s="140"/>
      <c r="J314" s="140">
        <v>0</v>
      </c>
      <c r="K314" s="92" t="str">
        <f t="shared" si="13"/>
        <v/>
      </c>
      <c r="L314" s="41">
        <f t="shared" si="14"/>
        <v>0</v>
      </c>
      <c r="M314" s="35"/>
      <c r="O314" s="67"/>
    </row>
    <row r="315" spans="1:15" x14ac:dyDescent="0.2">
      <c r="A315" s="18" t="s">
        <v>1044</v>
      </c>
      <c r="B315" s="18" t="s">
        <v>220</v>
      </c>
      <c r="C315" s="18" t="s">
        <v>1399</v>
      </c>
      <c r="D315" s="18" t="s">
        <v>452</v>
      </c>
      <c r="E315" s="18" t="s">
        <v>2194</v>
      </c>
      <c r="F315" s="140">
        <v>3.7510627790000002</v>
      </c>
      <c r="G315" s="140">
        <v>7.7594543509999996</v>
      </c>
      <c r="H315" s="92">
        <f t="shared" si="12"/>
        <v>-0.51658162941359631</v>
      </c>
      <c r="I315" s="140">
        <v>13.769583880000001</v>
      </c>
      <c r="J315" s="140">
        <v>22.363620539999999</v>
      </c>
      <c r="K315" s="92">
        <f t="shared" si="13"/>
        <v>-0.3842864640199265</v>
      </c>
      <c r="L315" s="41">
        <f t="shared" si="14"/>
        <v>3.670848687760659</v>
      </c>
      <c r="M315" s="35"/>
      <c r="O315" s="67"/>
    </row>
    <row r="316" spans="1:15" x14ac:dyDescent="0.2">
      <c r="A316" s="18" t="s">
        <v>831</v>
      </c>
      <c r="B316" s="18" t="s">
        <v>832</v>
      </c>
      <c r="C316" s="18" t="s">
        <v>1834</v>
      </c>
      <c r="D316" s="18" t="s">
        <v>1695</v>
      </c>
      <c r="E316" s="18" t="s">
        <v>454</v>
      </c>
      <c r="F316" s="140">
        <v>3.7434662039999997</v>
      </c>
      <c r="G316" s="140">
        <v>13.11743824</v>
      </c>
      <c r="H316" s="92">
        <f t="shared" si="12"/>
        <v>-0.7146191096532275</v>
      </c>
      <c r="I316" s="140">
        <v>10.699536050101301</v>
      </c>
      <c r="J316" s="140">
        <v>11.61377845</v>
      </c>
      <c r="K316" s="92">
        <f t="shared" si="13"/>
        <v>-7.8720495989718087E-2</v>
      </c>
      <c r="L316" s="41">
        <f t="shared" si="14"/>
        <v>2.8581895673770323</v>
      </c>
      <c r="M316" s="35"/>
      <c r="O316" s="67"/>
    </row>
    <row r="317" spans="1:15" x14ac:dyDescent="0.2">
      <c r="A317" s="18" t="s">
        <v>1693</v>
      </c>
      <c r="B317" s="18" t="s">
        <v>1694</v>
      </c>
      <c r="C317" s="18" t="s">
        <v>1834</v>
      </c>
      <c r="D317" s="18" t="s">
        <v>1695</v>
      </c>
      <c r="E317" s="18" t="s">
        <v>2194</v>
      </c>
      <c r="F317" s="140">
        <v>3.6702468599999998</v>
      </c>
      <c r="G317" s="140">
        <v>2.91060345</v>
      </c>
      <c r="H317" s="92">
        <f t="shared" si="12"/>
        <v>0.26099172321121245</v>
      </c>
      <c r="I317" s="140">
        <v>2.6703996299999999</v>
      </c>
      <c r="J317" s="140">
        <v>1.0097130000000001</v>
      </c>
      <c r="K317" s="92">
        <f t="shared" si="13"/>
        <v>1.6447115467464513</v>
      </c>
      <c r="L317" s="41">
        <f t="shared" si="14"/>
        <v>0.72758038678629922</v>
      </c>
      <c r="M317" s="35"/>
      <c r="O317" s="67"/>
    </row>
    <row r="318" spans="1:15" x14ac:dyDescent="0.2">
      <c r="A318" s="18" t="s">
        <v>1076</v>
      </c>
      <c r="B318" s="18" t="s">
        <v>495</v>
      </c>
      <c r="C318" s="18" t="s">
        <v>1830</v>
      </c>
      <c r="D318" s="18" t="s">
        <v>452</v>
      </c>
      <c r="E318" s="18" t="s">
        <v>2194</v>
      </c>
      <c r="F318" s="140">
        <v>3.6514519600000002</v>
      </c>
      <c r="G318" s="140">
        <v>5.7137994499999998</v>
      </c>
      <c r="H318" s="92">
        <f t="shared" si="12"/>
        <v>-0.36094152552029102</v>
      </c>
      <c r="I318" s="140">
        <v>49.960468570000003</v>
      </c>
      <c r="J318" s="140">
        <v>45.576163919999999</v>
      </c>
      <c r="K318" s="92">
        <f t="shared" si="13"/>
        <v>9.6197316160609558E-2</v>
      </c>
      <c r="L318" s="41">
        <f t="shared" si="14"/>
        <v>13.682356804168389</v>
      </c>
      <c r="M318" s="35"/>
      <c r="O318" s="67"/>
    </row>
    <row r="319" spans="1:15" x14ac:dyDescent="0.2">
      <c r="A319" s="18" t="s">
        <v>820</v>
      </c>
      <c r="B319" s="18" t="s">
        <v>1383</v>
      </c>
      <c r="C319" s="18" t="s">
        <v>1835</v>
      </c>
      <c r="D319" s="18" t="s">
        <v>452</v>
      </c>
      <c r="E319" s="18" t="s">
        <v>454</v>
      </c>
      <c r="F319" s="140">
        <v>3.6460910809999998</v>
      </c>
      <c r="G319" s="140">
        <v>5.3207243699999998</v>
      </c>
      <c r="H319" s="92">
        <f t="shared" si="12"/>
        <v>-0.31473783878791672</v>
      </c>
      <c r="I319" s="140">
        <v>3.5907281699999998</v>
      </c>
      <c r="J319" s="140">
        <v>1.3112332799999999</v>
      </c>
      <c r="K319" s="92">
        <f t="shared" si="13"/>
        <v>1.7384358105980957</v>
      </c>
      <c r="L319" s="41">
        <f t="shared" si="14"/>
        <v>0.98481581788000316</v>
      </c>
      <c r="M319" s="35"/>
      <c r="O319" s="67"/>
    </row>
    <row r="320" spans="1:15" x14ac:dyDescent="0.2">
      <c r="A320" s="18" t="s">
        <v>818</v>
      </c>
      <c r="B320" s="18" t="s">
        <v>2005</v>
      </c>
      <c r="C320" s="18" t="s">
        <v>1834</v>
      </c>
      <c r="D320" s="18" t="s">
        <v>453</v>
      </c>
      <c r="E320" s="18" t="s">
        <v>454</v>
      </c>
      <c r="F320" s="140">
        <v>3.6433251710000003</v>
      </c>
      <c r="G320" s="140">
        <v>10.727629705</v>
      </c>
      <c r="H320" s="92">
        <f t="shared" si="12"/>
        <v>-0.66037929429071396</v>
      </c>
      <c r="I320" s="140">
        <v>19.062570469999997</v>
      </c>
      <c r="J320" s="140">
        <v>14.025254470928701</v>
      </c>
      <c r="K320" s="92">
        <f t="shared" si="13"/>
        <v>0.35916039951450118</v>
      </c>
      <c r="L320" s="41">
        <f t="shared" si="14"/>
        <v>5.2321902589792186</v>
      </c>
      <c r="M320" s="35"/>
      <c r="O320" s="67"/>
    </row>
    <row r="321" spans="1:15" x14ac:dyDescent="0.2">
      <c r="A321" s="18" t="s">
        <v>1713</v>
      </c>
      <c r="B321" s="18" t="s">
        <v>1714</v>
      </c>
      <c r="C321" s="18" t="s">
        <v>1833</v>
      </c>
      <c r="D321" s="18" t="s">
        <v>452</v>
      </c>
      <c r="E321" s="18" t="s">
        <v>2194</v>
      </c>
      <c r="F321" s="140">
        <v>3.6288645699999997</v>
      </c>
      <c r="G321" s="140">
        <v>3.0407916299999997</v>
      </c>
      <c r="H321" s="92">
        <f t="shared" si="12"/>
        <v>0.1933946851859758</v>
      </c>
      <c r="I321" s="140">
        <v>0.48477219999999999</v>
      </c>
      <c r="J321" s="140">
        <v>2.1545624500000002</v>
      </c>
      <c r="K321" s="92">
        <f t="shared" si="13"/>
        <v>-0.77500201955157999</v>
      </c>
      <c r="L321" s="41">
        <f t="shared" si="14"/>
        <v>0.13358784563293857</v>
      </c>
      <c r="M321" s="35"/>
      <c r="O321" s="67"/>
    </row>
    <row r="322" spans="1:15" x14ac:dyDescent="0.2">
      <c r="A322" s="18" t="s">
        <v>1244</v>
      </c>
      <c r="B322" s="18" t="s">
        <v>639</v>
      </c>
      <c r="C322" s="18" t="s">
        <v>1830</v>
      </c>
      <c r="D322" s="18" t="s">
        <v>452</v>
      </c>
      <c r="E322" s="18" t="s">
        <v>2194</v>
      </c>
      <c r="F322" s="140">
        <v>3.5813638299999999</v>
      </c>
      <c r="G322" s="140">
        <v>4.7716105400000002</v>
      </c>
      <c r="H322" s="92">
        <f t="shared" si="12"/>
        <v>-0.24944339023947248</v>
      </c>
      <c r="I322" s="140">
        <v>12.06025889523265</v>
      </c>
      <c r="J322" s="140">
        <v>8.0675926048131004</v>
      </c>
      <c r="K322" s="92">
        <f t="shared" si="13"/>
        <v>0.49490182338130673</v>
      </c>
      <c r="L322" s="41">
        <f t="shared" si="14"/>
        <v>3.3675045227763554</v>
      </c>
      <c r="M322" s="35"/>
      <c r="O322" s="67"/>
    </row>
    <row r="323" spans="1:15" x14ac:dyDescent="0.2">
      <c r="A323" s="18" t="s">
        <v>1301</v>
      </c>
      <c r="B323" s="18" t="s">
        <v>1302</v>
      </c>
      <c r="C323" s="18" t="s">
        <v>1835</v>
      </c>
      <c r="D323" s="18" t="s">
        <v>452</v>
      </c>
      <c r="E323" s="18" t="s">
        <v>2194</v>
      </c>
      <c r="F323" s="140">
        <v>3.5639260830000001</v>
      </c>
      <c r="G323" s="140">
        <v>2.0181170430000002</v>
      </c>
      <c r="H323" s="92">
        <f t="shared" si="12"/>
        <v>0.76596600051605623</v>
      </c>
      <c r="I323" s="140">
        <v>5.0447705100000002</v>
      </c>
      <c r="J323" s="140">
        <v>0.15373965000000001</v>
      </c>
      <c r="K323" s="92">
        <f t="shared" si="13"/>
        <v>31.813724436083987</v>
      </c>
      <c r="L323" s="41">
        <f t="shared" si="14"/>
        <v>1.4155092985973132</v>
      </c>
      <c r="M323" s="35"/>
      <c r="O323" s="67"/>
    </row>
    <row r="324" spans="1:15" x14ac:dyDescent="0.2">
      <c r="A324" s="18" t="s">
        <v>1029</v>
      </c>
      <c r="B324" s="18" t="s">
        <v>2077</v>
      </c>
      <c r="C324" s="18" t="s">
        <v>1828</v>
      </c>
      <c r="D324" s="18" t="s">
        <v>452</v>
      </c>
      <c r="E324" s="18" t="s">
        <v>2194</v>
      </c>
      <c r="F324" s="140">
        <v>3.5634938799999998</v>
      </c>
      <c r="G324" s="140">
        <v>1.45208873</v>
      </c>
      <c r="H324" s="92">
        <f t="shared" si="12"/>
        <v>1.4540469231518651</v>
      </c>
      <c r="I324" s="140">
        <v>3.7009298799999999</v>
      </c>
      <c r="J324" s="140">
        <v>1.47385546</v>
      </c>
      <c r="K324" s="92">
        <f t="shared" si="13"/>
        <v>1.5110534787447882</v>
      </c>
      <c r="L324" s="41">
        <f t="shared" si="14"/>
        <v>1.0385677665314246</v>
      </c>
      <c r="M324" s="35"/>
      <c r="O324" s="67"/>
    </row>
    <row r="325" spans="1:15" x14ac:dyDescent="0.2">
      <c r="A325" s="18" t="s">
        <v>664</v>
      </c>
      <c r="B325" s="18" t="s">
        <v>665</v>
      </c>
      <c r="C325" s="18" t="s">
        <v>1828</v>
      </c>
      <c r="D325" s="18" t="s">
        <v>452</v>
      </c>
      <c r="E325" s="18" t="s">
        <v>2194</v>
      </c>
      <c r="F325" s="140">
        <v>3.5364737499999999</v>
      </c>
      <c r="G325" s="140">
        <v>16.87084862</v>
      </c>
      <c r="H325" s="92">
        <f t="shared" si="12"/>
        <v>-0.79037961695610304</v>
      </c>
      <c r="I325" s="140">
        <v>4.7838912000000002</v>
      </c>
      <c r="J325" s="140">
        <v>23.938772629999999</v>
      </c>
      <c r="K325" s="92">
        <f t="shared" si="13"/>
        <v>-0.80016138362896505</v>
      </c>
      <c r="L325" s="41">
        <f t="shared" si="14"/>
        <v>1.352729169840438</v>
      </c>
      <c r="M325" s="35"/>
      <c r="O325" s="67"/>
    </row>
    <row r="326" spans="1:15" x14ac:dyDescent="0.2">
      <c r="A326" s="18" t="s">
        <v>1345</v>
      </c>
      <c r="B326" s="18" t="s">
        <v>1337</v>
      </c>
      <c r="C326" s="18" t="s">
        <v>1832</v>
      </c>
      <c r="D326" s="18" t="s">
        <v>452</v>
      </c>
      <c r="E326" s="18" t="s">
        <v>2194</v>
      </c>
      <c r="F326" s="140">
        <v>3.5345114950000003</v>
      </c>
      <c r="G326" s="140">
        <v>2.0241734739999999</v>
      </c>
      <c r="H326" s="92">
        <f t="shared" si="12"/>
        <v>0.74615048581552568</v>
      </c>
      <c r="I326" s="140"/>
      <c r="J326" s="140">
        <v>0.79779</v>
      </c>
      <c r="K326" s="92">
        <f t="shared" si="13"/>
        <v>-1</v>
      </c>
      <c r="L326" s="41">
        <f t="shared" si="14"/>
        <v>0</v>
      </c>
      <c r="M326" s="35"/>
      <c r="O326" s="67"/>
    </row>
    <row r="327" spans="1:15" x14ac:dyDescent="0.2">
      <c r="A327" s="18" t="s">
        <v>473</v>
      </c>
      <c r="B327" s="18" t="s">
        <v>474</v>
      </c>
      <c r="C327" s="18" t="s">
        <v>1835</v>
      </c>
      <c r="D327" s="18" t="s">
        <v>452</v>
      </c>
      <c r="E327" s="18" t="s">
        <v>454</v>
      </c>
      <c r="F327" s="140">
        <v>3.5019595129999996</v>
      </c>
      <c r="G327" s="140">
        <v>2.7004102400000001</v>
      </c>
      <c r="H327" s="92">
        <f t="shared" ref="H327:H390" si="15">IF(ISERROR(F327/G327-1),"",((F327/G327-1)))</f>
        <v>0.2968250013005429</v>
      </c>
      <c r="I327" s="140">
        <v>1.48065519</v>
      </c>
      <c r="J327" s="140">
        <v>0.10641776</v>
      </c>
      <c r="K327" s="92">
        <f t="shared" ref="K327:K390" si="16">IF(ISERROR(I327/J327-1),"",((I327/J327-1)))</f>
        <v>12.913609814752725</v>
      </c>
      <c r="L327" s="41">
        <f t="shared" ref="L327:L390" si="17">IF(ISERROR(I327/F327),"",(I327/F327))</f>
        <v>0.42280762655978776</v>
      </c>
      <c r="M327" s="35"/>
      <c r="O327" s="67"/>
    </row>
    <row r="328" spans="1:15" x14ac:dyDescent="0.2">
      <c r="A328" s="18" t="s">
        <v>1078</v>
      </c>
      <c r="B328" s="18" t="s">
        <v>59</v>
      </c>
      <c r="C328" s="18" t="s">
        <v>1830</v>
      </c>
      <c r="D328" s="18" t="s">
        <v>452</v>
      </c>
      <c r="E328" s="18" t="s">
        <v>2194</v>
      </c>
      <c r="F328" s="140">
        <v>3.4784797699999999</v>
      </c>
      <c r="G328" s="140">
        <v>1.14670106</v>
      </c>
      <c r="H328" s="92">
        <f t="shared" si="15"/>
        <v>2.0334669525813465</v>
      </c>
      <c r="I328" s="140">
        <v>61.989362770000007</v>
      </c>
      <c r="J328" s="140">
        <v>21.83965886</v>
      </c>
      <c r="K328" s="92">
        <f t="shared" si="16"/>
        <v>1.8383851216437912</v>
      </c>
      <c r="L328" s="41">
        <f t="shared" si="17"/>
        <v>17.820820263100167</v>
      </c>
      <c r="M328" s="35"/>
      <c r="O328" s="67"/>
    </row>
    <row r="329" spans="1:15" x14ac:dyDescent="0.2">
      <c r="A329" s="18" t="s">
        <v>1115</v>
      </c>
      <c r="B329" s="18" t="s">
        <v>1262</v>
      </c>
      <c r="C329" s="18" t="s">
        <v>1835</v>
      </c>
      <c r="D329" s="18" t="s">
        <v>452</v>
      </c>
      <c r="E329" s="18" t="s">
        <v>454</v>
      </c>
      <c r="F329" s="140">
        <v>3.4246367089999996</v>
      </c>
      <c r="G329" s="140">
        <v>7.5653669370000003</v>
      </c>
      <c r="H329" s="92">
        <f t="shared" si="15"/>
        <v>-0.54732708439413535</v>
      </c>
      <c r="I329" s="140">
        <v>8.1330751899999996</v>
      </c>
      <c r="J329" s="140">
        <v>8.1506357200000004</v>
      </c>
      <c r="K329" s="92">
        <f t="shared" si="16"/>
        <v>-2.154498201522026E-3</v>
      </c>
      <c r="L329" s="41">
        <f t="shared" si="17"/>
        <v>2.3748723970125498</v>
      </c>
      <c r="M329" s="35"/>
      <c r="O329" s="67"/>
    </row>
    <row r="330" spans="1:15" x14ac:dyDescent="0.2">
      <c r="A330" s="18" t="s">
        <v>799</v>
      </c>
      <c r="B330" s="18" t="s">
        <v>800</v>
      </c>
      <c r="C330" s="18" t="s">
        <v>1399</v>
      </c>
      <c r="D330" s="18" t="s">
        <v>452</v>
      </c>
      <c r="E330" s="18" t="s">
        <v>454</v>
      </c>
      <c r="F330" s="140">
        <v>3.4014812599999997</v>
      </c>
      <c r="G330" s="140">
        <v>6.8759768799999996</v>
      </c>
      <c r="H330" s="92">
        <f t="shared" si="15"/>
        <v>-0.50530938085411359</v>
      </c>
      <c r="I330" s="140">
        <v>2.7247587900000001</v>
      </c>
      <c r="J330" s="140">
        <v>3.0775476200000003</v>
      </c>
      <c r="K330" s="92">
        <f t="shared" si="16"/>
        <v>-0.1146331019241873</v>
      </c>
      <c r="L330" s="41">
        <f t="shared" si="17"/>
        <v>0.8010506546198054</v>
      </c>
      <c r="M330" s="35"/>
      <c r="O330" s="67"/>
    </row>
    <row r="331" spans="1:15" x14ac:dyDescent="0.2">
      <c r="A331" s="18" t="s">
        <v>612</v>
      </c>
      <c r="B331" s="18" t="s">
        <v>613</v>
      </c>
      <c r="C331" s="18" t="s">
        <v>618</v>
      </c>
      <c r="D331" s="18" t="s">
        <v>453</v>
      </c>
      <c r="E331" s="18" t="s">
        <v>454</v>
      </c>
      <c r="F331" s="140">
        <v>3.3830249999999999</v>
      </c>
      <c r="G331" s="140">
        <v>3.5336500000000002</v>
      </c>
      <c r="H331" s="92">
        <f t="shared" si="15"/>
        <v>-4.2625896735669966E-2</v>
      </c>
      <c r="I331" s="140"/>
      <c r="J331" s="140">
        <v>0</v>
      </c>
      <c r="K331" s="92" t="str">
        <f t="shared" si="16"/>
        <v/>
      </c>
      <c r="L331" s="41">
        <f t="shared" si="17"/>
        <v>0</v>
      </c>
      <c r="M331" s="35"/>
      <c r="O331" s="67"/>
    </row>
    <row r="332" spans="1:15" x14ac:dyDescent="0.2">
      <c r="A332" s="18" t="s">
        <v>265</v>
      </c>
      <c r="B332" s="18" t="s">
        <v>412</v>
      </c>
      <c r="C332" s="18" t="s">
        <v>1848</v>
      </c>
      <c r="D332" s="18" t="s">
        <v>453</v>
      </c>
      <c r="E332" s="18" t="s">
        <v>2194</v>
      </c>
      <c r="F332" s="140">
        <v>3.3640269799999998</v>
      </c>
      <c r="G332" s="140">
        <v>1.8204821599999998</v>
      </c>
      <c r="H332" s="92">
        <f t="shared" si="15"/>
        <v>0.84787692728612085</v>
      </c>
      <c r="I332" s="140">
        <v>1.2027895008255249</v>
      </c>
      <c r="J332" s="140">
        <v>4.1545068739041904</v>
      </c>
      <c r="K332" s="92">
        <f t="shared" si="16"/>
        <v>-0.71048561542149868</v>
      </c>
      <c r="L332" s="41">
        <f t="shared" si="17"/>
        <v>0.35754454645471512</v>
      </c>
      <c r="M332" s="35"/>
      <c r="O332" s="67"/>
    </row>
    <row r="333" spans="1:15" x14ac:dyDescent="0.2">
      <c r="A333" s="18" t="s">
        <v>37</v>
      </c>
      <c r="B333" s="18" t="s">
        <v>373</v>
      </c>
      <c r="C333" s="18" t="s">
        <v>1835</v>
      </c>
      <c r="D333" s="18" t="s">
        <v>452</v>
      </c>
      <c r="E333" s="18" t="s">
        <v>454</v>
      </c>
      <c r="F333" s="140">
        <v>3.3594270099999997</v>
      </c>
      <c r="G333" s="140">
        <v>2.6016173709999997</v>
      </c>
      <c r="H333" s="92">
        <f t="shared" si="15"/>
        <v>0.29128404793388807</v>
      </c>
      <c r="I333" s="140">
        <v>0.29487461999999998</v>
      </c>
      <c r="J333" s="140">
        <v>0.45491297999999997</v>
      </c>
      <c r="K333" s="92">
        <f t="shared" si="16"/>
        <v>-0.35179994204605902</v>
      </c>
      <c r="L333" s="41">
        <f t="shared" si="17"/>
        <v>8.7775272128921777E-2</v>
      </c>
      <c r="M333" s="35"/>
      <c r="O333" s="67"/>
    </row>
    <row r="334" spans="1:15" x14ac:dyDescent="0.2">
      <c r="A334" s="18" t="s">
        <v>47</v>
      </c>
      <c r="B334" s="18" t="s">
        <v>120</v>
      </c>
      <c r="C334" s="18" t="s">
        <v>1835</v>
      </c>
      <c r="D334" s="18" t="s">
        <v>452</v>
      </c>
      <c r="E334" s="18" t="s">
        <v>454</v>
      </c>
      <c r="F334" s="140">
        <v>3.3339688299999999</v>
      </c>
      <c r="G334" s="140">
        <v>5.9723918349999998</v>
      </c>
      <c r="H334" s="92">
        <f t="shared" si="15"/>
        <v>-0.44176991026242673</v>
      </c>
      <c r="I334" s="140">
        <v>1.49687748</v>
      </c>
      <c r="J334" s="140">
        <v>1.2559899999999999E-2</v>
      </c>
      <c r="K334" s="92">
        <f t="shared" si="16"/>
        <v>118.17909219022445</v>
      </c>
      <c r="L334" s="41">
        <f t="shared" si="17"/>
        <v>0.44897764686060371</v>
      </c>
      <c r="M334" s="35"/>
      <c r="O334" s="67"/>
    </row>
    <row r="335" spans="1:15" x14ac:dyDescent="0.2">
      <c r="A335" s="18" t="s">
        <v>1023</v>
      </c>
      <c r="B335" s="18" t="s">
        <v>126</v>
      </c>
      <c r="C335" s="18" t="s">
        <v>1027</v>
      </c>
      <c r="D335" s="18" t="s">
        <v>452</v>
      </c>
      <c r="E335" s="18" t="s">
        <v>2194</v>
      </c>
      <c r="F335" s="140">
        <v>3.3335592379999999</v>
      </c>
      <c r="G335" s="140">
        <v>3.7002269240000003</v>
      </c>
      <c r="H335" s="92">
        <f t="shared" si="15"/>
        <v>-9.9093297122336277E-2</v>
      </c>
      <c r="I335" s="140">
        <v>0.15598126999999998</v>
      </c>
      <c r="J335" s="140">
        <v>6.320286E-2</v>
      </c>
      <c r="K335" s="92">
        <f t="shared" si="16"/>
        <v>1.4679463872362732</v>
      </c>
      <c r="L335" s="41">
        <f t="shared" si="17"/>
        <v>4.6791209894197772E-2</v>
      </c>
      <c r="M335" s="35"/>
      <c r="O335" s="67"/>
    </row>
    <row r="336" spans="1:15" x14ac:dyDescent="0.2">
      <c r="A336" s="18" t="s">
        <v>833</v>
      </c>
      <c r="B336" s="18" t="s">
        <v>834</v>
      </c>
      <c r="C336" s="18" t="s">
        <v>1834</v>
      </c>
      <c r="D336" s="18" t="s">
        <v>453</v>
      </c>
      <c r="E336" s="18" t="s">
        <v>454</v>
      </c>
      <c r="F336" s="140">
        <v>3.3129015499999999</v>
      </c>
      <c r="G336" s="140">
        <v>3.1938579500000004</v>
      </c>
      <c r="H336" s="92">
        <f t="shared" si="15"/>
        <v>3.7272665805315297E-2</v>
      </c>
      <c r="I336" s="140">
        <v>15.358069720000001</v>
      </c>
      <c r="J336" s="140">
        <v>11.05079628436045</v>
      </c>
      <c r="K336" s="92">
        <f t="shared" si="16"/>
        <v>0.38977041335341456</v>
      </c>
      <c r="L336" s="41">
        <f t="shared" si="17"/>
        <v>4.6358364376991528</v>
      </c>
      <c r="M336" s="35"/>
      <c r="O336" s="67"/>
    </row>
    <row r="337" spans="1:15" x14ac:dyDescent="0.2">
      <c r="A337" s="18" t="s">
        <v>279</v>
      </c>
      <c r="B337" s="18" t="s">
        <v>407</v>
      </c>
      <c r="C337" s="18" t="s">
        <v>1848</v>
      </c>
      <c r="D337" s="18" t="s">
        <v>453</v>
      </c>
      <c r="E337" s="18" t="s">
        <v>2194</v>
      </c>
      <c r="F337" s="140">
        <v>3.2650651600000002</v>
      </c>
      <c r="G337" s="140">
        <v>3.2632906299999997</v>
      </c>
      <c r="H337" s="92">
        <f t="shared" si="15"/>
        <v>5.4378546111921722E-4</v>
      </c>
      <c r="I337" s="140">
        <v>17.116796100079302</v>
      </c>
      <c r="J337" s="140">
        <v>23.598412385420097</v>
      </c>
      <c r="K337" s="92">
        <f t="shared" si="16"/>
        <v>-0.27466323494479483</v>
      </c>
      <c r="L337" s="41">
        <f t="shared" si="17"/>
        <v>5.2424056676649302</v>
      </c>
      <c r="M337" s="35"/>
      <c r="O337" s="67"/>
    </row>
    <row r="338" spans="1:15" x14ac:dyDescent="0.2">
      <c r="A338" s="18" t="s">
        <v>552</v>
      </c>
      <c r="B338" s="18" t="s">
        <v>953</v>
      </c>
      <c r="C338" s="18" t="s">
        <v>1829</v>
      </c>
      <c r="D338" s="18" t="s">
        <v>452</v>
      </c>
      <c r="E338" s="18" t="s">
        <v>2194</v>
      </c>
      <c r="F338" s="140">
        <v>3.2596389910000001</v>
      </c>
      <c r="G338" s="140">
        <v>3.419165638</v>
      </c>
      <c r="H338" s="92">
        <f t="shared" si="15"/>
        <v>-4.6656601021912825E-2</v>
      </c>
      <c r="I338" s="140">
        <v>6.8171324599999998</v>
      </c>
      <c r="J338" s="140">
        <v>0.42064271999999997</v>
      </c>
      <c r="K338" s="92">
        <f t="shared" si="16"/>
        <v>15.206467236613534</v>
      </c>
      <c r="L338" s="41">
        <f t="shared" si="17"/>
        <v>2.0913765232353607</v>
      </c>
      <c r="M338" s="35"/>
      <c r="O338" s="67"/>
    </row>
    <row r="339" spans="1:15" x14ac:dyDescent="0.2">
      <c r="A339" s="18" t="s">
        <v>84</v>
      </c>
      <c r="B339" s="18" t="s">
        <v>112</v>
      </c>
      <c r="C339" s="18" t="s">
        <v>1834</v>
      </c>
      <c r="D339" s="18" t="s">
        <v>1695</v>
      </c>
      <c r="E339" s="18" t="s">
        <v>454</v>
      </c>
      <c r="F339" s="140">
        <v>3.2565659219999996</v>
      </c>
      <c r="G339" s="140">
        <v>1.59863395</v>
      </c>
      <c r="H339" s="92">
        <f t="shared" si="15"/>
        <v>1.0370929330007033</v>
      </c>
      <c r="I339" s="140">
        <v>1.0546383953810599</v>
      </c>
      <c r="J339" s="140">
        <v>2.711061E-2</v>
      </c>
      <c r="K339" s="92">
        <f t="shared" si="16"/>
        <v>37.901315587552617</v>
      </c>
      <c r="L339" s="41">
        <f t="shared" si="17"/>
        <v>0.32384985307877945</v>
      </c>
      <c r="M339" s="35"/>
      <c r="O339" s="67"/>
    </row>
    <row r="340" spans="1:15" x14ac:dyDescent="0.2">
      <c r="A340" s="18" t="s">
        <v>1709</v>
      </c>
      <c r="B340" s="18" t="s">
        <v>1710</v>
      </c>
      <c r="C340" s="18" t="s">
        <v>347</v>
      </c>
      <c r="D340" s="18" t="s">
        <v>453</v>
      </c>
      <c r="E340" s="18" t="s">
        <v>454</v>
      </c>
      <c r="F340" s="140">
        <v>3.2456564999999999</v>
      </c>
      <c r="G340" s="140">
        <v>4.1050309700000005</v>
      </c>
      <c r="H340" s="92">
        <f t="shared" si="15"/>
        <v>-0.20934664714600204</v>
      </c>
      <c r="I340" s="140">
        <v>1.32806260117734</v>
      </c>
      <c r="J340" s="140">
        <v>0.72460000000000002</v>
      </c>
      <c r="K340" s="92">
        <f t="shared" si="16"/>
        <v>0.83282169635293957</v>
      </c>
      <c r="L340" s="41">
        <f t="shared" si="17"/>
        <v>0.40918150185558455</v>
      </c>
      <c r="M340" s="35"/>
      <c r="O340" s="67"/>
    </row>
    <row r="341" spans="1:15" x14ac:dyDescent="0.2">
      <c r="A341" s="18" t="s">
        <v>1092</v>
      </c>
      <c r="B341" s="18" t="s">
        <v>782</v>
      </c>
      <c r="C341" s="18" t="s">
        <v>1834</v>
      </c>
      <c r="D341" s="18" t="s">
        <v>453</v>
      </c>
      <c r="E341" s="18" t="s">
        <v>2194</v>
      </c>
      <c r="F341" s="140">
        <v>3.220557838</v>
      </c>
      <c r="G341" s="140">
        <v>2.3516470410000001</v>
      </c>
      <c r="H341" s="92">
        <f t="shared" si="15"/>
        <v>0.36949031119504627</v>
      </c>
      <c r="I341" s="140">
        <v>122.95370309868551</v>
      </c>
      <c r="J341" s="140">
        <v>1.9737500000000002E-2</v>
      </c>
      <c r="K341" s="92">
        <f t="shared" si="16"/>
        <v>6228.4466421119951</v>
      </c>
      <c r="L341" s="41">
        <f t="shared" si="17"/>
        <v>38.177765866500025</v>
      </c>
      <c r="M341" s="35"/>
      <c r="O341" s="67"/>
    </row>
    <row r="342" spans="1:15" x14ac:dyDescent="0.2">
      <c r="A342" s="18" t="s">
        <v>974</v>
      </c>
      <c r="B342" s="18" t="s">
        <v>975</v>
      </c>
      <c r="C342" s="18" t="s">
        <v>1832</v>
      </c>
      <c r="D342" s="18" t="s">
        <v>453</v>
      </c>
      <c r="E342" s="18" t="s">
        <v>454</v>
      </c>
      <c r="F342" s="140">
        <v>3.1706787400000001</v>
      </c>
      <c r="G342" s="140">
        <v>0.44600938000000001</v>
      </c>
      <c r="H342" s="92">
        <f t="shared" si="15"/>
        <v>6.1089956448898004</v>
      </c>
      <c r="I342" s="140">
        <v>7.3942055999999994</v>
      </c>
      <c r="J342" s="140">
        <v>4.8181883000000001</v>
      </c>
      <c r="K342" s="92">
        <f t="shared" si="16"/>
        <v>0.53464438075199339</v>
      </c>
      <c r="L342" s="41">
        <f t="shared" si="17"/>
        <v>2.3320576464331415</v>
      </c>
      <c r="M342" s="35"/>
      <c r="O342" s="67"/>
    </row>
    <row r="343" spans="1:15" x14ac:dyDescent="0.2">
      <c r="A343" s="18" t="s">
        <v>1296</v>
      </c>
      <c r="B343" s="18" t="s">
        <v>796</v>
      </c>
      <c r="C343" s="18" t="s">
        <v>1831</v>
      </c>
      <c r="D343" s="18" t="s">
        <v>452</v>
      </c>
      <c r="E343" s="18" t="s">
        <v>2194</v>
      </c>
      <c r="F343" s="140">
        <v>3.1370659399999998</v>
      </c>
      <c r="G343" s="140">
        <v>2.6631246399999999</v>
      </c>
      <c r="H343" s="92">
        <f t="shared" si="15"/>
        <v>0.17796437045470004</v>
      </c>
      <c r="I343" s="140"/>
      <c r="J343" s="140">
        <v>0</v>
      </c>
      <c r="K343" s="92" t="str">
        <f t="shared" si="16"/>
        <v/>
      </c>
      <c r="L343" s="41">
        <f t="shared" si="17"/>
        <v>0</v>
      </c>
      <c r="M343" s="35"/>
      <c r="O343" s="67"/>
    </row>
    <row r="344" spans="1:15" x14ac:dyDescent="0.2">
      <c r="A344" s="18" t="s">
        <v>2012</v>
      </c>
      <c r="B344" s="18" t="s">
        <v>2015</v>
      </c>
      <c r="C344" s="18" t="s">
        <v>1834</v>
      </c>
      <c r="D344" s="18" t="s">
        <v>453</v>
      </c>
      <c r="E344" s="18" t="s">
        <v>454</v>
      </c>
      <c r="F344" s="140">
        <v>3.0513734589999997</v>
      </c>
      <c r="G344" s="140">
        <v>1.659840102</v>
      </c>
      <c r="H344" s="92">
        <f t="shared" si="15"/>
        <v>0.83835386030455106</v>
      </c>
      <c r="I344" s="140">
        <v>0.69296583</v>
      </c>
      <c r="J344" s="140">
        <v>0.23250404999999999</v>
      </c>
      <c r="K344" s="92">
        <f t="shared" si="16"/>
        <v>1.9804462760971262</v>
      </c>
      <c r="L344" s="41">
        <f t="shared" si="17"/>
        <v>0.22709964522897166</v>
      </c>
      <c r="M344" s="35"/>
      <c r="O344" s="67"/>
    </row>
    <row r="345" spans="1:15" x14ac:dyDescent="0.2">
      <c r="A345" s="18" t="s">
        <v>44</v>
      </c>
      <c r="B345" s="18" t="s">
        <v>1313</v>
      </c>
      <c r="C345" s="18" t="s">
        <v>1834</v>
      </c>
      <c r="D345" s="18" t="s">
        <v>453</v>
      </c>
      <c r="E345" s="18" t="s">
        <v>454</v>
      </c>
      <c r="F345" s="140">
        <v>3.0363048890000002</v>
      </c>
      <c r="G345" s="140">
        <v>2.757916786</v>
      </c>
      <c r="H345" s="92">
        <f t="shared" si="15"/>
        <v>0.10094144406864647</v>
      </c>
      <c r="I345" s="140">
        <v>159.40292186000002</v>
      </c>
      <c r="J345" s="140">
        <v>3.5694825299999997</v>
      </c>
      <c r="K345" s="92">
        <f t="shared" si="16"/>
        <v>43.657151427492778</v>
      </c>
      <c r="L345" s="41">
        <f t="shared" si="17"/>
        <v>52.498984024130394</v>
      </c>
      <c r="M345" s="35"/>
      <c r="O345" s="67"/>
    </row>
    <row r="346" spans="1:15" x14ac:dyDescent="0.2">
      <c r="A346" s="18" t="s">
        <v>1717</v>
      </c>
      <c r="B346" s="18" t="s">
        <v>1718</v>
      </c>
      <c r="C346" s="18" t="s">
        <v>1829</v>
      </c>
      <c r="D346" s="18" t="s">
        <v>452</v>
      </c>
      <c r="E346" s="18" t="s">
        <v>2194</v>
      </c>
      <c r="F346" s="140">
        <v>3.0312729300000001</v>
      </c>
      <c r="G346" s="140">
        <v>0.35423157</v>
      </c>
      <c r="H346" s="92">
        <f t="shared" si="15"/>
        <v>7.557320088664035</v>
      </c>
      <c r="I346" s="140"/>
      <c r="J346" s="140">
        <v>0</v>
      </c>
      <c r="K346" s="92" t="str">
        <f t="shared" si="16"/>
        <v/>
      </c>
      <c r="L346" s="41">
        <f t="shared" si="17"/>
        <v>0</v>
      </c>
      <c r="M346" s="35"/>
      <c r="O346" s="67"/>
    </row>
    <row r="347" spans="1:15" x14ac:dyDescent="0.2">
      <c r="A347" s="18" t="s">
        <v>594</v>
      </c>
      <c r="B347" s="18" t="s">
        <v>595</v>
      </c>
      <c r="C347" s="18" t="s">
        <v>618</v>
      </c>
      <c r="D347" s="18" t="s">
        <v>453</v>
      </c>
      <c r="E347" s="18" t="s">
        <v>454</v>
      </c>
      <c r="F347" s="140">
        <v>2.9692811899999998</v>
      </c>
      <c r="G347" s="140">
        <v>3.5377378999999998</v>
      </c>
      <c r="H347" s="92">
        <f t="shared" si="15"/>
        <v>-0.16068367020632024</v>
      </c>
      <c r="I347" s="140"/>
      <c r="J347" s="140">
        <v>0</v>
      </c>
      <c r="K347" s="92" t="str">
        <f t="shared" si="16"/>
        <v/>
      </c>
      <c r="L347" s="41">
        <f t="shared" si="17"/>
        <v>0</v>
      </c>
      <c r="M347" s="35"/>
      <c r="O347" s="67"/>
    </row>
    <row r="348" spans="1:15" x14ac:dyDescent="0.2">
      <c r="A348" s="18" t="s">
        <v>614</v>
      </c>
      <c r="B348" s="18" t="s">
        <v>615</v>
      </c>
      <c r="C348" s="18" t="s">
        <v>1399</v>
      </c>
      <c r="D348" s="18" t="s">
        <v>452</v>
      </c>
      <c r="E348" s="18" t="s">
        <v>2194</v>
      </c>
      <c r="F348" s="140">
        <v>2.9541989399999999</v>
      </c>
      <c r="G348" s="140">
        <v>3.0323551000000002</v>
      </c>
      <c r="H348" s="92">
        <f t="shared" si="15"/>
        <v>-2.5774079031839037E-2</v>
      </c>
      <c r="I348" s="140">
        <v>5.0442119600000002</v>
      </c>
      <c r="J348" s="140">
        <v>11.46864457</v>
      </c>
      <c r="K348" s="92">
        <f t="shared" si="16"/>
        <v>-0.5601736605217682</v>
      </c>
      <c r="L348" s="41">
        <f t="shared" si="17"/>
        <v>1.707471995775613</v>
      </c>
      <c r="M348" s="35"/>
      <c r="O348" s="67"/>
    </row>
    <row r="349" spans="1:15" x14ac:dyDescent="0.2">
      <c r="A349" s="18" t="s">
        <v>2105</v>
      </c>
      <c r="B349" s="18" t="s">
        <v>2106</v>
      </c>
      <c r="C349" s="18" t="s">
        <v>347</v>
      </c>
      <c r="D349" s="18" t="s">
        <v>453</v>
      </c>
      <c r="E349" s="18" t="s">
        <v>454</v>
      </c>
      <c r="F349" s="140">
        <v>2.94540545</v>
      </c>
      <c r="G349" s="140">
        <v>0.1537</v>
      </c>
      <c r="H349" s="92">
        <f t="shared" si="15"/>
        <v>18.163340598568638</v>
      </c>
      <c r="I349" s="140">
        <v>6.9910749119164999</v>
      </c>
      <c r="J349" s="140">
        <v>0</v>
      </c>
      <c r="K349" s="92" t="str">
        <f t="shared" si="16"/>
        <v/>
      </c>
      <c r="L349" s="41">
        <f t="shared" si="17"/>
        <v>2.3735526502527859</v>
      </c>
      <c r="M349" s="35"/>
      <c r="O349" s="67"/>
    </row>
    <row r="350" spans="1:15" x14ac:dyDescent="0.2">
      <c r="A350" s="18" t="s">
        <v>46</v>
      </c>
      <c r="B350" s="18" t="s">
        <v>1194</v>
      </c>
      <c r="C350" s="18" t="s">
        <v>1833</v>
      </c>
      <c r="D350" s="18" t="s">
        <v>452</v>
      </c>
      <c r="E350" s="18" t="s">
        <v>2194</v>
      </c>
      <c r="F350" s="140">
        <v>2.9441816899999997</v>
      </c>
      <c r="G350" s="140">
        <v>2.0137350000000001</v>
      </c>
      <c r="H350" s="92">
        <f t="shared" si="15"/>
        <v>0.46205021514747457</v>
      </c>
      <c r="I350" s="140">
        <v>3.5341806600000001</v>
      </c>
      <c r="J350" s="140">
        <v>0</v>
      </c>
      <c r="K350" s="92" t="str">
        <f t="shared" si="16"/>
        <v/>
      </c>
      <c r="L350" s="41">
        <f t="shared" si="17"/>
        <v>1.200394891390008</v>
      </c>
      <c r="M350" s="35"/>
      <c r="O350" s="67"/>
    </row>
    <row r="351" spans="1:15" x14ac:dyDescent="0.2">
      <c r="A351" s="18" t="s">
        <v>1935</v>
      </c>
      <c r="B351" s="18" t="s">
        <v>893</v>
      </c>
      <c r="C351" s="18" t="s">
        <v>1834</v>
      </c>
      <c r="D351" s="18" t="s">
        <v>453</v>
      </c>
      <c r="E351" s="18" t="s">
        <v>2194</v>
      </c>
      <c r="F351" s="140">
        <v>2.9223941009999996</v>
      </c>
      <c r="G351" s="140">
        <v>4.2134843320000002</v>
      </c>
      <c r="H351" s="92">
        <f t="shared" si="15"/>
        <v>-0.30641866191232836</v>
      </c>
      <c r="I351" s="140">
        <v>2.7485736000000003</v>
      </c>
      <c r="J351" s="140">
        <v>15.58072084</v>
      </c>
      <c r="K351" s="92">
        <f t="shared" si="16"/>
        <v>-0.82359137114223524</v>
      </c>
      <c r="L351" s="41">
        <f t="shared" si="17"/>
        <v>0.94052119769181008</v>
      </c>
      <c r="M351" s="35"/>
      <c r="N351" s="35"/>
      <c r="O351" s="67"/>
    </row>
    <row r="352" spans="1:15" x14ac:dyDescent="0.2">
      <c r="A352" s="18" t="s">
        <v>1927</v>
      </c>
      <c r="B352" s="18" t="s">
        <v>900</v>
      </c>
      <c r="C352" s="18" t="s">
        <v>1834</v>
      </c>
      <c r="D352" s="18" t="s">
        <v>453</v>
      </c>
      <c r="E352" s="18" t="s">
        <v>2194</v>
      </c>
      <c r="F352" s="140">
        <v>2.8985486699999998</v>
      </c>
      <c r="G352" s="140">
        <v>2.2724169700000001</v>
      </c>
      <c r="H352" s="92">
        <f t="shared" si="15"/>
        <v>0.27553556775277888</v>
      </c>
      <c r="I352" s="140">
        <v>2.6442848999999997</v>
      </c>
      <c r="J352" s="140">
        <v>2.1604293399999999</v>
      </c>
      <c r="K352" s="92">
        <f t="shared" si="16"/>
        <v>0.22396268697221067</v>
      </c>
      <c r="L352" s="41">
        <f t="shared" si="17"/>
        <v>0.91227893716892461</v>
      </c>
      <c r="M352" s="35"/>
      <c r="O352" s="67"/>
    </row>
    <row r="353" spans="1:15" x14ac:dyDescent="0.2">
      <c r="A353" s="18" t="s">
        <v>1111</v>
      </c>
      <c r="B353" s="18" t="s">
        <v>1258</v>
      </c>
      <c r="C353" s="18" t="s">
        <v>1835</v>
      </c>
      <c r="D353" s="18" t="s">
        <v>452</v>
      </c>
      <c r="E353" s="18" t="s">
        <v>454</v>
      </c>
      <c r="F353" s="140">
        <v>2.8857697400000002</v>
      </c>
      <c r="G353" s="140">
        <v>14.059715630000001</v>
      </c>
      <c r="H353" s="92">
        <f t="shared" si="15"/>
        <v>-0.7947490677661736</v>
      </c>
      <c r="I353" s="140">
        <v>0.84818905</v>
      </c>
      <c r="J353" s="140">
        <v>1.5137106599999999</v>
      </c>
      <c r="K353" s="92">
        <f t="shared" si="16"/>
        <v>-0.4396623658579506</v>
      </c>
      <c r="L353" s="41">
        <f t="shared" si="17"/>
        <v>0.29392125027965671</v>
      </c>
      <c r="M353" s="35"/>
      <c r="O353" s="67"/>
    </row>
    <row r="354" spans="1:15" x14ac:dyDescent="0.2">
      <c r="A354" s="18" t="s">
        <v>358</v>
      </c>
      <c r="B354" s="18" t="s">
        <v>359</v>
      </c>
      <c r="C354" s="18" t="s">
        <v>1399</v>
      </c>
      <c r="D354" s="18" t="s">
        <v>452</v>
      </c>
      <c r="E354" s="18" t="s">
        <v>2194</v>
      </c>
      <c r="F354" s="140">
        <v>2.8686154880000001</v>
      </c>
      <c r="G354" s="140">
        <v>4.6168193979999996</v>
      </c>
      <c r="H354" s="92">
        <f t="shared" si="15"/>
        <v>-0.37865980002538524</v>
      </c>
      <c r="I354" s="140">
        <v>4.6403179300000001</v>
      </c>
      <c r="J354" s="140">
        <v>21.821971440000002</v>
      </c>
      <c r="K354" s="92">
        <f t="shared" si="16"/>
        <v>-0.78735569594348254</v>
      </c>
      <c r="L354" s="41">
        <f t="shared" si="17"/>
        <v>1.6176158671008334</v>
      </c>
      <c r="M354" s="35"/>
      <c r="O354" s="67"/>
    </row>
    <row r="355" spans="1:15" x14ac:dyDescent="0.2">
      <c r="A355" s="18" t="s">
        <v>1330</v>
      </c>
      <c r="B355" s="18" t="s">
        <v>1331</v>
      </c>
      <c r="C355" s="18" t="s">
        <v>1834</v>
      </c>
      <c r="D355" s="18" t="s">
        <v>453</v>
      </c>
      <c r="E355" s="18" t="s">
        <v>454</v>
      </c>
      <c r="F355" s="140">
        <v>2.859388917</v>
      </c>
      <c r="G355" s="140">
        <v>3.0751632</v>
      </c>
      <c r="H355" s="92">
        <f t="shared" si="15"/>
        <v>-7.0166774563379275E-2</v>
      </c>
      <c r="I355" s="140">
        <v>104.771091697001</v>
      </c>
      <c r="J355" s="140">
        <v>17.477262800000002</v>
      </c>
      <c r="K355" s="92">
        <f t="shared" si="16"/>
        <v>4.9947082615820699</v>
      </c>
      <c r="L355" s="41">
        <f t="shared" si="17"/>
        <v>36.641077775080781</v>
      </c>
      <c r="M355" s="35"/>
      <c r="O355" s="67"/>
    </row>
    <row r="356" spans="1:15" x14ac:dyDescent="0.2">
      <c r="A356" s="18" t="s">
        <v>2169</v>
      </c>
      <c r="B356" s="18" t="s">
        <v>2190</v>
      </c>
      <c r="C356" s="18" t="s">
        <v>1399</v>
      </c>
      <c r="D356" s="18" t="s">
        <v>452</v>
      </c>
      <c r="E356" s="18" t="s">
        <v>2194</v>
      </c>
      <c r="F356" s="140">
        <v>2.8311885499999998</v>
      </c>
      <c r="G356" s="140">
        <v>3.8807573999999998</v>
      </c>
      <c r="H356" s="92">
        <f t="shared" si="15"/>
        <v>-0.27045464114814288</v>
      </c>
      <c r="I356" s="140">
        <v>4.6608417699999993</v>
      </c>
      <c r="J356" s="140">
        <v>3.4975700099999996</v>
      </c>
      <c r="K356" s="92">
        <f t="shared" si="16"/>
        <v>0.33259427450317136</v>
      </c>
      <c r="L356" s="41">
        <f t="shared" si="17"/>
        <v>1.6462491592091242</v>
      </c>
      <c r="M356" s="35"/>
      <c r="O356" s="67"/>
    </row>
    <row r="357" spans="1:15" x14ac:dyDescent="0.2">
      <c r="A357" s="18" t="s">
        <v>1315</v>
      </c>
      <c r="B357" s="18" t="s">
        <v>1316</v>
      </c>
      <c r="C357" s="18" t="s">
        <v>1834</v>
      </c>
      <c r="D357" s="18" t="s">
        <v>453</v>
      </c>
      <c r="E357" s="18" t="s">
        <v>454</v>
      </c>
      <c r="F357" s="140">
        <v>2.8311742299999998</v>
      </c>
      <c r="G357" s="140">
        <v>5.9065528929999997</v>
      </c>
      <c r="H357" s="92">
        <f t="shared" si="15"/>
        <v>-0.52067233100455368</v>
      </c>
      <c r="I357" s="140">
        <v>0.13854472000000001</v>
      </c>
      <c r="J357" s="140">
        <v>0.12598693</v>
      </c>
      <c r="K357" s="92">
        <f t="shared" si="16"/>
        <v>9.9675339338771263E-2</v>
      </c>
      <c r="L357" s="41">
        <f t="shared" si="17"/>
        <v>4.8935427050704687E-2</v>
      </c>
      <c r="M357" s="35"/>
      <c r="O357" s="67"/>
    </row>
    <row r="358" spans="1:15" x14ac:dyDescent="0.2">
      <c r="A358" s="18" t="s">
        <v>276</v>
      </c>
      <c r="B358" s="18" t="s">
        <v>414</v>
      </c>
      <c r="C358" s="18" t="s">
        <v>1848</v>
      </c>
      <c r="D358" s="18" t="s">
        <v>453</v>
      </c>
      <c r="E358" s="18" t="s">
        <v>2194</v>
      </c>
      <c r="F358" s="140">
        <v>2.7949491200000001</v>
      </c>
      <c r="G358" s="140">
        <v>2.4973760999999999</v>
      </c>
      <c r="H358" s="92">
        <f t="shared" si="15"/>
        <v>0.11915426755305303</v>
      </c>
      <c r="I358" s="140">
        <v>7.7381537567942997</v>
      </c>
      <c r="J358" s="140">
        <v>8.5511553035567491</v>
      </c>
      <c r="K358" s="92">
        <f t="shared" si="16"/>
        <v>-9.5075053358496642E-2</v>
      </c>
      <c r="L358" s="41">
        <f t="shared" si="17"/>
        <v>2.768620616891337</v>
      </c>
      <c r="M358" s="35"/>
      <c r="O358" s="67"/>
    </row>
    <row r="359" spans="1:15" x14ac:dyDescent="0.2">
      <c r="A359" s="18" t="s">
        <v>152</v>
      </c>
      <c r="B359" s="18" t="s">
        <v>153</v>
      </c>
      <c r="C359" s="18" t="s">
        <v>1828</v>
      </c>
      <c r="D359" s="18" t="s">
        <v>452</v>
      </c>
      <c r="E359" s="18" t="s">
        <v>2194</v>
      </c>
      <c r="F359" s="140">
        <v>2.7949130000000002</v>
      </c>
      <c r="G359" s="140">
        <v>2.6100466200000003</v>
      </c>
      <c r="H359" s="92">
        <f t="shared" si="15"/>
        <v>7.0828765503046842E-2</v>
      </c>
      <c r="I359" s="140">
        <v>2.776475</v>
      </c>
      <c r="J359" s="140">
        <v>2.1857935199999998</v>
      </c>
      <c r="K359" s="92">
        <f t="shared" si="16"/>
        <v>0.27023663241530715</v>
      </c>
      <c r="L359" s="41">
        <f t="shared" si="17"/>
        <v>0.99340301469133385</v>
      </c>
      <c r="M359" s="35"/>
      <c r="O359" s="67"/>
    </row>
    <row r="360" spans="1:15" x14ac:dyDescent="0.2">
      <c r="A360" s="18" t="s">
        <v>1119</v>
      </c>
      <c r="B360" s="18" t="s">
        <v>1266</v>
      </c>
      <c r="C360" s="18" t="s">
        <v>1835</v>
      </c>
      <c r="D360" s="18" t="s">
        <v>452</v>
      </c>
      <c r="E360" s="18" t="s">
        <v>454</v>
      </c>
      <c r="F360" s="140">
        <v>2.7886057129999999</v>
      </c>
      <c r="G360" s="140">
        <v>5.3325227899999996</v>
      </c>
      <c r="H360" s="92">
        <f t="shared" si="15"/>
        <v>-0.47705695356249944</v>
      </c>
      <c r="I360" s="140">
        <v>1.30655813</v>
      </c>
      <c r="J360" s="140">
        <v>0.89200298999999994</v>
      </c>
      <c r="K360" s="92">
        <f t="shared" si="16"/>
        <v>0.4647463569600816</v>
      </c>
      <c r="L360" s="41">
        <f t="shared" si="17"/>
        <v>0.46853455255759208</v>
      </c>
      <c r="M360" s="35"/>
      <c r="O360" s="67"/>
    </row>
    <row r="361" spans="1:15" x14ac:dyDescent="0.2">
      <c r="A361" s="18" t="s">
        <v>1658</v>
      </c>
      <c r="B361" s="18" t="s">
        <v>1659</v>
      </c>
      <c r="C361" s="18" t="s">
        <v>1027</v>
      </c>
      <c r="D361" s="18" t="s">
        <v>452</v>
      </c>
      <c r="E361" s="18" t="s">
        <v>2194</v>
      </c>
      <c r="F361" s="140">
        <v>2.71798137</v>
      </c>
      <c r="G361" s="140">
        <v>10.224265730000001</v>
      </c>
      <c r="H361" s="92">
        <f t="shared" si="15"/>
        <v>-0.7341636610612623</v>
      </c>
      <c r="I361" s="140"/>
      <c r="J361" s="140">
        <v>27.6296</v>
      </c>
      <c r="K361" s="92">
        <f t="shared" si="16"/>
        <v>-1</v>
      </c>
      <c r="L361" s="41">
        <f t="shared" si="17"/>
        <v>0</v>
      </c>
      <c r="M361" s="35"/>
      <c r="O361" s="67"/>
    </row>
    <row r="362" spans="1:15" x14ac:dyDescent="0.2">
      <c r="A362" s="18" t="s">
        <v>1020</v>
      </c>
      <c r="B362" s="18" t="s">
        <v>128</v>
      </c>
      <c r="C362" s="18" t="s">
        <v>1027</v>
      </c>
      <c r="D362" s="18" t="s">
        <v>452</v>
      </c>
      <c r="E362" s="18" t="s">
        <v>2194</v>
      </c>
      <c r="F362" s="140">
        <v>2.7156759079999997</v>
      </c>
      <c r="G362" s="140">
        <v>2.74919403</v>
      </c>
      <c r="H362" s="92">
        <f t="shared" si="15"/>
        <v>-1.219198122585774E-2</v>
      </c>
      <c r="I362" s="140">
        <v>7.0257254000000007</v>
      </c>
      <c r="J362" s="140">
        <v>3.24675</v>
      </c>
      <c r="K362" s="92">
        <f t="shared" si="16"/>
        <v>1.1639255871255871</v>
      </c>
      <c r="L362" s="41">
        <f t="shared" si="17"/>
        <v>2.5871000951561269</v>
      </c>
      <c r="M362" s="35"/>
      <c r="O362" s="67"/>
    </row>
    <row r="363" spans="1:15" x14ac:dyDescent="0.2">
      <c r="A363" s="18" t="s">
        <v>1378</v>
      </c>
      <c r="B363" s="18" t="s">
        <v>1379</v>
      </c>
      <c r="C363" s="18" t="s">
        <v>1399</v>
      </c>
      <c r="D363" s="18" t="s">
        <v>452</v>
      </c>
      <c r="E363" s="18" t="s">
        <v>2194</v>
      </c>
      <c r="F363" s="140">
        <v>2.6977941800000003</v>
      </c>
      <c r="G363" s="140">
        <v>2.1505610499999999</v>
      </c>
      <c r="H363" s="92">
        <f t="shared" si="15"/>
        <v>0.25446063481899306</v>
      </c>
      <c r="I363" s="140">
        <v>11.218817529999999</v>
      </c>
      <c r="J363" s="140">
        <v>33.316373239999997</v>
      </c>
      <c r="K363" s="92">
        <f t="shared" si="16"/>
        <v>-0.66326414195256511</v>
      </c>
      <c r="L363" s="41">
        <f t="shared" si="17"/>
        <v>4.1585149872330138</v>
      </c>
      <c r="M363" s="35"/>
      <c r="O363" s="67"/>
    </row>
    <row r="364" spans="1:15" x14ac:dyDescent="0.2">
      <c r="A364" s="18" t="s">
        <v>83</v>
      </c>
      <c r="B364" s="18" t="s">
        <v>98</v>
      </c>
      <c r="C364" s="18" t="s">
        <v>1834</v>
      </c>
      <c r="D364" s="18" t="s">
        <v>1695</v>
      </c>
      <c r="E364" s="18" t="s">
        <v>454</v>
      </c>
      <c r="F364" s="140">
        <v>2.6785291080000002</v>
      </c>
      <c r="G364" s="140">
        <v>3.77789771</v>
      </c>
      <c r="H364" s="92">
        <f t="shared" si="15"/>
        <v>-0.29100009751190425</v>
      </c>
      <c r="I364" s="140">
        <v>45.212120599999999</v>
      </c>
      <c r="J364" s="140">
        <v>18.448929317674398</v>
      </c>
      <c r="K364" s="92">
        <f t="shared" si="16"/>
        <v>1.4506636575752934</v>
      </c>
      <c r="L364" s="41">
        <f t="shared" si="17"/>
        <v>16.879458380707653</v>
      </c>
      <c r="M364" s="35"/>
      <c r="O364" s="67"/>
    </row>
    <row r="365" spans="1:15" x14ac:dyDescent="0.2">
      <c r="A365" s="18" t="s">
        <v>282</v>
      </c>
      <c r="B365" s="18" t="s">
        <v>195</v>
      </c>
      <c r="C365" s="18" t="s">
        <v>1848</v>
      </c>
      <c r="D365" s="18" t="s">
        <v>453</v>
      </c>
      <c r="E365" s="18" t="s">
        <v>454</v>
      </c>
      <c r="F365" s="140">
        <v>2.6271453</v>
      </c>
      <c r="G365" s="140">
        <v>4.5928374400000003</v>
      </c>
      <c r="H365" s="92">
        <f t="shared" si="15"/>
        <v>-0.42799079342115798</v>
      </c>
      <c r="I365" s="140">
        <v>3.3393881000000003</v>
      </c>
      <c r="J365" s="140">
        <v>1.8614647200000001</v>
      </c>
      <c r="K365" s="92">
        <f t="shared" si="16"/>
        <v>0.79395723384969674</v>
      </c>
      <c r="L365" s="41">
        <f t="shared" si="17"/>
        <v>1.2711090246892702</v>
      </c>
      <c r="M365" s="35"/>
      <c r="O365" s="67"/>
    </row>
    <row r="366" spans="1:15" x14ac:dyDescent="0.2">
      <c r="A366" s="18" t="s">
        <v>1703</v>
      </c>
      <c r="B366" s="18" t="s">
        <v>1704</v>
      </c>
      <c r="C366" s="18" t="s">
        <v>1829</v>
      </c>
      <c r="D366" s="18" t="s">
        <v>452</v>
      </c>
      <c r="E366" s="18" t="s">
        <v>2194</v>
      </c>
      <c r="F366" s="140">
        <v>2.5721554229999999</v>
      </c>
      <c r="G366" s="140">
        <v>2.1003730059999999</v>
      </c>
      <c r="H366" s="92">
        <f t="shared" si="15"/>
        <v>0.22461839666206407</v>
      </c>
      <c r="I366" s="140">
        <v>2.9564715800000001</v>
      </c>
      <c r="J366" s="140">
        <v>2.3006978999999999</v>
      </c>
      <c r="K366" s="92">
        <f t="shared" si="16"/>
        <v>0.28503250252890666</v>
      </c>
      <c r="L366" s="41">
        <f t="shared" si="17"/>
        <v>1.1494140492302591</v>
      </c>
      <c r="M366" s="35"/>
      <c r="O366" s="67"/>
    </row>
    <row r="367" spans="1:15" x14ac:dyDescent="0.2">
      <c r="A367" s="18" t="s">
        <v>1666</v>
      </c>
      <c r="B367" s="18" t="s">
        <v>1667</v>
      </c>
      <c r="C367" s="18" t="s">
        <v>1834</v>
      </c>
      <c r="D367" s="18" t="s">
        <v>452</v>
      </c>
      <c r="E367" s="18" t="s">
        <v>2194</v>
      </c>
      <c r="F367" s="140">
        <v>2.5632861299999998</v>
      </c>
      <c r="G367" s="140">
        <v>1.5653901200000002</v>
      </c>
      <c r="H367" s="92">
        <f t="shared" si="15"/>
        <v>0.63747432493057987</v>
      </c>
      <c r="I367" s="140"/>
      <c r="J367" s="140">
        <v>0</v>
      </c>
      <c r="K367" s="92" t="str">
        <f t="shared" si="16"/>
        <v/>
      </c>
      <c r="L367" s="41">
        <f t="shared" si="17"/>
        <v>0</v>
      </c>
      <c r="M367" s="35"/>
      <c r="O367" s="67"/>
    </row>
    <row r="368" spans="1:15" x14ac:dyDescent="0.2">
      <c r="A368" s="18" t="s">
        <v>401</v>
      </c>
      <c r="B368" s="18" t="s">
        <v>402</v>
      </c>
      <c r="C368" s="18" t="s">
        <v>1832</v>
      </c>
      <c r="D368" s="18" t="s">
        <v>453</v>
      </c>
      <c r="E368" s="18" t="s">
        <v>454</v>
      </c>
      <c r="F368" s="140">
        <v>2.5196920490000001</v>
      </c>
      <c r="G368" s="140">
        <v>1.2434963880000001</v>
      </c>
      <c r="H368" s="92">
        <f t="shared" si="15"/>
        <v>1.0262962348065945</v>
      </c>
      <c r="I368" s="140">
        <v>9.9679999999999994E-3</v>
      </c>
      <c r="J368" s="140">
        <v>0</v>
      </c>
      <c r="K368" s="92" t="str">
        <f t="shared" si="16"/>
        <v/>
      </c>
      <c r="L368" s="41">
        <f t="shared" si="17"/>
        <v>3.9560389945096815E-3</v>
      </c>
      <c r="M368" s="35"/>
      <c r="O368" s="67"/>
    </row>
    <row r="369" spans="1:15" x14ac:dyDescent="0.2">
      <c r="A369" s="18" t="s">
        <v>747</v>
      </c>
      <c r="B369" s="18" t="s">
        <v>748</v>
      </c>
      <c r="C369" s="18" t="s">
        <v>1399</v>
      </c>
      <c r="D369" s="18" t="s">
        <v>452</v>
      </c>
      <c r="E369" s="18" t="s">
        <v>2194</v>
      </c>
      <c r="F369" s="140">
        <v>2.5019768930000001</v>
      </c>
      <c r="G369" s="140">
        <v>2.3645083489999998</v>
      </c>
      <c r="H369" s="92">
        <f t="shared" si="15"/>
        <v>5.8138320407343347E-2</v>
      </c>
      <c r="I369" s="140">
        <v>66.332193020000005</v>
      </c>
      <c r="J369" s="140">
        <v>3.4341001600000003</v>
      </c>
      <c r="K369" s="92">
        <f t="shared" si="16"/>
        <v>18.31574209530336</v>
      </c>
      <c r="L369" s="41">
        <f t="shared" si="17"/>
        <v>26.511912722129207</v>
      </c>
      <c r="M369" s="35"/>
      <c r="O369" s="67"/>
    </row>
    <row r="370" spans="1:15" x14ac:dyDescent="0.2">
      <c r="A370" s="18" t="s">
        <v>1047</v>
      </c>
      <c r="B370" s="18" t="s">
        <v>223</v>
      </c>
      <c r="C370" s="18" t="s">
        <v>1399</v>
      </c>
      <c r="D370" s="18" t="s">
        <v>452</v>
      </c>
      <c r="E370" s="18" t="s">
        <v>2194</v>
      </c>
      <c r="F370" s="140">
        <v>2.50068358</v>
      </c>
      <c r="G370" s="140">
        <v>4.2766533150000008</v>
      </c>
      <c r="H370" s="92">
        <f t="shared" si="15"/>
        <v>-0.41527091493971158</v>
      </c>
      <c r="I370" s="140">
        <v>6.8626304400000002</v>
      </c>
      <c r="J370" s="140">
        <v>10.254867460000002</v>
      </c>
      <c r="K370" s="92">
        <f t="shared" si="16"/>
        <v>-0.33079286818983433</v>
      </c>
      <c r="L370" s="41">
        <f t="shared" si="17"/>
        <v>2.7443017960712965</v>
      </c>
      <c r="M370" s="35"/>
      <c r="O370" s="67"/>
    </row>
    <row r="371" spans="1:15" x14ac:dyDescent="0.2">
      <c r="A371" s="18" t="s">
        <v>1098</v>
      </c>
      <c r="B371" s="18" t="s">
        <v>1323</v>
      </c>
      <c r="C371" s="18" t="s">
        <v>1834</v>
      </c>
      <c r="D371" s="18" t="s">
        <v>453</v>
      </c>
      <c r="E371" s="18" t="s">
        <v>454</v>
      </c>
      <c r="F371" s="140">
        <v>2.48024149</v>
      </c>
      <c r="G371" s="140">
        <v>3.0079564300000001</v>
      </c>
      <c r="H371" s="92">
        <f t="shared" si="15"/>
        <v>-0.17543968879894978</v>
      </c>
      <c r="I371" s="140">
        <v>3.6029487799999997</v>
      </c>
      <c r="J371" s="140">
        <v>8.7686402799999996</v>
      </c>
      <c r="K371" s="92">
        <f t="shared" si="16"/>
        <v>-0.58910975191697568</v>
      </c>
      <c r="L371" s="41">
        <f t="shared" si="17"/>
        <v>1.45266047460564</v>
      </c>
      <c r="M371" s="35"/>
      <c r="O371" s="67"/>
    </row>
    <row r="372" spans="1:15" x14ac:dyDescent="0.2">
      <c r="A372" s="18" t="s">
        <v>1108</v>
      </c>
      <c r="B372" s="18" t="s">
        <v>1255</v>
      </c>
      <c r="C372" s="18" t="s">
        <v>1835</v>
      </c>
      <c r="D372" s="18" t="s">
        <v>452</v>
      </c>
      <c r="E372" s="18" t="s">
        <v>454</v>
      </c>
      <c r="F372" s="140">
        <v>2.4770950639999998</v>
      </c>
      <c r="G372" s="140">
        <v>13.385116266000001</v>
      </c>
      <c r="H372" s="92">
        <f t="shared" si="15"/>
        <v>-0.81493660460072692</v>
      </c>
      <c r="I372" s="140">
        <v>9.4712380199999995</v>
      </c>
      <c r="J372" s="140">
        <v>2.40080034</v>
      </c>
      <c r="K372" s="92">
        <f t="shared" si="16"/>
        <v>2.9450336049185997</v>
      </c>
      <c r="L372" s="41">
        <f t="shared" si="17"/>
        <v>3.8235262576906899</v>
      </c>
      <c r="M372" s="35"/>
      <c r="O372" s="67"/>
    </row>
    <row r="373" spans="1:15" x14ac:dyDescent="0.2">
      <c r="A373" s="18" t="s">
        <v>685</v>
      </c>
      <c r="B373" s="18" t="s">
        <v>686</v>
      </c>
      <c r="C373" s="18" t="s">
        <v>1848</v>
      </c>
      <c r="D373" s="18" t="s">
        <v>452</v>
      </c>
      <c r="E373" s="18" t="s">
        <v>2194</v>
      </c>
      <c r="F373" s="140">
        <v>2.4447156200000002</v>
      </c>
      <c r="G373" s="140">
        <v>2.25146311</v>
      </c>
      <c r="H373" s="92">
        <f t="shared" si="15"/>
        <v>8.5834188951024126E-2</v>
      </c>
      <c r="I373" s="140">
        <v>7.5504349986036505</v>
      </c>
      <c r="J373" s="140">
        <v>0.16967595999999999</v>
      </c>
      <c r="K373" s="92">
        <f t="shared" si="16"/>
        <v>43.4991441250938</v>
      </c>
      <c r="L373" s="41">
        <f t="shared" si="17"/>
        <v>3.0884716965990711</v>
      </c>
      <c r="M373" s="35"/>
      <c r="O373" s="67"/>
    </row>
    <row r="374" spans="1:15" x14ac:dyDescent="0.2">
      <c r="A374" s="18" t="s">
        <v>1104</v>
      </c>
      <c r="B374" s="18" t="s">
        <v>97</v>
      </c>
      <c r="C374" s="18" t="s">
        <v>1834</v>
      </c>
      <c r="D374" s="18" t="s">
        <v>453</v>
      </c>
      <c r="E374" s="18" t="s">
        <v>2194</v>
      </c>
      <c r="F374" s="140">
        <v>2.4136471630000003</v>
      </c>
      <c r="G374" s="140">
        <v>2.1290281600000003</v>
      </c>
      <c r="H374" s="92">
        <f t="shared" si="15"/>
        <v>0.13368494055052804</v>
      </c>
      <c r="I374" s="140">
        <v>40.556072126376193</v>
      </c>
      <c r="J374" s="140">
        <v>2.7939286934974099</v>
      </c>
      <c r="K374" s="92">
        <f t="shared" si="16"/>
        <v>13.515786398116173</v>
      </c>
      <c r="L374" s="41">
        <f t="shared" si="17"/>
        <v>16.802817225351088</v>
      </c>
      <c r="M374" s="35"/>
      <c r="O374" s="67"/>
    </row>
    <row r="375" spans="1:15" x14ac:dyDescent="0.2">
      <c r="A375" s="18" t="s">
        <v>1241</v>
      </c>
      <c r="B375" s="18" t="s">
        <v>1242</v>
      </c>
      <c r="C375" s="18" t="s">
        <v>1829</v>
      </c>
      <c r="D375" s="18" t="s">
        <v>452</v>
      </c>
      <c r="E375" s="18" t="s">
        <v>2194</v>
      </c>
      <c r="F375" s="140">
        <v>2.4085230499999999</v>
      </c>
      <c r="G375" s="140">
        <v>1.1924983500000002</v>
      </c>
      <c r="H375" s="92">
        <f t="shared" si="15"/>
        <v>1.0197286226853057</v>
      </c>
      <c r="I375" s="140">
        <v>0.34973074999999998</v>
      </c>
      <c r="J375" s="140">
        <v>5.0751749999999998E-2</v>
      </c>
      <c r="K375" s="92">
        <f t="shared" si="16"/>
        <v>5.8910086844296004</v>
      </c>
      <c r="L375" s="41">
        <f t="shared" si="17"/>
        <v>0.14520548184083187</v>
      </c>
      <c r="M375" s="35"/>
      <c r="O375" s="67"/>
    </row>
    <row r="376" spans="1:15" x14ac:dyDescent="0.2">
      <c r="A376" s="18" t="s">
        <v>582</v>
      </c>
      <c r="B376" s="18" t="s">
        <v>583</v>
      </c>
      <c r="C376" s="18" t="s">
        <v>618</v>
      </c>
      <c r="D376" s="18" t="s">
        <v>453</v>
      </c>
      <c r="E376" s="18" t="s">
        <v>454</v>
      </c>
      <c r="F376" s="140">
        <v>2.4078716129999997</v>
      </c>
      <c r="G376" s="140">
        <v>8.04742435</v>
      </c>
      <c r="H376" s="92">
        <f t="shared" si="15"/>
        <v>-0.700789779651672</v>
      </c>
      <c r="I376" s="140">
        <v>7.0163500000000002E-3</v>
      </c>
      <c r="J376" s="140">
        <v>0</v>
      </c>
      <c r="K376" s="92" t="str">
        <f t="shared" si="16"/>
        <v/>
      </c>
      <c r="L376" s="41">
        <f t="shared" si="17"/>
        <v>2.9139219724668938E-3</v>
      </c>
      <c r="M376" s="35"/>
      <c r="O376" s="67"/>
    </row>
    <row r="377" spans="1:15" x14ac:dyDescent="0.2">
      <c r="A377" s="18" t="s">
        <v>982</v>
      </c>
      <c r="B377" s="18" t="s">
        <v>983</v>
      </c>
      <c r="C377" s="18" t="s">
        <v>1828</v>
      </c>
      <c r="D377" s="18" t="s">
        <v>452</v>
      </c>
      <c r="E377" s="18" t="s">
        <v>2194</v>
      </c>
      <c r="F377" s="140">
        <v>2.406991353</v>
      </c>
      <c r="G377" s="140">
        <v>3.5775850249999999</v>
      </c>
      <c r="H377" s="92">
        <f t="shared" si="15"/>
        <v>-0.3272021947263154</v>
      </c>
      <c r="I377" s="140">
        <v>2.4069913700000001</v>
      </c>
      <c r="J377" s="140">
        <v>3.5775849399999999</v>
      </c>
      <c r="K377" s="92">
        <f t="shared" si="16"/>
        <v>-0.32720217398947349</v>
      </c>
      <c r="L377" s="41">
        <f t="shared" si="17"/>
        <v>1.000000007062759</v>
      </c>
      <c r="M377" s="35"/>
      <c r="O377" s="67"/>
    </row>
    <row r="378" spans="1:15" x14ac:dyDescent="0.2">
      <c r="A378" s="18" t="s">
        <v>1879</v>
      </c>
      <c r="B378" s="18" t="s">
        <v>637</v>
      </c>
      <c r="C378" s="18" t="s">
        <v>1830</v>
      </c>
      <c r="D378" s="18" t="s">
        <v>452</v>
      </c>
      <c r="E378" s="18" t="s">
        <v>2194</v>
      </c>
      <c r="F378" s="140">
        <v>2.4034878599999998</v>
      </c>
      <c r="G378" s="140">
        <v>3.7010399999999999E-2</v>
      </c>
      <c r="H378" s="92">
        <f t="shared" si="15"/>
        <v>63.940877699241298</v>
      </c>
      <c r="I378" s="140">
        <v>3.7010399999999999E-2</v>
      </c>
      <c r="J378" s="140">
        <v>0</v>
      </c>
      <c r="K378" s="92" t="str">
        <f t="shared" si="16"/>
        <v/>
      </c>
      <c r="L378" s="41">
        <f t="shared" si="17"/>
        <v>1.5398621568240416E-2</v>
      </c>
      <c r="M378" s="35"/>
      <c r="O378" s="67"/>
    </row>
    <row r="379" spans="1:15" x14ac:dyDescent="0.2">
      <c r="A379" s="18" t="s">
        <v>2171</v>
      </c>
      <c r="B379" s="18" t="s">
        <v>2192</v>
      </c>
      <c r="C379" s="18" t="s">
        <v>1399</v>
      </c>
      <c r="D379" s="18" t="s">
        <v>452</v>
      </c>
      <c r="E379" s="18" t="s">
        <v>2194</v>
      </c>
      <c r="F379" s="140">
        <v>2.3903675</v>
      </c>
      <c r="G379" s="140">
        <v>1.5718518749999999</v>
      </c>
      <c r="H379" s="92">
        <f t="shared" si="15"/>
        <v>0.52073330701087861</v>
      </c>
      <c r="I379" s="140">
        <v>2.3019523999999998</v>
      </c>
      <c r="J379" s="140">
        <v>1.1258145500000001</v>
      </c>
      <c r="K379" s="92">
        <f t="shared" si="16"/>
        <v>1.0446994578281119</v>
      </c>
      <c r="L379" s="41">
        <f t="shared" si="17"/>
        <v>0.96301192180700235</v>
      </c>
      <c r="M379" s="35"/>
      <c r="O379" s="67"/>
    </row>
    <row r="380" spans="1:15" x14ac:dyDescent="0.2">
      <c r="A380" s="18" t="s">
        <v>608</v>
      </c>
      <c r="B380" s="18" t="s">
        <v>609</v>
      </c>
      <c r="C380" s="18" t="s">
        <v>1835</v>
      </c>
      <c r="D380" s="18" t="s">
        <v>452</v>
      </c>
      <c r="E380" s="18" t="s">
        <v>2194</v>
      </c>
      <c r="F380" s="140">
        <v>2.3810026740000003</v>
      </c>
      <c r="G380" s="140">
        <v>2.4512420000000001</v>
      </c>
      <c r="H380" s="92">
        <f t="shared" si="15"/>
        <v>-2.8654586532051884E-2</v>
      </c>
      <c r="I380" s="140">
        <v>4.7300000000000002E-2</v>
      </c>
      <c r="J380" s="140">
        <v>3.8061023299999999</v>
      </c>
      <c r="K380" s="92">
        <f t="shared" si="16"/>
        <v>-0.98757258846479834</v>
      </c>
      <c r="L380" s="41">
        <f t="shared" si="17"/>
        <v>1.9865580377756431E-2</v>
      </c>
      <c r="M380" s="35"/>
      <c r="O380" s="67"/>
    </row>
    <row r="381" spans="1:15" x14ac:dyDescent="0.2">
      <c r="A381" s="18" t="s">
        <v>629</v>
      </c>
      <c r="B381" s="18" t="s">
        <v>630</v>
      </c>
      <c r="C381" s="18" t="s">
        <v>1832</v>
      </c>
      <c r="D381" s="18" t="s">
        <v>453</v>
      </c>
      <c r="E381" s="18" t="s">
        <v>454</v>
      </c>
      <c r="F381" s="140">
        <v>2.3722772679999999</v>
      </c>
      <c r="G381" s="140">
        <v>2.798740419</v>
      </c>
      <c r="H381" s="92">
        <f t="shared" si="15"/>
        <v>-0.1523768149789243</v>
      </c>
      <c r="I381" s="140">
        <v>3.6097503099999999</v>
      </c>
      <c r="J381" s="140">
        <v>3.4019471800000001</v>
      </c>
      <c r="K381" s="92">
        <f t="shared" si="16"/>
        <v>6.1083585077884583E-2</v>
      </c>
      <c r="L381" s="41">
        <f t="shared" si="17"/>
        <v>1.5216392951584781</v>
      </c>
      <c r="M381" s="35"/>
      <c r="O381" s="67"/>
    </row>
    <row r="382" spans="1:15" x14ac:dyDescent="0.2">
      <c r="A382" s="18" t="s">
        <v>1247</v>
      </c>
      <c r="B382" s="18" t="s">
        <v>635</v>
      </c>
      <c r="C382" s="18" t="s">
        <v>1830</v>
      </c>
      <c r="D382" s="18" t="s">
        <v>452</v>
      </c>
      <c r="E382" s="18" t="s">
        <v>2194</v>
      </c>
      <c r="F382" s="140">
        <v>2.3685025199999998</v>
      </c>
      <c r="G382" s="140">
        <v>5.93638785</v>
      </c>
      <c r="H382" s="92">
        <f t="shared" si="15"/>
        <v>-0.60101957960849883</v>
      </c>
      <c r="I382" s="140">
        <v>11.91618019241435</v>
      </c>
      <c r="J382" s="140">
        <v>15.154022308246351</v>
      </c>
      <c r="K382" s="92">
        <f t="shared" si="16"/>
        <v>-0.21366222445575167</v>
      </c>
      <c r="L382" s="41">
        <f t="shared" si="17"/>
        <v>5.0311030247138397</v>
      </c>
      <c r="M382" s="35"/>
      <c r="O382" s="67"/>
    </row>
    <row r="383" spans="1:15" x14ac:dyDescent="0.2">
      <c r="A383" s="18" t="s">
        <v>650</v>
      </c>
      <c r="B383" s="18" t="s">
        <v>651</v>
      </c>
      <c r="C383" s="18" t="s">
        <v>1399</v>
      </c>
      <c r="D383" s="18" t="s">
        <v>452</v>
      </c>
      <c r="E383" s="18" t="s">
        <v>2194</v>
      </c>
      <c r="F383" s="140">
        <v>2.35440731</v>
      </c>
      <c r="G383" s="140">
        <v>7.4629327999999999</v>
      </c>
      <c r="H383" s="92">
        <f t="shared" si="15"/>
        <v>-0.68451982979131198</v>
      </c>
      <c r="I383" s="140">
        <v>6.0676189900000006</v>
      </c>
      <c r="J383" s="140">
        <v>9.4773125500000006</v>
      </c>
      <c r="K383" s="92">
        <f t="shared" si="16"/>
        <v>-0.35977430753826933</v>
      </c>
      <c r="L383" s="41">
        <f t="shared" si="17"/>
        <v>2.5771322422542089</v>
      </c>
      <c r="M383" s="35"/>
      <c r="O383" s="67"/>
    </row>
    <row r="384" spans="1:15" x14ac:dyDescent="0.2">
      <c r="A384" s="18" t="s">
        <v>1122</v>
      </c>
      <c r="B384" s="18" t="s">
        <v>1269</v>
      </c>
      <c r="C384" s="18" t="s">
        <v>1835</v>
      </c>
      <c r="D384" s="18" t="s">
        <v>452</v>
      </c>
      <c r="E384" s="18" t="s">
        <v>454</v>
      </c>
      <c r="F384" s="140">
        <v>2.3538168450000003</v>
      </c>
      <c r="G384" s="140">
        <v>2.5000715099999997</v>
      </c>
      <c r="H384" s="92">
        <f t="shared" si="15"/>
        <v>-5.8500192660488892E-2</v>
      </c>
      <c r="I384" s="140">
        <v>38.688729430000002</v>
      </c>
      <c r="J384" s="140">
        <v>0.44000678000000004</v>
      </c>
      <c r="K384" s="92">
        <f t="shared" si="16"/>
        <v>86.927575638720839</v>
      </c>
      <c r="L384" s="41">
        <f t="shared" si="17"/>
        <v>16.436592979688697</v>
      </c>
      <c r="M384" s="35"/>
      <c r="O384" s="67"/>
    </row>
    <row r="385" spans="1:15" x14ac:dyDescent="0.2">
      <c r="A385" s="18" t="s">
        <v>305</v>
      </c>
      <c r="B385" s="18" t="s">
        <v>313</v>
      </c>
      <c r="C385" s="18" t="s">
        <v>2083</v>
      </c>
      <c r="D385" s="18" t="s">
        <v>1695</v>
      </c>
      <c r="E385" s="18" t="s">
        <v>454</v>
      </c>
      <c r="F385" s="140">
        <v>2.3496396600000002</v>
      </c>
      <c r="G385" s="140">
        <v>2.0975485800000002</v>
      </c>
      <c r="H385" s="92">
        <f t="shared" si="15"/>
        <v>0.12018366697375837</v>
      </c>
      <c r="I385" s="140">
        <v>1.3794445399999999</v>
      </c>
      <c r="J385" s="140">
        <v>2.3869299999999998E-3</v>
      </c>
      <c r="K385" s="92">
        <f t="shared" si="16"/>
        <v>576.9157914140759</v>
      </c>
      <c r="L385" s="41">
        <f t="shared" si="17"/>
        <v>0.58708769837499242</v>
      </c>
      <c r="M385" s="35"/>
      <c r="O385" s="67"/>
    </row>
    <row r="386" spans="1:15" x14ac:dyDescent="0.2">
      <c r="A386" s="18" t="s">
        <v>309</v>
      </c>
      <c r="B386" s="18" t="s">
        <v>317</v>
      </c>
      <c r="C386" s="18" t="s">
        <v>2083</v>
      </c>
      <c r="D386" s="18" t="s">
        <v>1695</v>
      </c>
      <c r="E386" s="18" t="s">
        <v>454</v>
      </c>
      <c r="F386" s="140">
        <v>2.2919100000000001</v>
      </c>
      <c r="G386" s="140">
        <v>3.287166</v>
      </c>
      <c r="H386" s="92">
        <f t="shared" si="15"/>
        <v>-0.30277022821482091</v>
      </c>
      <c r="I386" s="140">
        <v>0.39678000000000002</v>
      </c>
      <c r="J386" s="140">
        <v>0.39785999999999999</v>
      </c>
      <c r="K386" s="92">
        <f t="shared" si="16"/>
        <v>-2.7145226964258029E-3</v>
      </c>
      <c r="L386" s="41">
        <f t="shared" si="17"/>
        <v>0.17312198122962943</v>
      </c>
      <c r="M386" s="35"/>
      <c r="O386" s="67"/>
    </row>
    <row r="387" spans="1:15" x14ac:dyDescent="0.2">
      <c r="A387" s="18" t="s">
        <v>1284</v>
      </c>
      <c r="B387" s="18" t="s">
        <v>1285</v>
      </c>
      <c r="C387" s="18" t="s">
        <v>1835</v>
      </c>
      <c r="D387" s="18" t="s">
        <v>452</v>
      </c>
      <c r="E387" s="18" t="s">
        <v>2194</v>
      </c>
      <c r="F387" s="140">
        <v>2.2479361570000003</v>
      </c>
      <c r="G387" s="140">
        <v>4.0274660249999998</v>
      </c>
      <c r="H387" s="92">
        <f t="shared" si="15"/>
        <v>-0.44184851143468051</v>
      </c>
      <c r="I387" s="140">
        <v>3.5070759500000004</v>
      </c>
      <c r="J387" s="140">
        <v>1.563871E-2</v>
      </c>
      <c r="K387" s="92">
        <f t="shared" si="16"/>
        <v>223.25608953679685</v>
      </c>
      <c r="L387" s="41">
        <f t="shared" si="17"/>
        <v>1.5601314739651657</v>
      </c>
      <c r="M387" s="35"/>
      <c r="O387" s="67"/>
    </row>
    <row r="388" spans="1:15" x14ac:dyDescent="0.2">
      <c r="A388" s="18" t="s">
        <v>142</v>
      </c>
      <c r="B388" s="18" t="s">
        <v>143</v>
      </c>
      <c r="C388" s="18" t="s">
        <v>1828</v>
      </c>
      <c r="D388" s="18" t="s">
        <v>452</v>
      </c>
      <c r="E388" s="18" t="s">
        <v>2194</v>
      </c>
      <c r="F388" s="140">
        <v>2.2330841499999998</v>
      </c>
      <c r="G388" s="140">
        <v>2.77875659</v>
      </c>
      <c r="H388" s="92">
        <f t="shared" si="15"/>
        <v>-0.19637288201626901</v>
      </c>
      <c r="I388" s="140">
        <v>0.70586338000000004</v>
      </c>
      <c r="J388" s="140">
        <v>1.06773509</v>
      </c>
      <c r="K388" s="92">
        <f t="shared" si="16"/>
        <v>-0.33891525471922057</v>
      </c>
      <c r="L388" s="41">
        <f t="shared" si="17"/>
        <v>0.31609349786482527</v>
      </c>
      <c r="M388" s="35"/>
      <c r="O388" s="67"/>
    </row>
    <row r="389" spans="1:15" x14ac:dyDescent="0.2">
      <c r="A389" s="18" t="s">
        <v>1101</v>
      </c>
      <c r="B389" s="18" t="s">
        <v>1329</v>
      </c>
      <c r="C389" s="18" t="s">
        <v>1834</v>
      </c>
      <c r="D389" s="18" t="s">
        <v>453</v>
      </c>
      <c r="E389" s="18" t="s">
        <v>454</v>
      </c>
      <c r="F389" s="140">
        <v>2.2256022740000003</v>
      </c>
      <c r="G389" s="140">
        <v>5.5866324729999999</v>
      </c>
      <c r="H389" s="92">
        <f t="shared" si="15"/>
        <v>-0.6016200663358009</v>
      </c>
      <c r="I389" s="140">
        <v>16.713101170000002</v>
      </c>
      <c r="J389" s="140">
        <v>1.6753810900000001</v>
      </c>
      <c r="K389" s="92">
        <f t="shared" si="16"/>
        <v>8.9757012119553057</v>
      </c>
      <c r="L389" s="41">
        <f t="shared" si="17"/>
        <v>7.5094734424233422</v>
      </c>
      <c r="M389" s="35"/>
      <c r="O389" s="67"/>
    </row>
    <row r="390" spans="1:15" x14ac:dyDescent="0.2">
      <c r="A390" s="18" t="s">
        <v>580</v>
      </c>
      <c r="B390" s="18" t="s">
        <v>581</v>
      </c>
      <c r="C390" s="18" t="s">
        <v>1829</v>
      </c>
      <c r="D390" s="18" t="s">
        <v>452</v>
      </c>
      <c r="E390" s="18" t="s">
        <v>2194</v>
      </c>
      <c r="F390" s="140">
        <v>2.2095886299999998</v>
      </c>
      <c r="G390" s="140">
        <v>6.5729171260000001</v>
      </c>
      <c r="H390" s="92">
        <f t="shared" si="15"/>
        <v>-0.66383439991055204</v>
      </c>
      <c r="I390" s="140">
        <v>2.0328412299999998</v>
      </c>
      <c r="J390" s="140">
        <v>13.105299539999999</v>
      </c>
      <c r="K390" s="92">
        <f t="shared" si="16"/>
        <v>-0.84488403154804959</v>
      </c>
      <c r="L390" s="41">
        <f t="shared" si="17"/>
        <v>0.92000891134201757</v>
      </c>
      <c r="M390" s="35"/>
      <c r="O390" s="67"/>
    </row>
    <row r="391" spans="1:15" x14ac:dyDescent="0.2">
      <c r="A391" s="18" t="s">
        <v>1080</v>
      </c>
      <c r="B391" s="18" t="s">
        <v>632</v>
      </c>
      <c r="C391" s="18" t="s">
        <v>1830</v>
      </c>
      <c r="D391" s="18" t="s">
        <v>452</v>
      </c>
      <c r="E391" s="18" t="s">
        <v>2194</v>
      </c>
      <c r="F391" s="140">
        <v>2.1787257200000001</v>
      </c>
      <c r="G391" s="140">
        <v>3.4441983299999999</v>
      </c>
      <c r="H391" s="92">
        <f t="shared" ref="H391:H454" si="18">IF(ISERROR(F391/G391-1),"",((F391/G391-1)))</f>
        <v>-0.36742152708726261</v>
      </c>
      <c r="I391" s="140">
        <v>248.79927530000001</v>
      </c>
      <c r="J391" s="140">
        <v>287.23925250999997</v>
      </c>
      <c r="K391" s="92">
        <f t="shared" ref="K391:K454" si="19">IF(ISERROR(I391/J391-1),"",((I391/J391-1)))</f>
        <v>-0.13382564142643327</v>
      </c>
      <c r="L391" s="41">
        <f t="shared" ref="L391:L454" si="20">IF(ISERROR(I391/F391),"",(I391/F391))</f>
        <v>114.19485849737892</v>
      </c>
      <c r="M391" s="35"/>
      <c r="O391" s="67"/>
    </row>
    <row r="392" spans="1:15" x14ac:dyDescent="0.2">
      <c r="A392" s="18" t="s">
        <v>394</v>
      </c>
      <c r="B392" s="18" t="s">
        <v>1188</v>
      </c>
      <c r="C392" s="18" t="s">
        <v>1399</v>
      </c>
      <c r="D392" s="18" t="s">
        <v>452</v>
      </c>
      <c r="E392" s="18" t="s">
        <v>2194</v>
      </c>
      <c r="F392" s="140">
        <v>2.165904748</v>
      </c>
      <c r="G392" s="140">
        <v>3.9784154030000001</v>
      </c>
      <c r="H392" s="92">
        <f t="shared" si="18"/>
        <v>-0.45558607420261887</v>
      </c>
      <c r="I392" s="140">
        <v>2.4337537</v>
      </c>
      <c r="J392" s="140">
        <v>3.7236739399999998</v>
      </c>
      <c r="K392" s="92">
        <f t="shared" si="19"/>
        <v>-0.34641063121654525</v>
      </c>
      <c r="L392" s="41">
        <f t="shared" si="20"/>
        <v>1.1236660809979442</v>
      </c>
      <c r="M392" s="35"/>
      <c r="O392" s="67"/>
    </row>
    <row r="393" spans="1:15" x14ac:dyDescent="0.2">
      <c r="A393" s="18" t="s">
        <v>1095</v>
      </c>
      <c r="B393" s="18" t="s">
        <v>821</v>
      </c>
      <c r="C393" s="18" t="s">
        <v>1834</v>
      </c>
      <c r="D393" s="18" t="s">
        <v>1695</v>
      </c>
      <c r="E393" s="18" t="s">
        <v>454</v>
      </c>
      <c r="F393" s="140">
        <v>2.1461888300000003</v>
      </c>
      <c r="G393" s="140">
        <v>7.9503000000000004E-3</v>
      </c>
      <c r="H393" s="92">
        <f t="shared" si="18"/>
        <v>268.95067230167416</v>
      </c>
      <c r="I393" s="140">
        <v>33.691203479999999</v>
      </c>
      <c r="J393" s="140">
        <v>3.3919919999999999E-2</v>
      </c>
      <c r="K393" s="92">
        <f t="shared" si="19"/>
        <v>992.25716216311832</v>
      </c>
      <c r="L393" s="41">
        <f t="shared" si="20"/>
        <v>15.698154332487135</v>
      </c>
      <c r="M393" s="35"/>
      <c r="O393" s="67"/>
    </row>
    <row r="394" spans="1:15" x14ac:dyDescent="0.2">
      <c r="A394" s="18" t="s">
        <v>1117</v>
      </c>
      <c r="B394" s="18" t="s">
        <v>1264</v>
      </c>
      <c r="C394" s="18" t="s">
        <v>1835</v>
      </c>
      <c r="D394" s="18" t="s">
        <v>452</v>
      </c>
      <c r="E394" s="18" t="s">
        <v>454</v>
      </c>
      <c r="F394" s="140">
        <v>2.1335498099999999</v>
      </c>
      <c r="G394" s="140">
        <v>3.9249271499999998</v>
      </c>
      <c r="H394" s="92">
        <f t="shared" si="18"/>
        <v>-0.45641034127219404</v>
      </c>
      <c r="I394" s="140">
        <v>9.5669999999999997E-5</v>
      </c>
      <c r="J394" s="140">
        <v>6.741475999999999E-2</v>
      </c>
      <c r="K394" s="92">
        <f t="shared" si="19"/>
        <v>-0.99858087457405476</v>
      </c>
      <c r="L394" s="41">
        <f t="shared" si="20"/>
        <v>4.4840762353703851E-5</v>
      </c>
      <c r="M394" s="35"/>
      <c r="O394" s="67"/>
    </row>
    <row r="395" spans="1:15" x14ac:dyDescent="0.2">
      <c r="A395" s="18" t="s">
        <v>1972</v>
      </c>
      <c r="B395" s="18" t="s">
        <v>94</v>
      </c>
      <c r="C395" s="18" t="s">
        <v>1834</v>
      </c>
      <c r="D395" s="18" t="s">
        <v>453</v>
      </c>
      <c r="E395" s="18" t="s">
        <v>454</v>
      </c>
      <c r="F395" s="140">
        <v>2.1249204700000002</v>
      </c>
      <c r="G395" s="140">
        <v>6.3619970700000001</v>
      </c>
      <c r="H395" s="92">
        <f t="shared" si="18"/>
        <v>-0.66599788610088118</v>
      </c>
      <c r="I395" s="140">
        <v>1.9385390200000001</v>
      </c>
      <c r="J395" s="140">
        <v>5.2186093700000002</v>
      </c>
      <c r="K395" s="92">
        <f t="shared" si="19"/>
        <v>-0.62853341138273389</v>
      </c>
      <c r="L395" s="41">
        <f t="shared" si="20"/>
        <v>0.91228779964644979</v>
      </c>
      <c r="M395" s="35"/>
      <c r="O395" s="67"/>
    </row>
    <row r="396" spans="1:15" x14ac:dyDescent="0.2">
      <c r="A396" s="18" t="s">
        <v>1959</v>
      </c>
      <c r="B396" s="18" t="s">
        <v>786</v>
      </c>
      <c r="C396" s="18" t="s">
        <v>1834</v>
      </c>
      <c r="D396" s="18" t="s">
        <v>453</v>
      </c>
      <c r="E396" s="18" t="s">
        <v>454</v>
      </c>
      <c r="F396" s="140">
        <v>2.1199018080000003</v>
      </c>
      <c r="G396" s="140">
        <v>6.3635168550000003</v>
      </c>
      <c r="H396" s="92">
        <f t="shared" si="18"/>
        <v>-0.6668663168017962</v>
      </c>
      <c r="I396" s="140">
        <v>6.7137430899999995</v>
      </c>
      <c r="J396" s="140">
        <v>14.230789199999998</v>
      </c>
      <c r="K396" s="92">
        <f t="shared" si="19"/>
        <v>-0.52822412055685564</v>
      </c>
      <c r="L396" s="41">
        <f t="shared" si="20"/>
        <v>3.1670066342997329</v>
      </c>
      <c r="M396" s="35"/>
      <c r="O396" s="67"/>
    </row>
    <row r="397" spans="1:15" x14ac:dyDescent="0.2">
      <c r="A397" s="18" t="s">
        <v>202</v>
      </c>
      <c r="B397" s="18" t="s">
        <v>203</v>
      </c>
      <c r="C397" s="18" t="s">
        <v>1399</v>
      </c>
      <c r="D397" s="18" t="s">
        <v>452</v>
      </c>
      <c r="E397" s="18" t="s">
        <v>2194</v>
      </c>
      <c r="F397" s="140">
        <v>2.0814195799999999</v>
      </c>
      <c r="G397" s="140">
        <v>2.11090125</v>
      </c>
      <c r="H397" s="92">
        <f t="shared" si="18"/>
        <v>-1.3966389948369184E-2</v>
      </c>
      <c r="I397" s="140">
        <v>6.7788862600000002</v>
      </c>
      <c r="J397" s="140">
        <v>9.8664524999999994</v>
      </c>
      <c r="K397" s="92">
        <f t="shared" si="19"/>
        <v>-0.31293580342073302</v>
      </c>
      <c r="L397" s="41">
        <f t="shared" si="20"/>
        <v>3.2568571589972266</v>
      </c>
      <c r="M397" s="35"/>
      <c r="O397" s="67"/>
    </row>
    <row r="398" spans="1:15" x14ac:dyDescent="0.2">
      <c r="A398" s="18" t="s">
        <v>1050</v>
      </c>
      <c r="B398" s="18" t="s">
        <v>1295</v>
      </c>
      <c r="C398" s="18" t="s">
        <v>1399</v>
      </c>
      <c r="D398" s="18" t="s">
        <v>452</v>
      </c>
      <c r="E398" s="18" t="s">
        <v>2194</v>
      </c>
      <c r="F398" s="140">
        <v>2.0604736250000002</v>
      </c>
      <c r="G398" s="140">
        <v>4.2988843320000001</v>
      </c>
      <c r="H398" s="92">
        <f t="shared" si="18"/>
        <v>-0.52069572803756003</v>
      </c>
      <c r="I398" s="140">
        <v>1.3033590700000002</v>
      </c>
      <c r="J398" s="140">
        <v>4.5071446900000005</v>
      </c>
      <c r="K398" s="92">
        <f t="shared" si="19"/>
        <v>-0.7108237787680165</v>
      </c>
      <c r="L398" s="41">
        <f t="shared" si="20"/>
        <v>0.63255314418305164</v>
      </c>
      <c r="M398" s="35"/>
      <c r="O398" s="67"/>
    </row>
    <row r="399" spans="1:15" x14ac:dyDescent="0.2">
      <c r="A399" s="18" t="s">
        <v>1955</v>
      </c>
      <c r="B399" s="18" t="s">
        <v>2021</v>
      </c>
      <c r="C399" s="18" t="s">
        <v>1834</v>
      </c>
      <c r="D399" s="18" t="s">
        <v>453</v>
      </c>
      <c r="E399" s="18" t="s">
        <v>454</v>
      </c>
      <c r="F399" s="140">
        <v>2.0387020490000003</v>
      </c>
      <c r="G399" s="140">
        <v>3.6118048410000001</v>
      </c>
      <c r="H399" s="92">
        <f t="shared" si="18"/>
        <v>-0.435544793047139</v>
      </c>
      <c r="I399" s="140">
        <v>2.4065575299999997</v>
      </c>
      <c r="J399" s="140">
        <v>10.923871140000001</v>
      </c>
      <c r="K399" s="92">
        <f t="shared" si="19"/>
        <v>-0.77969737109147197</v>
      </c>
      <c r="L399" s="41">
        <f t="shared" si="20"/>
        <v>1.1804361167834385</v>
      </c>
      <c r="M399" s="35"/>
      <c r="O399" s="67"/>
    </row>
    <row r="400" spans="1:15" x14ac:dyDescent="0.2">
      <c r="A400" s="18" t="s">
        <v>459</v>
      </c>
      <c r="B400" s="18" t="s">
        <v>460</v>
      </c>
      <c r="C400" s="18" t="s">
        <v>1829</v>
      </c>
      <c r="D400" s="18" t="s">
        <v>452</v>
      </c>
      <c r="E400" s="18" t="s">
        <v>2194</v>
      </c>
      <c r="F400" s="140">
        <v>2.027632552</v>
      </c>
      <c r="G400" s="140">
        <v>1.469321927</v>
      </c>
      <c r="H400" s="92">
        <f t="shared" si="18"/>
        <v>0.37997842048130015</v>
      </c>
      <c r="I400" s="140">
        <v>5.0135638600000005</v>
      </c>
      <c r="J400" s="140">
        <v>4.5759859999999999E-2</v>
      </c>
      <c r="K400" s="92">
        <f t="shared" si="19"/>
        <v>108.56248249011253</v>
      </c>
      <c r="L400" s="41">
        <f t="shared" si="20"/>
        <v>2.4726195360469831</v>
      </c>
      <c r="M400" s="35"/>
      <c r="O400" s="67"/>
    </row>
    <row r="401" spans="1:15" x14ac:dyDescent="0.2">
      <c r="A401" s="18" t="s">
        <v>1053</v>
      </c>
      <c r="B401" s="18" t="s">
        <v>227</v>
      </c>
      <c r="C401" s="18" t="s">
        <v>1399</v>
      </c>
      <c r="D401" s="18" t="s">
        <v>452</v>
      </c>
      <c r="E401" s="18" t="s">
        <v>2194</v>
      </c>
      <c r="F401" s="140">
        <v>2.0092203080000002</v>
      </c>
      <c r="G401" s="140">
        <v>5.4083338620000001</v>
      </c>
      <c r="H401" s="92">
        <f t="shared" si="18"/>
        <v>-0.62849551095261136</v>
      </c>
      <c r="I401" s="140">
        <v>4.8003392500000004</v>
      </c>
      <c r="J401" s="140">
        <v>9.6198620500000001</v>
      </c>
      <c r="K401" s="92">
        <f t="shared" si="19"/>
        <v>-0.50099708030636458</v>
      </c>
      <c r="L401" s="41">
        <f t="shared" si="20"/>
        <v>2.3891552513613155</v>
      </c>
      <c r="M401" s="35"/>
      <c r="O401" s="67"/>
    </row>
    <row r="402" spans="1:15" x14ac:dyDescent="0.2">
      <c r="A402" s="18" t="s">
        <v>668</v>
      </c>
      <c r="B402" s="18" t="s">
        <v>669</v>
      </c>
      <c r="C402" s="18" t="s">
        <v>1848</v>
      </c>
      <c r="D402" s="18" t="s">
        <v>452</v>
      </c>
      <c r="E402" s="18" t="s">
        <v>2194</v>
      </c>
      <c r="F402" s="140">
        <v>1.9882402699999999</v>
      </c>
      <c r="G402" s="140">
        <v>4.9396560899999997</v>
      </c>
      <c r="H402" s="92">
        <f t="shared" si="18"/>
        <v>-0.5974941911391245</v>
      </c>
      <c r="I402" s="140">
        <v>0.29773980999999999</v>
      </c>
      <c r="J402" s="140">
        <v>1.6788508328375999</v>
      </c>
      <c r="K402" s="92">
        <f t="shared" si="19"/>
        <v>-0.82265261202702622</v>
      </c>
      <c r="L402" s="41">
        <f t="shared" si="20"/>
        <v>0.14975041723704752</v>
      </c>
      <c r="M402" s="35"/>
      <c r="O402" s="67"/>
    </row>
    <row r="403" spans="1:15" x14ac:dyDescent="0.2">
      <c r="A403" s="18" t="s">
        <v>320</v>
      </c>
      <c r="B403" s="18" t="s">
        <v>321</v>
      </c>
      <c r="C403" s="18" t="s">
        <v>347</v>
      </c>
      <c r="D403" s="18" t="s">
        <v>453</v>
      </c>
      <c r="E403" s="18" t="s">
        <v>2194</v>
      </c>
      <c r="F403" s="140">
        <v>1.9766543999999999</v>
      </c>
      <c r="G403" s="140">
        <v>0.85010133999999993</v>
      </c>
      <c r="H403" s="92">
        <f t="shared" si="18"/>
        <v>1.3251985463286062</v>
      </c>
      <c r="I403" s="140">
        <v>1.7413970000000001E-2</v>
      </c>
      <c r="J403" s="140">
        <v>0.15926071999999999</v>
      </c>
      <c r="K403" s="92">
        <f t="shared" si="19"/>
        <v>-0.89065747034171383</v>
      </c>
      <c r="L403" s="41">
        <f t="shared" si="20"/>
        <v>8.8098202700482194E-3</v>
      </c>
      <c r="M403" s="35"/>
      <c r="O403" s="67"/>
    </row>
    <row r="404" spans="1:15" x14ac:dyDescent="0.2">
      <c r="A404" s="18" t="s">
        <v>992</v>
      </c>
      <c r="B404" s="18" t="s">
        <v>2060</v>
      </c>
      <c r="C404" s="18" t="s">
        <v>1828</v>
      </c>
      <c r="D404" s="18" t="s">
        <v>452</v>
      </c>
      <c r="E404" s="18" t="s">
        <v>2194</v>
      </c>
      <c r="F404" s="140">
        <v>1.9762087699999999</v>
      </c>
      <c r="G404" s="140">
        <v>8.0339769800000003</v>
      </c>
      <c r="H404" s="92">
        <f t="shared" si="18"/>
        <v>-0.75401861681709725</v>
      </c>
      <c r="I404" s="140">
        <v>1.5160994399999999</v>
      </c>
      <c r="J404" s="140">
        <v>6.6886228499999998</v>
      </c>
      <c r="K404" s="92">
        <f t="shared" si="19"/>
        <v>-0.77333159994213163</v>
      </c>
      <c r="L404" s="41">
        <f t="shared" si="20"/>
        <v>0.76717574732754568</v>
      </c>
      <c r="M404" s="35"/>
      <c r="O404" s="67"/>
    </row>
    <row r="405" spans="1:15" x14ac:dyDescent="0.2">
      <c r="A405" s="18" t="s">
        <v>756</v>
      </c>
      <c r="B405" s="18" t="s">
        <v>757</v>
      </c>
      <c r="C405" s="18" t="s">
        <v>1399</v>
      </c>
      <c r="D405" s="18" t="s">
        <v>452</v>
      </c>
      <c r="E405" s="18" t="s">
        <v>454</v>
      </c>
      <c r="F405" s="140">
        <v>1.9758562</v>
      </c>
      <c r="G405" s="140">
        <v>0.12121754300000001</v>
      </c>
      <c r="H405" s="92">
        <f t="shared" si="18"/>
        <v>15.30008455129304</v>
      </c>
      <c r="I405" s="140">
        <v>4.2173721500000001</v>
      </c>
      <c r="J405" s="140">
        <v>0.15461882000000002</v>
      </c>
      <c r="K405" s="92">
        <f t="shared" si="19"/>
        <v>26.275930252216384</v>
      </c>
      <c r="L405" s="41">
        <f t="shared" si="20"/>
        <v>2.1344529779039587</v>
      </c>
      <c r="M405" s="35"/>
      <c r="O405" s="67"/>
    </row>
    <row r="406" spans="1:15" x14ac:dyDescent="0.2">
      <c r="A406" s="18" t="s">
        <v>1933</v>
      </c>
      <c r="B406" s="18" t="s">
        <v>890</v>
      </c>
      <c r="C406" s="18" t="s">
        <v>1834</v>
      </c>
      <c r="D406" s="18" t="s">
        <v>453</v>
      </c>
      <c r="E406" s="18" t="s">
        <v>2194</v>
      </c>
      <c r="F406" s="140">
        <v>1.9691207909999999</v>
      </c>
      <c r="G406" s="140">
        <v>4.339495694</v>
      </c>
      <c r="H406" s="92">
        <f t="shared" si="18"/>
        <v>-0.54623280448864064</v>
      </c>
      <c r="I406" s="140">
        <v>2.2674555099999996</v>
      </c>
      <c r="J406" s="140">
        <v>3.6987093</v>
      </c>
      <c r="K406" s="92">
        <f t="shared" si="19"/>
        <v>-0.3869603350552584</v>
      </c>
      <c r="L406" s="41">
        <f t="shared" si="20"/>
        <v>1.1515065608791288</v>
      </c>
      <c r="M406" s="35"/>
      <c r="O406" s="67"/>
    </row>
    <row r="407" spans="1:15" x14ac:dyDescent="0.2">
      <c r="A407" s="18" t="s">
        <v>1683</v>
      </c>
      <c r="B407" s="18" t="s">
        <v>1684</v>
      </c>
      <c r="C407" s="18" t="s">
        <v>1027</v>
      </c>
      <c r="D407" s="18" t="s">
        <v>452</v>
      </c>
      <c r="E407" s="18" t="s">
        <v>2194</v>
      </c>
      <c r="F407" s="140">
        <v>1.9592806399999998</v>
      </c>
      <c r="G407" s="140">
        <v>3.8282108799999999</v>
      </c>
      <c r="H407" s="92">
        <f t="shared" si="18"/>
        <v>-0.48819939616283625</v>
      </c>
      <c r="I407" s="140">
        <v>0.57894210000000002</v>
      </c>
      <c r="J407" s="140">
        <v>0</v>
      </c>
      <c r="K407" s="92" t="str">
        <f t="shared" si="19"/>
        <v/>
      </c>
      <c r="L407" s="41">
        <f t="shared" si="20"/>
        <v>0.29548707223483822</v>
      </c>
      <c r="M407" s="35"/>
      <c r="O407" s="67"/>
    </row>
    <row r="408" spans="1:15" x14ac:dyDescent="0.2">
      <c r="A408" s="18" t="s">
        <v>1839</v>
      </c>
      <c r="B408" s="18" t="s">
        <v>1840</v>
      </c>
      <c r="C408" s="18" t="s">
        <v>1829</v>
      </c>
      <c r="D408" s="18" t="s">
        <v>452</v>
      </c>
      <c r="E408" s="18" t="s">
        <v>2194</v>
      </c>
      <c r="F408" s="140">
        <v>1.9499621070000002</v>
      </c>
      <c r="G408" s="140">
        <v>0.54805521400000001</v>
      </c>
      <c r="H408" s="92">
        <f t="shared" si="18"/>
        <v>2.557966528168091</v>
      </c>
      <c r="I408" s="140">
        <v>0.20231970000000002</v>
      </c>
      <c r="J408" s="140">
        <v>0</v>
      </c>
      <c r="K408" s="92" t="str">
        <f t="shared" si="19"/>
        <v/>
      </c>
      <c r="L408" s="41">
        <f t="shared" si="20"/>
        <v>0.10375570852054511</v>
      </c>
      <c r="M408" s="35"/>
      <c r="O408" s="67"/>
    </row>
    <row r="409" spans="1:15" x14ac:dyDescent="0.2">
      <c r="A409" s="18" t="s">
        <v>1123</v>
      </c>
      <c r="B409" s="18" t="s">
        <v>1270</v>
      </c>
      <c r="C409" s="18" t="s">
        <v>1835</v>
      </c>
      <c r="D409" s="18" t="s">
        <v>452</v>
      </c>
      <c r="E409" s="18" t="s">
        <v>454</v>
      </c>
      <c r="F409" s="140">
        <v>1.9452066000000001</v>
      </c>
      <c r="G409" s="140">
        <v>5.7106549500000003</v>
      </c>
      <c r="H409" s="92">
        <f t="shared" si="18"/>
        <v>-0.65937241576817729</v>
      </c>
      <c r="I409" s="140">
        <v>2.7705131400000003</v>
      </c>
      <c r="J409" s="140">
        <v>7.5095298000000001</v>
      </c>
      <c r="K409" s="92">
        <f t="shared" si="19"/>
        <v>-0.63106702899028377</v>
      </c>
      <c r="L409" s="41">
        <f t="shared" si="20"/>
        <v>1.4242770613671576</v>
      </c>
      <c r="M409" s="35"/>
      <c r="O409" s="67"/>
    </row>
    <row r="410" spans="1:15" x14ac:dyDescent="0.2">
      <c r="A410" s="18" t="s">
        <v>1880</v>
      </c>
      <c r="B410" s="18" t="s">
        <v>875</v>
      </c>
      <c r="C410" s="18" t="s">
        <v>1831</v>
      </c>
      <c r="D410" s="18" t="s">
        <v>452</v>
      </c>
      <c r="E410" s="18" t="s">
        <v>2194</v>
      </c>
      <c r="F410" s="140">
        <v>1.934655</v>
      </c>
      <c r="G410" s="140">
        <v>0</v>
      </c>
      <c r="H410" s="92" t="str">
        <f t="shared" si="18"/>
        <v/>
      </c>
      <c r="I410" s="140">
        <v>0.93745999999999996</v>
      </c>
      <c r="J410" s="140">
        <v>0</v>
      </c>
      <c r="K410" s="92" t="str">
        <f t="shared" si="19"/>
        <v/>
      </c>
      <c r="L410" s="41">
        <f t="shared" si="20"/>
        <v>0.48456184694428722</v>
      </c>
      <c r="M410" s="35"/>
      <c r="O410" s="67"/>
    </row>
    <row r="411" spans="1:15" x14ac:dyDescent="0.2">
      <c r="A411" s="18" t="s">
        <v>1025</v>
      </c>
      <c r="B411" s="18" t="s">
        <v>125</v>
      </c>
      <c r="C411" s="18" t="s">
        <v>1027</v>
      </c>
      <c r="D411" s="18" t="s">
        <v>452</v>
      </c>
      <c r="E411" s="18" t="s">
        <v>2194</v>
      </c>
      <c r="F411" s="140">
        <v>1.9203952949999998</v>
      </c>
      <c r="G411" s="140">
        <v>1.1160521399999999</v>
      </c>
      <c r="H411" s="92">
        <f t="shared" si="18"/>
        <v>0.72070392248878279</v>
      </c>
      <c r="I411" s="140">
        <v>4.2824000000000001E-2</v>
      </c>
      <c r="J411" s="140">
        <v>5.1863545000000002</v>
      </c>
      <c r="K411" s="92">
        <f t="shared" si="19"/>
        <v>-0.9917429477680324</v>
      </c>
      <c r="L411" s="41">
        <f t="shared" si="20"/>
        <v>2.2299575567331309E-2</v>
      </c>
      <c r="M411" s="35"/>
      <c r="O411" s="67"/>
    </row>
    <row r="412" spans="1:15" x14ac:dyDescent="0.2">
      <c r="A412" s="18" t="s">
        <v>1278</v>
      </c>
      <c r="B412" s="18" t="s">
        <v>1279</v>
      </c>
      <c r="C412" s="18" t="s">
        <v>1835</v>
      </c>
      <c r="D412" s="18" t="s">
        <v>452</v>
      </c>
      <c r="E412" s="18" t="s">
        <v>2194</v>
      </c>
      <c r="F412" s="140">
        <v>1.9013157000000001</v>
      </c>
      <c r="G412" s="140">
        <v>5.3650555999999998</v>
      </c>
      <c r="H412" s="92">
        <f t="shared" si="18"/>
        <v>-0.64561118434634679</v>
      </c>
      <c r="I412" s="140">
        <v>1.55658188</v>
      </c>
      <c r="J412" s="140">
        <v>5.3327999999999998</v>
      </c>
      <c r="K412" s="92">
        <f t="shared" si="19"/>
        <v>-0.70811170867086703</v>
      </c>
      <c r="L412" s="41">
        <f t="shared" si="20"/>
        <v>0.81868670205584482</v>
      </c>
      <c r="M412" s="35"/>
      <c r="O412" s="67"/>
    </row>
    <row r="413" spans="1:15" x14ac:dyDescent="0.2">
      <c r="A413" s="18" t="s">
        <v>1874</v>
      </c>
      <c r="B413" s="18" t="s">
        <v>2045</v>
      </c>
      <c r="C413" s="18" t="s">
        <v>1399</v>
      </c>
      <c r="D413" s="18" t="s">
        <v>452</v>
      </c>
      <c r="E413" s="18" t="s">
        <v>2194</v>
      </c>
      <c r="F413" s="140">
        <v>1.8971643</v>
      </c>
      <c r="G413" s="140">
        <v>5.0302671649999997</v>
      </c>
      <c r="H413" s="92">
        <f t="shared" si="18"/>
        <v>-0.62285019109914419</v>
      </c>
      <c r="I413" s="140">
        <v>1.57039321</v>
      </c>
      <c r="J413" s="140">
        <v>2.1252521</v>
      </c>
      <c r="K413" s="92">
        <f t="shared" si="19"/>
        <v>-0.26107909268740404</v>
      </c>
      <c r="L413" s="41">
        <f t="shared" si="20"/>
        <v>0.82775814936007386</v>
      </c>
      <c r="M413" s="35"/>
      <c r="O413" s="67"/>
    </row>
    <row r="414" spans="1:15" x14ac:dyDescent="0.2">
      <c r="A414" s="18" t="s">
        <v>2008</v>
      </c>
      <c r="B414" s="18" t="s">
        <v>2009</v>
      </c>
      <c r="C414" s="18" t="s">
        <v>1834</v>
      </c>
      <c r="D414" s="18" t="s">
        <v>453</v>
      </c>
      <c r="E414" s="18" t="s">
        <v>454</v>
      </c>
      <c r="F414" s="140">
        <v>1.89531673</v>
      </c>
      <c r="G414" s="140">
        <v>2.6079735249999998</v>
      </c>
      <c r="H414" s="92">
        <f t="shared" si="18"/>
        <v>-0.27326074753768825</v>
      </c>
      <c r="I414" s="140">
        <v>4.7577279778947403</v>
      </c>
      <c r="J414" s="140">
        <v>1.3298628000000001</v>
      </c>
      <c r="K414" s="92">
        <f t="shared" si="19"/>
        <v>2.5776081396477442</v>
      </c>
      <c r="L414" s="41">
        <f t="shared" si="20"/>
        <v>2.5102548310723454</v>
      </c>
      <c r="M414" s="35"/>
      <c r="O414" s="67"/>
    </row>
    <row r="415" spans="1:15" x14ac:dyDescent="0.2">
      <c r="A415" s="18" t="s">
        <v>1048</v>
      </c>
      <c r="B415" s="18" t="s">
        <v>1294</v>
      </c>
      <c r="C415" s="18" t="s">
        <v>1399</v>
      </c>
      <c r="D415" s="18" t="s">
        <v>452</v>
      </c>
      <c r="E415" s="18" t="s">
        <v>2194</v>
      </c>
      <c r="F415" s="140">
        <v>1.8845289199999999</v>
      </c>
      <c r="G415" s="140">
        <v>3.0350569799999998</v>
      </c>
      <c r="H415" s="92">
        <f t="shared" si="18"/>
        <v>-0.37907955849975505</v>
      </c>
      <c r="I415" s="140">
        <v>9.6258881899999995</v>
      </c>
      <c r="J415" s="140">
        <v>6.14510486</v>
      </c>
      <c r="K415" s="92">
        <f t="shared" si="19"/>
        <v>0.56643188510211995</v>
      </c>
      <c r="L415" s="41">
        <f t="shared" si="20"/>
        <v>5.1078484855514974</v>
      </c>
      <c r="M415" s="35"/>
      <c r="O415" s="67"/>
    </row>
    <row r="416" spans="1:15" x14ac:dyDescent="0.2">
      <c r="A416" s="18" t="s">
        <v>1173</v>
      </c>
      <c r="B416" s="18" t="s">
        <v>1174</v>
      </c>
      <c r="C416" s="18" t="s">
        <v>1834</v>
      </c>
      <c r="D416" s="18" t="s">
        <v>453</v>
      </c>
      <c r="E416" s="18" t="s">
        <v>454</v>
      </c>
      <c r="F416" s="140">
        <v>1.866897735</v>
      </c>
      <c r="G416" s="140">
        <v>1.1602340819999999</v>
      </c>
      <c r="H416" s="92">
        <f t="shared" si="18"/>
        <v>0.60906989715546045</v>
      </c>
      <c r="I416" s="140">
        <v>0.37619999999999998</v>
      </c>
      <c r="J416" s="140">
        <v>6.8414929999999999E-2</v>
      </c>
      <c r="K416" s="92">
        <f t="shared" si="19"/>
        <v>4.4987997502884234</v>
      </c>
      <c r="L416" s="41">
        <f t="shared" si="20"/>
        <v>0.20151076995119926</v>
      </c>
      <c r="M416" s="35"/>
      <c r="O416" s="67"/>
    </row>
    <row r="417" spans="1:15" x14ac:dyDescent="0.2">
      <c r="A417" s="18" t="s">
        <v>144</v>
      </c>
      <c r="B417" s="18" t="s">
        <v>145</v>
      </c>
      <c r="C417" s="18" t="s">
        <v>1828</v>
      </c>
      <c r="D417" s="18" t="s">
        <v>452</v>
      </c>
      <c r="E417" s="18" t="s">
        <v>2194</v>
      </c>
      <c r="F417" s="140">
        <v>1.86495407</v>
      </c>
      <c r="G417" s="140">
        <v>15.516244630000001</v>
      </c>
      <c r="H417" s="92">
        <f t="shared" si="18"/>
        <v>-0.87980635041070498</v>
      </c>
      <c r="I417" s="140">
        <v>1.4965466999999999</v>
      </c>
      <c r="J417" s="140">
        <v>11.833144449999999</v>
      </c>
      <c r="K417" s="92">
        <f t="shared" si="19"/>
        <v>-0.87352924606612059</v>
      </c>
      <c r="L417" s="41">
        <f t="shared" si="20"/>
        <v>0.8024576712497804</v>
      </c>
      <c r="M417" s="35"/>
      <c r="O417" s="67"/>
    </row>
    <row r="418" spans="1:15" x14ac:dyDescent="0.2">
      <c r="A418" s="18" t="s">
        <v>1207</v>
      </c>
      <c r="B418" s="18" t="s">
        <v>1208</v>
      </c>
      <c r="C418" s="18" t="s">
        <v>1829</v>
      </c>
      <c r="D418" s="18" t="s">
        <v>452</v>
      </c>
      <c r="E418" s="18" t="s">
        <v>2194</v>
      </c>
      <c r="F418" s="140">
        <v>1.8618490970000001</v>
      </c>
      <c r="G418" s="140">
        <v>4.7270628200000004</v>
      </c>
      <c r="H418" s="92">
        <f t="shared" si="18"/>
        <v>-0.60612981720433323</v>
      </c>
      <c r="I418" s="140">
        <v>0.110445</v>
      </c>
      <c r="J418" s="140">
        <v>18.265660950000001</v>
      </c>
      <c r="K418" s="92">
        <f t="shared" si="19"/>
        <v>-0.9939534079657818</v>
      </c>
      <c r="L418" s="41">
        <f t="shared" si="20"/>
        <v>5.9320059922128049E-2</v>
      </c>
      <c r="M418" s="35"/>
      <c r="O418" s="67"/>
    </row>
    <row r="419" spans="1:15" x14ac:dyDescent="0.2">
      <c r="A419" s="18" t="s">
        <v>707</v>
      </c>
      <c r="B419" s="18" t="s">
        <v>708</v>
      </c>
      <c r="C419" s="18" t="s">
        <v>1848</v>
      </c>
      <c r="D419" s="18" t="s">
        <v>452</v>
      </c>
      <c r="E419" s="18" t="s">
        <v>2194</v>
      </c>
      <c r="F419" s="140">
        <v>1.8382465100000001</v>
      </c>
      <c r="G419" s="140">
        <v>0.90328621999999992</v>
      </c>
      <c r="H419" s="92">
        <f t="shared" si="18"/>
        <v>1.0350653749594456</v>
      </c>
      <c r="I419" s="140"/>
      <c r="J419" s="140">
        <v>3.5339782899999999</v>
      </c>
      <c r="K419" s="92">
        <f t="shared" si="19"/>
        <v>-1</v>
      </c>
      <c r="L419" s="41">
        <f t="shared" si="20"/>
        <v>0</v>
      </c>
      <c r="M419" s="35"/>
      <c r="O419" s="67"/>
    </row>
    <row r="420" spans="1:15" x14ac:dyDescent="0.2">
      <c r="A420" s="18" t="s">
        <v>670</v>
      </c>
      <c r="B420" s="18" t="s">
        <v>672</v>
      </c>
      <c r="C420" s="18" t="s">
        <v>1848</v>
      </c>
      <c r="D420" s="18" t="s">
        <v>452</v>
      </c>
      <c r="E420" s="18" t="s">
        <v>2194</v>
      </c>
      <c r="F420" s="140">
        <v>1.82392574</v>
      </c>
      <c r="G420" s="140">
        <v>0.61998087499999999</v>
      </c>
      <c r="H420" s="92">
        <f t="shared" si="18"/>
        <v>1.9419064580016281</v>
      </c>
      <c r="I420" s="140">
        <v>1.0741301299999999</v>
      </c>
      <c r="J420" s="140">
        <v>0.23271238</v>
      </c>
      <c r="K420" s="92">
        <f t="shared" si="19"/>
        <v>3.615698270972949</v>
      </c>
      <c r="L420" s="41">
        <f t="shared" si="20"/>
        <v>0.58891110884810471</v>
      </c>
      <c r="M420" s="35"/>
      <c r="O420" s="67"/>
    </row>
    <row r="421" spans="1:15" x14ac:dyDescent="0.2">
      <c r="A421" s="18" t="s">
        <v>555</v>
      </c>
      <c r="B421" s="18" t="s">
        <v>955</v>
      </c>
      <c r="C421" s="18" t="s">
        <v>1829</v>
      </c>
      <c r="D421" s="18" t="s">
        <v>452</v>
      </c>
      <c r="E421" s="18" t="s">
        <v>2194</v>
      </c>
      <c r="F421" s="140">
        <v>1.8222226699999999</v>
      </c>
      <c r="G421" s="140">
        <v>6.7922720000000006E-2</v>
      </c>
      <c r="H421" s="92">
        <f t="shared" si="18"/>
        <v>25.827881303928933</v>
      </c>
      <c r="I421" s="140">
        <v>0.58630979999999999</v>
      </c>
      <c r="J421" s="140">
        <v>6.7240080000000008E-2</v>
      </c>
      <c r="K421" s="92">
        <f t="shared" si="19"/>
        <v>7.7196475673437615</v>
      </c>
      <c r="L421" s="41">
        <f t="shared" si="20"/>
        <v>0.32175529898330152</v>
      </c>
      <c r="M421" s="35"/>
      <c r="O421" s="67"/>
    </row>
    <row r="422" spans="1:15" x14ac:dyDescent="0.2">
      <c r="A422" s="18" t="s">
        <v>1112</v>
      </c>
      <c r="B422" s="18" t="s">
        <v>1259</v>
      </c>
      <c r="C422" s="18" t="s">
        <v>1835</v>
      </c>
      <c r="D422" s="18" t="s">
        <v>452</v>
      </c>
      <c r="E422" s="18" t="s">
        <v>454</v>
      </c>
      <c r="F422" s="140">
        <v>1.80838466</v>
      </c>
      <c r="G422" s="140">
        <v>3.28894069</v>
      </c>
      <c r="H422" s="92">
        <f t="shared" si="18"/>
        <v>-0.45016197297251959</v>
      </c>
      <c r="I422" s="140">
        <v>1E-8</v>
      </c>
      <c r="J422" s="140">
        <v>4.517322E-2</v>
      </c>
      <c r="K422" s="92">
        <f t="shared" si="19"/>
        <v>-0.99999977862990508</v>
      </c>
      <c r="L422" s="41">
        <f t="shared" si="20"/>
        <v>5.5297969625555217E-9</v>
      </c>
      <c r="M422" s="35"/>
      <c r="O422" s="67"/>
    </row>
    <row r="423" spans="1:15" x14ac:dyDescent="0.2">
      <c r="A423" s="18" t="s">
        <v>1662</v>
      </c>
      <c r="B423" s="18" t="s">
        <v>1663</v>
      </c>
      <c r="C423" s="18" t="s">
        <v>1027</v>
      </c>
      <c r="D423" s="18" t="s">
        <v>452</v>
      </c>
      <c r="E423" s="18" t="s">
        <v>2194</v>
      </c>
      <c r="F423" s="140">
        <v>1.78943305</v>
      </c>
      <c r="G423" s="140">
        <v>0.66963254000000005</v>
      </c>
      <c r="H423" s="92">
        <f t="shared" si="18"/>
        <v>1.6722611926833779</v>
      </c>
      <c r="I423" s="140"/>
      <c r="J423" s="140">
        <v>0</v>
      </c>
      <c r="K423" s="92" t="str">
        <f t="shared" si="19"/>
        <v/>
      </c>
      <c r="L423" s="41">
        <f t="shared" si="20"/>
        <v>0</v>
      </c>
      <c r="M423" s="35"/>
      <c r="O423" s="67"/>
    </row>
    <row r="424" spans="1:15" x14ac:dyDescent="0.2">
      <c r="A424" s="18" t="s">
        <v>2200</v>
      </c>
      <c r="B424" s="18" t="s">
        <v>1167</v>
      </c>
      <c r="C424" s="18" t="s">
        <v>2083</v>
      </c>
      <c r="D424" s="18" t="s">
        <v>452</v>
      </c>
      <c r="E424" s="18" t="s">
        <v>2194</v>
      </c>
      <c r="F424" s="140">
        <v>1.7616938200000001</v>
      </c>
      <c r="G424" s="140">
        <v>2.21667419</v>
      </c>
      <c r="H424" s="92">
        <f t="shared" si="18"/>
        <v>-0.20525360562798811</v>
      </c>
      <c r="I424" s="140">
        <v>1.6936568799999998</v>
      </c>
      <c r="J424" s="140">
        <v>1.6389490800000002</v>
      </c>
      <c r="K424" s="92">
        <f t="shared" si="19"/>
        <v>3.3379804575746519E-2</v>
      </c>
      <c r="L424" s="41">
        <f t="shared" si="20"/>
        <v>0.96137981570486508</v>
      </c>
      <c r="M424" s="35"/>
      <c r="O424" s="67"/>
    </row>
    <row r="425" spans="1:15" x14ac:dyDescent="0.2">
      <c r="A425" s="18" t="s">
        <v>1030</v>
      </c>
      <c r="B425" s="18" t="s">
        <v>2078</v>
      </c>
      <c r="C425" s="18" t="s">
        <v>1828</v>
      </c>
      <c r="D425" s="18" t="s">
        <v>452</v>
      </c>
      <c r="E425" s="18" t="s">
        <v>2194</v>
      </c>
      <c r="F425" s="140">
        <v>1.75395295</v>
      </c>
      <c r="G425" s="140">
        <v>0.90312341000000007</v>
      </c>
      <c r="H425" s="92">
        <f t="shared" si="18"/>
        <v>0.94209665099922479</v>
      </c>
      <c r="I425" s="140">
        <v>1.2802426299999998</v>
      </c>
      <c r="J425" s="140">
        <v>0.53026293000000002</v>
      </c>
      <c r="K425" s="92">
        <f t="shared" si="19"/>
        <v>1.4143543845314621</v>
      </c>
      <c r="L425" s="41">
        <f t="shared" si="20"/>
        <v>0.72991845647855025</v>
      </c>
      <c r="M425" s="35"/>
      <c r="O425" s="67"/>
    </row>
    <row r="426" spans="1:15" x14ac:dyDescent="0.2">
      <c r="A426" s="18" t="s">
        <v>961</v>
      </c>
      <c r="B426" s="18" t="s">
        <v>962</v>
      </c>
      <c r="C426" s="18" t="s">
        <v>1829</v>
      </c>
      <c r="D426" s="18" t="s">
        <v>452</v>
      </c>
      <c r="E426" s="18" t="s">
        <v>2194</v>
      </c>
      <c r="F426" s="140">
        <v>1.7506294410000001</v>
      </c>
      <c r="G426" s="140">
        <v>4.2172751339999994</v>
      </c>
      <c r="H426" s="92">
        <f t="shared" si="18"/>
        <v>-0.58489086308685678</v>
      </c>
      <c r="I426" s="140">
        <v>1.3664442700000001</v>
      </c>
      <c r="J426" s="140">
        <v>23.7290417956577</v>
      </c>
      <c r="K426" s="92">
        <f t="shared" si="19"/>
        <v>-0.94241468822183738</v>
      </c>
      <c r="L426" s="41">
        <f t="shared" si="20"/>
        <v>0.78054455043293203</v>
      </c>
      <c r="M426" s="35"/>
      <c r="O426" s="67"/>
    </row>
    <row r="427" spans="1:15" x14ac:dyDescent="0.2">
      <c r="A427" s="18" t="s">
        <v>266</v>
      </c>
      <c r="B427" s="18" t="s">
        <v>417</v>
      </c>
      <c r="C427" s="18" t="s">
        <v>1848</v>
      </c>
      <c r="D427" s="18" t="s">
        <v>453</v>
      </c>
      <c r="E427" s="18" t="s">
        <v>2194</v>
      </c>
      <c r="F427" s="140">
        <v>1.7308321</v>
      </c>
      <c r="G427" s="140">
        <v>0.17200742000000002</v>
      </c>
      <c r="H427" s="92">
        <f t="shared" si="18"/>
        <v>9.0625432321466111</v>
      </c>
      <c r="I427" s="140">
        <v>28.908014680000001</v>
      </c>
      <c r="J427" s="140">
        <v>69.707130500000005</v>
      </c>
      <c r="K427" s="92">
        <f t="shared" si="19"/>
        <v>-0.58529329105004546</v>
      </c>
      <c r="L427" s="41">
        <f t="shared" si="20"/>
        <v>16.701801798106242</v>
      </c>
      <c r="M427" s="35"/>
      <c r="O427" s="67"/>
    </row>
    <row r="428" spans="1:15" x14ac:dyDescent="0.2">
      <c r="A428" s="18" t="s">
        <v>673</v>
      </c>
      <c r="B428" s="18" t="s">
        <v>674</v>
      </c>
      <c r="C428" s="18" t="s">
        <v>1848</v>
      </c>
      <c r="D428" s="18" t="s">
        <v>452</v>
      </c>
      <c r="E428" s="18" t="s">
        <v>2194</v>
      </c>
      <c r="F428" s="140">
        <v>1.7196109110000002</v>
      </c>
      <c r="G428" s="140">
        <v>4.8299251320000005</v>
      </c>
      <c r="H428" s="92">
        <f t="shared" si="18"/>
        <v>-0.64396737754650557</v>
      </c>
      <c r="I428" s="140">
        <v>5.5763637679886502</v>
      </c>
      <c r="J428" s="140">
        <v>8.0736684494599995</v>
      </c>
      <c r="K428" s="92">
        <f t="shared" si="19"/>
        <v>-0.30931474299497397</v>
      </c>
      <c r="L428" s="41">
        <f t="shared" si="20"/>
        <v>3.242805527877143</v>
      </c>
      <c r="M428" s="35"/>
      <c r="O428" s="67"/>
    </row>
    <row r="429" spans="1:15" x14ac:dyDescent="0.2">
      <c r="A429" s="18" t="s">
        <v>1015</v>
      </c>
      <c r="B429" s="18" t="s">
        <v>2053</v>
      </c>
      <c r="C429" s="18" t="s">
        <v>1828</v>
      </c>
      <c r="D429" s="18" t="s">
        <v>452</v>
      </c>
      <c r="E429" s="18" t="s">
        <v>2194</v>
      </c>
      <c r="F429" s="140">
        <v>1.7105654699999999</v>
      </c>
      <c r="G429" s="140">
        <v>1.4039003600000002</v>
      </c>
      <c r="H429" s="92">
        <f t="shared" si="18"/>
        <v>0.21843794526842331</v>
      </c>
      <c r="I429" s="140">
        <v>5.5681537699999994</v>
      </c>
      <c r="J429" s="140">
        <v>3.0700395499999997</v>
      </c>
      <c r="K429" s="92">
        <f t="shared" si="19"/>
        <v>0.8137075041915991</v>
      </c>
      <c r="L429" s="41">
        <f t="shared" si="20"/>
        <v>3.2551538468738057</v>
      </c>
      <c r="M429" s="35"/>
      <c r="O429" s="67"/>
    </row>
    <row r="430" spans="1:15" x14ac:dyDescent="0.2">
      <c r="A430" s="18" t="s">
        <v>2087</v>
      </c>
      <c r="B430" s="18" t="s">
        <v>1183</v>
      </c>
      <c r="C430" s="18" t="s">
        <v>1835</v>
      </c>
      <c r="D430" s="18" t="s">
        <v>452</v>
      </c>
      <c r="E430" s="18" t="s">
        <v>2194</v>
      </c>
      <c r="F430" s="140">
        <v>1.653125387</v>
      </c>
      <c r="G430" s="140">
        <v>18.616443090000001</v>
      </c>
      <c r="H430" s="92">
        <f t="shared" si="18"/>
        <v>-0.91120079281482125</v>
      </c>
      <c r="I430" s="140">
        <v>1.3566643300000001</v>
      </c>
      <c r="J430" s="140">
        <v>46.013356369999997</v>
      </c>
      <c r="K430" s="92">
        <f t="shared" si="19"/>
        <v>-0.97051585806758223</v>
      </c>
      <c r="L430" s="41">
        <f t="shared" si="20"/>
        <v>0.82066632130185779</v>
      </c>
      <c r="M430" s="35"/>
      <c r="O430" s="67"/>
    </row>
    <row r="431" spans="1:15" x14ac:dyDescent="0.2">
      <c r="A431" s="18" t="s">
        <v>1186</v>
      </c>
      <c r="B431" s="18" t="s">
        <v>1187</v>
      </c>
      <c r="C431" s="18" t="s">
        <v>1835</v>
      </c>
      <c r="D431" s="18" t="s">
        <v>452</v>
      </c>
      <c r="E431" s="18" t="s">
        <v>2194</v>
      </c>
      <c r="F431" s="140">
        <v>1.642752615</v>
      </c>
      <c r="G431" s="140">
        <v>1.6720342279999998</v>
      </c>
      <c r="H431" s="92">
        <f t="shared" si="18"/>
        <v>-1.7512567930517142E-2</v>
      </c>
      <c r="I431" s="140">
        <v>0.83427292000000008</v>
      </c>
      <c r="J431" s="140">
        <v>5.1082160000000001E-2</v>
      </c>
      <c r="K431" s="92">
        <f t="shared" si="19"/>
        <v>15.331982046178158</v>
      </c>
      <c r="L431" s="41">
        <f t="shared" si="20"/>
        <v>0.50785061145679566</v>
      </c>
      <c r="M431" s="35"/>
      <c r="O431" s="67"/>
    </row>
    <row r="432" spans="1:15" x14ac:dyDescent="0.2">
      <c r="A432" s="18" t="s">
        <v>1079</v>
      </c>
      <c r="B432" s="18" t="s">
        <v>493</v>
      </c>
      <c r="C432" s="18" t="s">
        <v>1830</v>
      </c>
      <c r="D432" s="18" t="s">
        <v>452</v>
      </c>
      <c r="E432" s="18" t="s">
        <v>2194</v>
      </c>
      <c r="F432" s="140">
        <v>1.6165346100000002</v>
      </c>
      <c r="G432" s="140">
        <v>5.8939531900000004</v>
      </c>
      <c r="H432" s="92">
        <f t="shared" si="18"/>
        <v>-0.72572998836456648</v>
      </c>
      <c r="I432" s="140">
        <v>81.732962360000002</v>
      </c>
      <c r="J432" s="140">
        <v>152.31721750999998</v>
      </c>
      <c r="K432" s="92">
        <f t="shared" si="19"/>
        <v>-0.46340299740156399</v>
      </c>
      <c r="L432" s="41">
        <f t="shared" si="20"/>
        <v>50.560601582170882</v>
      </c>
      <c r="M432" s="35"/>
      <c r="O432" s="67"/>
    </row>
    <row r="433" spans="1:15" x14ac:dyDescent="0.2">
      <c r="A433" s="18" t="s">
        <v>1125</v>
      </c>
      <c r="B433" s="18" t="s">
        <v>1272</v>
      </c>
      <c r="C433" s="18" t="s">
        <v>1835</v>
      </c>
      <c r="D433" s="18" t="s">
        <v>452</v>
      </c>
      <c r="E433" s="18" t="s">
        <v>454</v>
      </c>
      <c r="F433" s="140">
        <v>1.613715711</v>
      </c>
      <c r="G433" s="140">
        <v>2.4267316800000001</v>
      </c>
      <c r="H433" s="92">
        <f t="shared" si="18"/>
        <v>-0.33502507743254084</v>
      </c>
      <c r="I433" s="140">
        <v>9.4495799999999991E-3</v>
      </c>
      <c r="J433" s="140">
        <v>3.22166518</v>
      </c>
      <c r="K433" s="92">
        <f t="shared" si="19"/>
        <v>-0.99706686465785999</v>
      </c>
      <c r="L433" s="41">
        <f t="shared" si="20"/>
        <v>5.855789799644579E-3</v>
      </c>
      <c r="M433" s="35"/>
      <c r="O433" s="67"/>
    </row>
    <row r="434" spans="1:15" x14ac:dyDescent="0.2">
      <c r="A434" s="18" t="s">
        <v>1235</v>
      </c>
      <c r="B434" s="18" t="s">
        <v>1236</v>
      </c>
      <c r="C434" s="18" t="s">
        <v>1829</v>
      </c>
      <c r="D434" s="18" t="s">
        <v>452</v>
      </c>
      <c r="E434" s="18" t="s">
        <v>2194</v>
      </c>
      <c r="F434" s="140">
        <v>1.5660665600000001</v>
      </c>
      <c r="G434" s="140">
        <v>2.5382354249999999</v>
      </c>
      <c r="H434" s="92">
        <f t="shared" si="18"/>
        <v>-0.38300973007655503</v>
      </c>
      <c r="I434" s="140">
        <v>1.5602997599999999</v>
      </c>
      <c r="J434" s="140">
        <v>1.74238358</v>
      </c>
      <c r="K434" s="92">
        <f t="shared" si="19"/>
        <v>-0.10450271805247391</v>
      </c>
      <c r="L434" s="41">
        <f t="shared" si="20"/>
        <v>0.99631765331864297</v>
      </c>
      <c r="M434" s="35"/>
      <c r="O434" s="67"/>
    </row>
    <row r="435" spans="1:15" x14ac:dyDescent="0.2">
      <c r="A435" s="18" t="s">
        <v>340</v>
      </c>
      <c r="B435" s="18" t="s">
        <v>341</v>
      </c>
      <c r="C435" s="18" t="s">
        <v>347</v>
      </c>
      <c r="D435" s="18" t="s">
        <v>453</v>
      </c>
      <c r="E435" s="18" t="s">
        <v>2194</v>
      </c>
      <c r="F435" s="140">
        <v>1.5247515600000001</v>
      </c>
      <c r="G435" s="140">
        <v>0.51790000000000003</v>
      </c>
      <c r="H435" s="92">
        <f t="shared" si="18"/>
        <v>1.9441041899980691</v>
      </c>
      <c r="I435" s="140">
        <v>1.0770191999999998</v>
      </c>
      <c r="J435" s="140">
        <v>0.51813308000000002</v>
      </c>
      <c r="K435" s="92">
        <f t="shared" si="19"/>
        <v>1.0786536153993485</v>
      </c>
      <c r="L435" s="41">
        <f t="shared" si="20"/>
        <v>0.70635717204972048</v>
      </c>
      <c r="M435" s="35"/>
      <c r="O435" s="67"/>
    </row>
    <row r="436" spans="1:15" x14ac:dyDescent="0.2">
      <c r="A436" s="18" t="s">
        <v>677</v>
      </c>
      <c r="B436" s="18" t="s">
        <v>678</v>
      </c>
      <c r="C436" s="18" t="s">
        <v>1848</v>
      </c>
      <c r="D436" s="18" t="s">
        <v>452</v>
      </c>
      <c r="E436" s="18" t="s">
        <v>2194</v>
      </c>
      <c r="F436" s="140">
        <v>1.50244171</v>
      </c>
      <c r="G436" s="140">
        <v>1.7032313100000001</v>
      </c>
      <c r="H436" s="92">
        <f t="shared" si="18"/>
        <v>-0.11788745240950271</v>
      </c>
      <c r="I436" s="140">
        <v>0.29447624999999999</v>
      </c>
      <c r="J436" s="140">
        <v>7.3366340000000002E-2</v>
      </c>
      <c r="K436" s="92">
        <f t="shared" si="19"/>
        <v>3.0137786619858637</v>
      </c>
      <c r="L436" s="41">
        <f t="shared" si="20"/>
        <v>0.19599845241250657</v>
      </c>
      <c r="M436" s="35"/>
      <c r="O436" s="67"/>
    </row>
    <row r="437" spans="1:15" x14ac:dyDescent="0.2">
      <c r="A437" s="18" t="s">
        <v>278</v>
      </c>
      <c r="B437" s="18" t="s">
        <v>24</v>
      </c>
      <c r="C437" s="18" t="s">
        <v>1848</v>
      </c>
      <c r="D437" s="18" t="s">
        <v>1695</v>
      </c>
      <c r="E437" s="18" t="s">
        <v>2194</v>
      </c>
      <c r="F437" s="140">
        <v>1.47350922</v>
      </c>
      <c r="G437" s="140">
        <v>3.8220417000000002</v>
      </c>
      <c r="H437" s="92">
        <f t="shared" si="18"/>
        <v>-0.61447065844415039</v>
      </c>
      <c r="I437" s="140">
        <v>9.3469999999999994E-3</v>
      </c>
      <c r="J437" s="140">
        <v>1.0430875500000001</v>
      </c>
      <c r="K437" s="92">
        <f t="shared" si="19"/>
        <v>-0.99103910309350352</v>
      </c>
      <c r="L437" s="41">
        <f t="shared" si="20"/>
        <v>6.3433603761230617E-3</v>
      </c>
      <c r="M437" s="35"/>
      <c r="O437" s="67"/>
    </row>
    <row r="438" spans="1:15" x14ac:dyDescent="0.2">
      <c r="A438" s="18" t="s">
        <v>1161</v>
      </c>
      <c r="B438" s="18" t="s">
        <v>1162</v>
      </c>
      <c r="C438" s="18" t="s">
        <v>1834</v>
      </c>
      <c r="D438" s="18" t="s">
        <v>453</v>
      </c>
      <c r="E438" s="18" t="s">
        <v>454</v>
      </c>
      <c r="F438" s="140">
        <v>1.461731554</v>
      </c>
      <c r="G438" s="140">
        <v>1.519988431</v>
      </c>
      <c r="H438" s="92">
        <f t="shared" si="18"/>
        <v>-3.8327184478419207E-2</v>
      </c>
      <c r="I438" s="140">
        <v>0.88484984</v>
      </c>
      <c r="J438" s="140">
        <v>0.59323035000000002</v>
      </c>
      <c r="K438" s="92">
        <f t="shared" si="19"/>
        <v>0.49157884454158496</v>
      </c>
      <c r="L438" s="41">
        <f t="shared" si="20"/>
        <v>0.60534359922560721</v>
      </c>
      <c r="M438" s="35"/>
      <c r="O438" s="67"/>
    </row>
    <row r="439" spans="1:15" x14ac:dyDescent="0.2">
      <c r="A439" s="18" t="s">
        <v>16</v>
      </c>
      <c r="B439" s="18" t="s">
        <v>17</v>
      </c>
      <c r="C439" s="18" t="s">
        <v>2083</v>
      </c>
      <c r="D439" s="18" t="s">
        <v>1695</v>
      </c>
      <c r="E439" s="18" t="s">
        <v>454</v>
      </c>
      <c r="F439" s="140">
        <v>1.4603999999999999</v>
      </c>
      <c r="G439" s="140">
        <v>0.90812000000000004</v>
      </c>
      <c r="H439" s="92">
        <f t="shared" si="18"/>
        <v>0.60815751222305403</v>
      </c>
      <c r="I439" s="140">
        <v>0.65727999999999998</v>
      </c>
      <c r="J439" s="140">
        <v>18.760312223194699</v>
      </c>
      <c r="K439" s="92">
        <f t="shared" si="19"/>
        <v>-0.96496433576476637</v>
      </c>
      <c r="L439" s="41">
        <f t="shared" si="20"/>
        <v>0.45006847439057796</v>
      </c>
      <c r="M439" s="35"/>
      <c r="O439" s="67"/>
    </row>
    <row r="440" spans="1:15" x14ac:dyDescent="0.2">
      <c r="A440" s="18" t="s">
        <v>535</v>
      </c>
      <c r="B440" s="18" t="s">
        <v>907</v>
      </c>
      <c r="C440" s="18" t="s">
        <v>1829</v>
      </c>
      <c r="D440" s="18" t="s">
        <v>452</v>
      </c>
      <c r="E440" s="18" t="s">
        <v>2194</v>
      </c>
      <c r="F440" s="140">
        <v>1.4287797360000001</v>
      </c>
      <c r="G440" s="140">
        <v>0.98765935999999999</v>
      </c>
      <c r="H440" s="92">
        <f t="shared" si="18"/>
        <v>0.44663210198301573</v>
      </c>
      <c r="I440" s="140">
        <v>0.12122877999999999</v>
      </c>
      <c r="J440" s="140">
        <v>1.60742155</v>
      </c>
      <c r="K440" s="92">
        <f t="shared" si="19"/>
        <v>-0.92458183729090848</v>
      </c>
      <c r="L440" s="41">
        <f t="shared" si="20"/>
        <v>8.4847773904878493E-2</v>
      </c>
      <c r="M440" s="35"/>
      <c r="O440" s="67"/>
    </row>
    <row r="441" spans="1:15" x14ac:dyDescent="0.2">
      <c r="A441" s="18" t="s">
        <v>249</v>
      </c>
      <c r="B441" s="18" t="s">
        <v>409</v>
      </c>
      <c r="C441" s="18" t="s">
        <v>1848</v>
      </c>
      <c r="D441" s="18" t="s">
        <v>453</v>
      </c>
      <c r="E441" s="18" t="s">
        <v>2194</v>
      </c>
      <c r="F441" s="140">
        <v>1.41665668</v>
      </c>
      <c r="G441" s="140">
        <v>0.44916694000000001</v>
      </c>
      <c r="H441" s="92">
        <f t="shared" si="18"/>
        <v>2.1539647152125667</v>
      </c>
      <c r="I441" s="140">
        <v>6.4336219000000003</v>
      </c>
      <c r="J441" s="140">
        <v>2.6507962099999998</v>
      </c>
      <c r="K441" s="92">
        <f t="shared" si="19"/>
        <v>1.4270526250676965</v>
      </c>
      <c r="L441" s="41">
        <f t="shared" si="20"/>
        <v>4.5414121789903259</v>
      </c>
      <c r="M441" s="35"/>
      <c r="O441" s="67"/>
    </row>
    <row r="442" spans="1:15" x14ac:dyDescent="0.2">
      <c r="A442" s="18" t="s">
        <v>1941</v>
      </c>
      <c r="B442" s="18" t="s">
        <v>902</v>
      </c>
      <c r="C442" s="18" t="s">
        <v>1834</v>
      </c>
      <c r="D442" s="18" t="s">
        <v>453</v>
      </c>
      <c r="E442" s="18" t="s">
        <v>2194</v>
      </c>
      <c r="F442" s="140">
        <v>1.4154858300000002</v>
      </c>
      <c r="G442" s="140">
        <v>0.28985816999999997</v>
      </c>
      <c r="H442" s="92">
        <f t="shared" si="18"/>
        <v>3.8833739273245271</v>
      </c>
      <c r="I442" s="140">
        <v>0.45579586</v>
      </c>
      <c r="J442" s="140">
        <v>5.2884999999999998E-3</v>
      </c>
      <c r="K442" s="92">
        <f t="shared" si="19"/>
        <v>85.186226718351136</v>
      </c>
      <c r="L442" s="41">
        <f t="shared" si="20"/>
        <v>0.32200665689461544</v>
      </c>
      <c r="M442" s="35"/>
      <c r="O442" s="67"/>
    </row>
    <row r="443" spans="1:15" x14ac:dyDescent="0.2">
      <c r="A443" s="18" t="s">
        <v>1980</v>
      </c>
      <c r="B443" s="18" t="s">
        <v>649</v>
      </c>
      <c r="C443" s="18" t="s">
        <v>1835</v>
      </c>
      <c r="D443" s="18" t="s">
        <v>452</v>
      </c>
      <c r="E443" s="18" t="s">
        <v>2194</v>
      </c>
      <c r="F443" s="140">
        <v>1.3921342640000001</v>
      </c>
      <c r="G443" s="140">
        <v>15.433060744</v>
      </c>
      <c r="H443" s="92">
        <f t="shared" si="18"/>
        <v>-0.9097953227106147</v>
      </c>
      <c r="I443" s="140">
        <v>0.31865245000000003</v>
      </c>
      <c r="J443" s="140">
        <v>15.50641377</v>
      </c>
      <c r="K443" s="92">
        <f t="shared" si="19"/>
        <v>-0.97945028072084006</v>
      </c>
      <c r="L443" s="41">
        <f t="shared" si="20"/>
        <v>0.22889491210741439</v>
      </c>
      <c r="M443" s="35"/>
      <c r="O443" s="67"/>
    </row>
    <row r="444" spans="1:15" x14ac:dyDescent="0.2">
      <c r="A444" s="18" t="s">
        <v>1377</v>
      </c>
      <c r="B444" s="18" t="s">
        <v>1384</v>
      </c>
      <c r="C444" s="18" t="s">
        <v>1835</v>
      </c>
      <c r="D444" s="18" t="s">
        <v>452</v>
      </c>
      <c r="E444" s="18" t="s">
        <v>454</v>
      </c>
      <c r="F444" s="140">
        <v>1.3919364350000001</v>
      </c>
      <c r="G444" s="140">
        <v>0.33703523499999999</v>
      </c>
      <c r="H444" s="92">
        <f t="shared" si="18"/>
        <v>3.1299433722411845</v>
      </c>
      <c r="I444" s="140"/>
      <c r="J444" s="140">
        <v>1.894434E-2</v>
      </c>
      <c r="K444" s="92">
        <f t="shared" si="19"/>
        <v>-1</v>
      </c>
      <c r="L444" s="41">
        <f t="shared" si="20"/>
        <v>0</v>
      </c>
      <c r="M444" s="35"/>
      <c r="O444" s="67"/>
    </row>
    <row r="445" spans="1:15" x14ac:dyDescent="0.2">
      <c r="A445" s="18" t="s">
        <v>2279</v>
      </c>
      <c r="B445" s="18" t="s">
        <v>2269</v>
      </c>
      <c r="C445" s="18" t="s">
        <v>2083</v>
      </c>
      <c r="D445" s="18" t="s">
        <v>453</v>
      </c>
      <c r="E445" s="18" t="s">
        <v>454</v>
      </c>
      <c r="F445" s="140">
        <v>1.37307538</v>
      </c>
      <c r="G445" s="140">
        <v>2.8035004199999998</v>
      </c>
      <c r="H445" s="92">
        <f t="shared" si="18"/>
        <v>-0.51022822390017686</v>
      </c>
      <c r="I445" s="140"/>
      <c r="J445" s="140">
        <v>0</v>
      </c>
      <c r="K445" s="92" t="str">
        <f t="shared" si="19"/>
        <v/>
      </c>
      <c r="L445" s="41">
        <f t="shared" si="20"/>
        <v>0</v>
      </c>
      <c r="M445" s="35"/>
      <c r="O445" s="67"/>
    </row>
    <row r="446" spans="1:15" x14ac:dyDescent="0.2">
      <c r="A446" s="18" t="s">
        <v>839</v>
      </c>
      <c r="B446" s="18" t="s">
        <v>840</v>
      </c>
      <c r="C446" s="18" t="s">
        <v>1829</v>
      </c>
      <c r="D446" s="18" t="s">
        <v>452</v>
      </c>
      <c r="E446" s="18" t="s">
        <v>2194</v>
      </c>
      <c r="F446" s="140">
        <v>1.36349031</v>
      </c>
      <c r="G446" s="140">
        <v>1.134435262</v>
      </c>
      <c r="H446" s="92">
        <f t="shared" si="18"/>
        <v>0.20191107917095041</v>
      </c>
      <c r="I446" s="140"/>
      <c r="J446" s="140">
        <v>0</v>
      </c>
      <c r="K446" s="92" t="str">
        <f t="shared" si="19"/>
        <v/>
      </c>
      <c r="L446" s="41">
        <f t="shared" si="20"/>
        <v>0</v>
      </c>
      <c r="M446" s="35"/>
      <c r="O446" s="67"/>
    </row>
    <row r="447" spans="1:15" x14ac:dyDescent="0.2">
      <c r="A447" s="18" t="s">
        <v>1164</v>
      </c>
      <c r="B447" s="18" t="s">
        <v>1172</v>
      </c>
      <c r="C447" s="18" t="s">
        <v>1834</v>
      </c>
      <c r="D447" s="18" t="s">
        <v>453</v>
      </c>
      <c r="E447" s="18" t="s">
        <v>454</v>
      </c>
      <c r="F447" s="140">
        <v>1.3633861980000002</v>
      </c>
      <c r="G447" s="140">
        <v>1.0740613400000001</v>
      </c>
      <c r="H447" s="92">
        <f t="shared" si="18"/>
        <v>0.26937461318550016</v>
      </c>
      <c r="I447" s="140">
        <v>0.43942334999999999</v>
      </c>
      <c r="J447" s="140">
        <v>1.8565536</v>
      </c>
      <c r="K447" s="92">
        <f t="shared" si="19"/>
        <v>-0.76331232774534497</v>
      </c>
      <c r="L447" s="41">
        <f t="shared" si="20"/>
        <v>0.32230291801736427</v>
      </c>
      <c r="M447" s="35"/>
      <c r="O447" s="67"/>
    </row>
    <row r="448" spans="1:15" x14ac:dyDescent="0.2">
      <c r="A448" s="18" t="s">
        <v>675</v>
      </c>
      <c r="B448" s="18" t="s">
        <v>676</v>
      </c>
      <c r="C448" s="18" t="s">
        <v>1848</v>
      </c>
      <c r="D448" s="18" t="s">
        <v>452</v>
      </c>
      <c r="E448" s="18" t="s">
        <v>2194</v>
      </c>
      <c r="F448" s="140">
        <v>1.3444479899999999</v>
      </c>
      <c r="G448" s="140">
        <v>0.84861468000000007</v>
      </c>
      <c r="H448" s="92">
        <f t="shared" si="18"/>
        <v>0.58428556762652262</v>
      </c>
      <c r="I448" s="140">
        <v>10.52047523864705</v>
      </c>
      <c r="J448" s="140">
        <v>0.40598250000000002</v>
      </c>
      <c r="K448" s="92">
        <f t="shared" si="19"/>
        <v>24.913617554074495</v>
      </c>
      <c r="L448" s="41">
        <f t="shared" si="20"/>
        <v>7.8251262353756434</v>
      </c>
      <c r="M448" s="35"/>
      <c r="O448" s="67"/>
    </row>
    <row r="449" spans="1:15" x14ac:dyDescent="0.2">
      <c r="A449" s="18" t="s">
        <v>1954</v>
      </c>
      <c r="B449" s="18" t="s">
        <v>780</v>
      </c>
      <c r="C449" s="18" t="s">
        <v>1834</v>
      </c>
      <c r="D449" s="18" t="s">
        <v>453</v>
      </c>
      <c r="E449" s="18" t="s">
        <v>454</v>
      </c>
      <c r="F449" s="140">
        <v>1.33223329</v>
      </c>
      <c r="G449" s="140">
        <v>13.83455974</v>
      </c>
      <c r="H449" s="92">
        <f t="shared" si="18"/>
        <v>-0.90370251637657106</v>
      </c>
      <c r="I449" s="140">
        <v>31.930212730000001</v>
      </c>
      <c r="J449" s="140">
        <v>53.447782650000001</v>
      </c>
      <c r="K449" s="92">
        <f t="shared" si="19"/>
        <v>-0.40259050709187838</v>
      </c>
      <c r="L449" s="41">
        <f t="shared" si="20"/>
        <v>23.967433459045299</v>
      </c>
      <c r="M449" s="35"/>
      <c r="O449" s="67"/>
    </row>
    <row r="450" spans="1:15" x14ac:dyDescent="0.2">
      <c r="A450" s="18" t="s">
        <v>1984</v>
      </c>
      <c r="B450" s="18" t="s">
        <v>795</v>
      </c>
      <c r="C450" s="18" t="s">
        <v>1831</v>
      </c>
      <c r="D450" s="18" t="s">
        <v>452</v>
      </c>
      <c r="E450" s="18" t="s">
        <v>2194</v>
      </c>
      <c r="F450" s="140">
        <v>1.31707877</v>
      </c>
      <c r="G450" s="140">
        <v>1.9924746299999998</v>
      </c>
      <c r="H450" s="92">
        <f t="shared" si="18"/>
        <v>-0.33897338005252287</v>
      </c>
      <c r="I450" s="140"/>
      <c r="J450" s="140">
        <v>0</v>
      </c>
      <c r="K450" s="92" t="str">
        <f t="shared" si="19"/>
        <v/>
      </c>
      <c r="L450" s="41">
        <f t="shared" si="20"/>
        <v>0</v>
      </c>
      <c r="M450" s="35"/>
      <c r="O450" s="67"/>
    </row>
    <row r="451" spans="1:15" x14ac:dyDescent="0.2">
      <c r="A451" s="18" t="s">
        <v>1016</v>
      </c>
      <c r="B451" s="18" t="s">
        <v>132</v>
      </c>
      <c r="C451" s="18" t="s">
        <v>1027</v>
      </c>
      <c r="D451" s="18" t="s">
        <v>452</v>
      </c>
      <c r="E451" s="18" t="s">
        <v>2194</v>
      </c>
      <c r="F451" s="140">
        <v>1.313576369</v>
      </c>
      <c r="G451" s="140">
        <v>4.8946837040000002</v>
      </c>
      <c r="H451" s="92">
        <f t="shared" si="18"/>
        <v>-0.73163202191665055</v>
      </c>
      <c r="I451" s="140">
        <v>0.22987907999999999</v>
      </c>
      <c r="J451" s="140">
        <v>4.3445777199999993</v>
      </c>
      <c r="K451" s="92">
        <f t="shared" si="19"/>
        <v>-0.94708827996291434</v>
      </c>
      <c r="L451" s="41">
        <f t="shared" si="20"/>
        <v>0.17500244784016816</v>
      </c>
      <c r="M451" s="35"/>
      <c r="O451" s="67"/>
    </row>
    <row r="452" spans="1:15" x14ac:dyDescent="0.2">
      <c r="A452" s="18" t="s">
        <v>510</v>
      </c>
      <c r="B452" s="18" t="s">
        <v>511</v>
      </c>
      <c r="C452" s="18" t="s">
        <v>1399</v>
      </c>
      <c r="D452" s="18" t="s">
        <v>452</v>
      </c>
      <c r="E452" s="18" t="s">
        <v>2194</v>
      </c>
      <c r="F452" s="140">
        <v>1.30648582</v>
      </c>
      <c r="G452" s="140">
        <v>7.3325259999999989E-2</v>
      </c>
      <c r="H452" s="92">
        <f t="shared" si="18"/>
        <v>16.817677291563648</v>
      </c>
      <c r="I452" s="140">
        <v>1.42353763</v>
      </c>
      <c r="J452" s="140">
        <v>0.1315075</v>
      </c>
      <c r="K452" s="92">
        <f t="shared" si="19"/>
        <v>9.8247638347622761</v>
      </c>
      <c r="L452" s="41">
        <f t="shared" si="20"/>
        <v>1.0895928667637587</v>
      </c>
      <c r="M452" s="35"/>
      <c r="O452" s="67"/>
    </row>
    <row r="453" spans="1:15" x14ac:dyDescent="0.2">
      <c r="A453" s="18" t="s">
        <v>1346</v>
      </c>
      <c r="B453" s="18" t="s">
        <v>1338</v>
      </c>
      <c r="C453" s="18" t="s">
        <v>1832</v>
      </c>
      <c r="D453" s="18" t="s">
        <v>453</v>
      </c>
      <c r="E453" s="18" t="s">
        <v>454</v>
      </c>
      <c r="F453" s="140">
        <v>1.2950424359999999</v>
      </c>
      <c r="G453" s="140">
        <v>2.3316825040000002</v>
      </c>
      <c r="H453" s="92">
        <f t="shared" si="18"/>
        <v>-0.44458886071394577</v>
      </c>
      <c r="I453" s="140">
        <v>3.0128623999999999</v>
      </c>
      <c r="J453" s="140">
        <v>0</v>
      </c>
      <c r="K453" s="92" t="str">
        <f t="shared" si="19"/>
        <v/>
      </c>
      <c r="L453" s="41">
        <f t="shared" si="20"/>
        <v>2.3264584358376963</v>
      </c>
      <c r="M453" s="35"/>
      <c r="O453" s="67"/>
    </row>
    <row r="454" spans="1:15" x14ac:dyDescent="0.2">
      <c r="A454" s="18" t="s">
        <v>1090</v>
      </c>
      <c r="B454" s="18" t="s">
        <v>99</v>
      </c>
      <c r="C454" s="18" t="s">
        <v>1833</v>
      </c>
      <c r="D454" s="18" t="s">
        <v>452</v>
      </c>
      <c r="E454" s="18" t="s">
        <v>2194</v>
      </c>
      <c r="F454" s="140">
        <v>1.2842010400000001</v>
      </c>
      <c r="G454" s="140">
        <v>7.5054762699999999</v>
      </c>
      <c r="H454" s="92">
        <f t="shared" si="18"/>
        <v>-0.82889812800647222</v>
      </c>
      <c r="I454" s="140">
        <v>6.0588987200000002</v>
      </c>
      <c r="J454" s="140">
        <v>14.746946980000001</v>
      </c>
      <c r="K454" s="92">
        <f t="shared" si="19"/>
        <v>-0.58914216425832699</v>
      </c>
      <c r="L454" s="41">
        <f t="shared" si="20"/>
        <v>4.7180297564624301</v>
      </c>
      <c r="M454" s="35"/>
      <c r="O454" s="67"/>
    </row>
    <row r="455" spans="1:15" x14ac:dyDescent="0.2">
      <c r="A455" s="18" t="s">
        <v>1083</v>
      </c>
      <c r="B455" s="18" t="s">
        <v>797</v>
      </c>
      <c r="C455" s="18" t="s">
        <v>1831</v>
      </c>
      <c r="D455" s="18" t="s">
        <v>452</v>
      </c>
      <c r="E455" s="18" t="s">
        <v>2194</v>
      </c>
      <c r="F455" s="140">
        <v>1.2679002699999999</v>
      </c>
      <c r="G455" s="140">
        <v>2.31138858</v>
      </c>
      <c r="H455" s="92">
        <f t="shared" ref="H455:H465" si="21">IF(ISERROR(F455/G455-1),"",((F455/G455-1)))</f>
        <v>-0.45145516380460793</v>
      </c>
      <c r="I455" s="140"/>
      <c r="J455" s="140">
        <v>0</v>
      </c>
      <c r="K455" s="92" t="str">
        <f t="shared" ref="K455:K518" si="22">IF(ISERROR(I455/J455-1),"",((I455/J455-1)))</f>
        <v/>
      </c>
      <c r="L455" s="41">
        <f t="shared" ref="L455:L518" si="23">IF(ISERROR(I455/F455),"",(I455/F455))</f>
        <v>0</v>
      </c>
      <c r="M455" s="35"/>
      <c r="O455" s="67"/>
    </row>
    <row r="456" spans="1:15" x14ac:dyDescent="0.2">
      <c r="A456" s="18" t="s">
        <v>1924</v>
      </c>
      <c r="B456" s="18" t="s">
        <v>1328</v>
      </c>
      <c r="C456" s="18" t="s">
        <v>1834</v>
      </c>
      <c r="D456" s="18" t="s">
        <v>453</v>
      </c>
      <c r="E456" s="18" t="s">
        <v>454</v>
      </c>
      <c r="F456" s="140">
        <v>1.2634828500000002</v>
      </c>
      <c r="G456" s="140">
        <v>1.82908834</v>
      </c>
      <c r="H456" s="92">
        <f t="shared" si="21"/>
        <v>-0.30922808791181722</v>
      </c>
      <c r="I456" s="140">
        <v>0.66786283999999996</v>
      </c>
      <c r="J456" s="140">
        <v>1.0207865199999999</v>
      </c>
      <c r="K456" s="92">
        <f t="shared" si="22"/>
        <v>-0.34573701071209284</v>
      </c>
      <c r="L456" s="41">
        <f t="shared" si="23"/>
        <v>0.52858876556971068</v>
      </c>
      <c r="M456" s="35"/>
      <c r="O456" s="67"/>
    </row>
    <row r="457" spans="1:15" x14ac:dyDescent="0.2">
      <c r="A457" s="18" t="s">
        <v>584</v>
      </c>
      <c r="B457" s="18" t="s">
        <v>585</v>
      </c>
      <c r="C457" s="18" t="s">
        <v>618</v>
      </c>
      <c r="D457" s="18" t="s">
        <v>453</v>
      </c>
      <c r="E457" s="18" t="s">
        <v>454</v>
      </c>
      <c r="F457" s="140">
        <v>1.2393319850000002</v>
      </c>
      <c r="G457" s="140">
        <v>0.79747947499999994</v>
      </c>
      <c r="H457" s="92">
        <f t="shared" si="21"/>
        <v>0.55406129417938965</v>
      </c>
      <c r="I457" s="140">
        <v>8.1383234099999999</v>
      </c>
      <c r="J457" s="140">
        <v>1.3733672100000001</v>
      </c>
      <c r="K457" s="92">
        <f t="shared" si="22"/>
        <v>4.9258174730995652</v>
      </c>
      <c r="L457" s="41">
        <f t="shared" si="23"/>
        <v>6.5667016654944144</v>
      </c>
      <c r="M457" s="35"/>
      <c r="O457" s="67"/>
    </row>
    <row r="458" spans="1:15" x14ac:dyDescent="0.2">
      <c r="A458" s="18" t="s">
        <v>536</v>
      </c>
      <c r="B458" s="18" t="s">
        <v>2058</v>
      </c>
      <c r="C458" s="18" t="s">
        <v>1829</v>
      </c>
      <c r="D458" s="18" t="s">
        <v>452</v>
      </c>
      <c r="E458" s="18" t="s">
        <v>2194</v>
      </c>
      <c r="F458" s="140">
        <v>1.23057142</v>
      </c>
      <c r="G458" s="140">
        <v>0.18143670000000001</v>
      </c>
      <c r="H458" s="92">
        <f t="shared" si="21"/>
        <v>5.7823732464269906</v>
      </c>
      <c r="I458" s="140">
        <v>6.2015799999999999E-3</v>
      </c>
      <c r="J458" s="140">
        <v>0</v>
      </c>
      <c r="K458" s="92" t="str">
        <f t="shared" si="22"/>
        <v/>
      </c>
      <c r="L458" s="41">
        <f t="shared" si="23"/>
        <v>5.0395937198021391E-3</v>
      </c>
      <c r="M458" s="35"/>
      <c r="O458" s="67"/>
    </row>
    <row r="459" spans="1:15" x14ac:dyDescent="0.2">
      <c r="A459" s="18" t="s">
        <v>857</v>
      </c>
      <c r="B459" s="18" t="s">
        <v>858</v>
      </c>
      <c r="C459" s="18" t="s">
        <v>1829</v>
      </c>
      <c r="D459" s="18" t="s">
        <v>452</v>
      </c>
      <c r="E459" s="18" t="s">
        <v>2194</v>
      </c>
      <c r="F459" s="140">
        <v>1.2291765400000001</v>
      </c>
      <c r="G459" s="140">
        <v>2.8025596800000003</v>
      </c>
      <c r="H459" s="92">
        <f t="shared" si="21"/>
        <v>-0.56140932563477119</v>
      </c>
      <c r="I459" s="140">
        <v>0.75466537</v>
      </c>
      <c r="J459" s="140">
        <v>2.5426658</v>
      </c>
      <c r="K459" s="92">
        <f t="shared" si="22"/>
        <v>-0.7031991502776338</v>
      </c>
      <c r="L459" s="41">
        <f t="shared" si="23"/>
        <v>0.61396011511902104</v>
      </c>
      <c r="M459" s="35"/>
      <c r="O459" s="67"/>
    </row>
    <row r="460" spans="1:15" x14ac:dyDescent="0.2">
      <c r="A460" s="18" t="s">
        <v>1705</v>
      </c>
      <c r="B460" s="18" t="s">
        <v>1706</v>
      </c>
      <c r="C460" s="18" t="s">
        <v>347</v>
      </c>
      <c r="D460" s="18" t="s">
        <v>453</v>
      </c>
      <c r="E460" s="18" t="s">
        <v>454</v>
      </c>
      <c r="F460" s="140">
        <v>1.2022032979999999</v>
      </c>
      <c r="G460" s="140">
        <v>6.4747614999999996</v>
      </c>
      <c r="H460" s="92">
        <f t="shared" si="21"/>
        <v>-0.81432469782863814</v>
      </c>
      <c r="I460" s="140">
        <v>2.1925237111552103</v>
      </c>
      <c r="J460" s="140">
        <v>18.143701049582003</v>
      </c>
      <c r="K460" s="92">
        <f t="shared" si="22"/>
        <v>-0.87915785731016982</v>
      </c>
      <c r="L460" s="41">
        <f t="shared" si="23"/>
        <v>1.8237545303716265</v>
      </c>
      <c r="M460" s="35"/>
      <c r="O460" s="67"/>
    </row>
    <row r="461" spans="1:15" x14ac:dyDescent="0.2">
      <c r="A461" s="18" t="s">
        <v>2170</v>
      </c>
      <c r="B461" s="18" t="s">
        <v>2191</v>
      </c>
      <c r="C461" s="18" t="s">
        <v>1399</v>
      </c>
      <c r="D461" s="18" t="s">
        <v>452</v>
      </c>
      <c r="E461" s="18" t="s">
        <v>2194</v>
      </c>
      <c r="F461" s="140">
        <v>1.1813270149999999</v>
      </c>
      <c r="G461" s="140">
        <v>1.7110247199999999</v>
      </c>
      <c r="H461" s="92">
        <f t="shared" si="21"/>
        <v>-0.30957922396352056</v>
      </c>
      <c r="I461" s="140">
        <v>1.5113598799999999</v>
      </c>
      <c r="J461" s="140">
        <v>1.56826719</v>
      </c>
      <c r="K461" s="92">
        <f t="shared" si="22"/>
        <v>-3.6286743969948243E-2</v>
      </c>
      <c r="L461" s="41">
        <f t="shared" si="23"/>
        <v>1.2793746869489817</v>
      </c>
      <c r="M461" s="35"/>
      <c r="O461" s="67"/>
    </row>
    <row r="462" spans="1:15" x14ac:dyDescent="0.2">
      <c r="A462" s="18" t="s">
        <v>801</v>
      </c>
      <c r="B462" s="18" t="s">
        <v>802</v>
      </c>
      <c r="C462" s="18" t="s">
        <v>2083</v>
      </c>
      <c r="D462" s="18" t="s">
        <v>1695</v>
      </c>
      <c r="E462" s="18" t="s">
        <v>454</v>
      </c>
      <c r="F462" s="140">
        <v>1.1777889420000001</v>
      </c>
      <c r="G462" s="140">
        <v>5.9256369089999996</v>
      </c>
      <c r="H462" s="92">
        <f t="shared" si="21"/>
        <v>-0.80123842211608576</v>
      </c>
      <c r="I462" s="140"/>
      <c r="J462" s="140">
        <v>1.0806543700000002</v>
      </c>
      <c r="K462" s="92">
        <f t="shared" si="22"/>
        <v>-1</v>
      </c>
      <c r="L462" s="41">
        <f t="shared" si="23"/>
        <v>0</v>
      </c>
      <c r="M462" s="35"/>
      <c r="O462" s="67"/>
    </row>
    <row r="463" spans="1:15" x14ac:dyDescent="0.2">
      <c r="A463" s="18" t="s">
        <v>566</v>
      </c>
      <c r="B463" s="18" t="s">
        <v>878</v>
      </c>
      <c r="C463" s="18" t="s">
        <v>1399</v>
      </c>
      <c r="D463" s="18" t="s">
        <v>452</v>
      </c>
      <c r="E463" s="18" t="s">
        <v>2194</v>
      </c>
      <c r="F463" s="140">
        <v>1.167332</v>
      </c>
      <c r="G463" s="140">
        <v>3.5806129999999999E-2</v>
      </c>
      <c r="H463" s="92">
        <f t="shared" si="21"/>
        <v>31.601456789661441</v>
      </c>
      <c r="I463" s="140">
        <v>1.9284043400000002</v>
      </c>
      <c r="J463" s="140">
        <v>7.1572259999999999E-2</v>
      </c>
      <c r="K463" s="92">
        <f t="shared" si="22"/>
        <v>25.943460217687694</v>
      </c>
      <c r="L463" s="41">
        <f t="shared" si="23"/>
        <v>1.6519759074539206</v>
      </c>
      <c r="M463" s="35"/>
      <c r="O463" s="67"/>
    </row>
    <row r="464" spans="1:15" x14ac:dyDescent="0.2">
      <c r="A464" s="18" t="s">
        <v>506</v>
      </c>
      <c r="B464" s="18" t="s">
        <v>507</v>
      </c>
      <c r="C464" s="18" t="s">
        <v>1835</v>
      </c>
      <c r="D464" s="18" t="s">
        <v>452</v>
      </c>
      <c r="E464" s="18" t="s">
        <v>454</v>
      </c>
      <c r="F464" s="140">
        <v>1.1671241299999999</v>
      </c>
      <c r="G464" s="140">
        <v>0.39603157</v>
      </c>
      <c r="H464" s="92">
        <f t="shared" si="21"/>
        <v>1.9470482113332528</v>
      </c>
      <c r="I464" s="140">
        <v>0.20905095000000001</v>
      </c>
      <c r="J464" s="140">
        <v>8.8431720000000005E-2</v>
      </c>
      <c r="K464" s="92">
        <f t="shared" si="22"/>
        <v>1.3639814989463055</v>
      </c>
      <c r="L464" s="41">
        <f t="shared" si="23"/>
        <v>0.17911629502510587</v>
      </c>
      <c r="M464" s="35"/>
      <c r="O464" s="67"/>
    </row>
    <row r="465" spans="1:15" x14ac:dyDescent="0.2">
      <c r="A465" s="18" t="s">
        <v>1116</v>
      </c>
      <c r="B465" s="18" t="s">
        <v>1263</v>
      </c>
      <c r="C465" s="18" t="s">
        <v>1835</v>
      </c>
      <c r="D465" s="18" t="s">
        <v>452</v>
      </c>
      <c r="E465" s="18" t="s">
        <v>454</v>
      </c>
      <c r="F465" s="140">
        <v>1.1660097819999999</v>
      </c>
      <c r="G465" s="140">
        <v>6.6939044699999997</v>
      </c>
      <c r="H465" s="92">
        <f t="shared" si="21"/>
        <v>-0.82581021476692806</v>
      </c>
      <c r="I465" s="140">
        <v>1E-8</v>
      </c>
      <c r="J465" s="140">
        <v>1.16658164</v>
      </c>
      <c r="K465" s="92">
        <f t="shared" si="22"/>
        <v>-0.99999999142794671</v>
      </c>
      <c r="L465" s="41">
        <f t="shared" si="23"/>
        <v>8.5762573816897875E-9</v>
      </c>
      <c r="M465" s="35"/>
      <c r="O465" s="67"/>
    </row>
    <row r="466" spans="1:15" x14ac:dyDescent="0.2">
      <c r="A466" s="18" t="s">
        <v>2541</v>
      </c>
      <c r="B466" s="18" t="s">
        <v>2540</v>
      </c>
      <c r="C466" s="18" t="s">
        <v>1829</v>
      </c>
      <c r="D466" s="18" t="s">
        <v>452</v>
      </c>
      <c r="E466" s="18" t="s">
        <v>2194</v>
      </c>
      <c r="F466" s="140">
        <v>1.133958</v>
      </c>
      <c r="G466" s="140"/>
      <c r="H466" s="92"/>
      <c r="I466" s="140"/>
      <c r="J466" s="140"/>
      <c r="K466" s="92" t="str">
        <f t="shared" si="22"/>
        <v/>
      </c>
      <c r="L466" s="41">
        <f t="shared" si="23"/>
        <v>0</v>
      </c>
      <c r="M466" s="35"/>
      <c r="O466" s="67"/>
    </row>
    <row r="467" spans="1:15" x14ac:dyDescent="0.2">
      <c r="A467" s="18" t="s">
        <v>236</v>
      </c>
      <c r="B467" s="18" t="s">
        <v>237</v>
      </c>
      <c r="C467" s="18" t="s">
        <v>1399</v>
      </c>
      <c r="D467" s="18" t="s">
        <v>452</v>
      </c>
      <c r="E467" s="18" t="s">
        <v>454</v>
      </c>
      <c r="F467" s="140">
        <v>1.1330839339999998</v>
      </c>
      <c r="G467" s="140">
        <v>0.25396594</v>
      </c>
      <c r="H467" s="92">
        <f t="shared" ref="H467:H498" si="24">IF(ISERROR(F467/G467-1),"",((F467/G467-1)))</f>
        <v>3.4615586405011625</v>
      </c>
      <c r="I467" s="140">
        <v>2.6205638900000001</v>
      </c>
      <c r="J467" s="140">
        <v>0.20554220000000001</v>
      </c>
      <c r="K467" s="92">
        <f t="shared" si="22"/>
        <v>11.749517568655001</v>
      </c>
      <c r="L467" s="41">
        <f t="shared" si="23"/>
        <v>2.3127712002313152</v>
      </c>
      <c r="M467" s="35"/>
      <c r="O467" s="67"/>
    </row>
    <row r="468" spans="1:15" x14ac:dyDescent="0.2">
      <c r="A468" s="18" t="s">
        <v>1114</v>
      </c>
      <c r="B468" s="18" t="s">
        <v>1261</v>
      </c>
      <c r="C468" s="18" t="s">
        <v>1835</v>
      </c>
      <c r="D468" s="18" t="s">
        <v>452</v>
      </c>
      <c r="E468" s="18" t="s">
        <v>454</v>
      </c>
      <c r="F468" s="140">
        <v>1.1316518400000002</v>
      </c>
      <c r="G468" s="140">
        <v>3.9075124830000001</v>
      </c>
      <c r="H468" s="92">
        <f t="shared" si="24"/>
        <v>-0.71039072941587322</v>
      </c>
      <c r="I468" s="140">
        <v>2.0455878200000002</v>
      </c>
      <c r="J468" s="140">
        <v>0.41258676</v>
      </c>
      <c r="K468" s="92">
        <f t="shared" si="22"/>
        <v>3.9579579819769304</v>
      </c>
      <c r="L468" s="41">
        <f t="shared" si="23"/>
        <v>1.8076123306616987</v>
      </c>
      <c r="M468" s="35"/>
      <c r="O468" s="67"/>
    </row>
    <row r="469" spans="1:15" x14ac:dyDescent="0.2">
      <c r="A469" s="18" t="s">
        <v>58</v>
      </c>
      <c r="B469" s="18" t="s">
        <v>351</v>
      </c>
      <c r="C469" s="18" t="s">
        <v>1399</v>
      </c>
      <c r="D469" s="18" t="s">
        <v>452</v>
      </c>
      <c r="E469" s="18" t="s">
        <v>2194</v>
      </c>
      <c r="F469" s="140">
        <v>1.1271933000000001</v>
      </c>
      <c r="G469" s="140">
        <v>0.13782833999999999</v>
      </c>
      <c r="H469" s="92">
        <f t="shared" si="24"/>
        <v>7.1782404112245715</v>
      </c>
      <c r="I469" s="140">
        <v>1.07595</v>
      </c>
      <c r="J469" s="140">
        <v>0.13775756</v>
      </c>
      <c r="K469" s="92">
        <f t="shared" si="22"/>
        <v>6.8104606382401078</v>
      </c>
      <c r="L469" s="41">
        <f t="shared" si="23"/>
        <v>0.95453903070573598</v>
      </c>
      <c r="M469" s="35"/>
      <c r="O469" s="67"/>
    </row>
    <row r="470" spans="1:15" x14ac:dyDescent="0.2">
      <c r="A470" s="18" t="s">
        <v>1646</v>
      </c>
      <c r="B470" s="18" t="s">
        <v>1647</v>
      </c>
      <c r="C470" s="18" t="s">
        <v>1848</v>
      </c>
      <c r="D470" s="18" t="s">
        <v>452</v>
      </c>
      <c r="E470" s="18" t="s">
        <v>2194</v>
      </c>
      <c r="F470" s="140">
        <v>1.1127976899999998</v>
      </c>
      <c r="G470" s="140">
        <v>0.36638399999999999</v>
      </c>
      <c r="H470" s="92">
        <f t="shared" si="24"/>
        <v>2.0372442300973836</v>
      </c>
      <c r="I470" s="140"/>
      <c r="J470" s="140">
        <v>0</v>
      </c>
      <c r="K470" s="92" t="str">
        <f t="shared" si="22"/>
        <v/>
      </c>
      <c r="L470" s="41">
        <f t="shared" si="23"/>
        <v>0</v>
      </c>
      <c r="M470" s="35"/>
      <c r="O470" s="67"/>
    </row>
    <row r="471" spans="1:15" x14ac:dyDescent="0.2">
      <c r="A471" s="18" t="s">
        <v>679</v>
      </c>
      <c r="B471" s="18" t="s">
        <v>680</v>
      </c>
      <c r="C471" s="18" t="s">
        <v>1848</v>
      </c>
      <c r="D471" s="18" t="s">
        <v>452</v>
      </c>
      <c r="E471" s="18" t="s">
        <v>2194</v>
      </c>
      <c r="F471" s="140">
        <v>1.1107031200000002</v>
      </c>
      <c r="G471" s="140">
        <v>0.99062939999999999</v>
      </c>
      <c r="H471" s="92">
        <f t="shared" si="24"/>
        <v>0.12120952598418766</v>
      </c>
      <c r="I471" s="140">
        <v>3.2496305497211599</v>
      </c>
      <c r="J471" s="140">
        <v>0.74765218977647496</v>
      </c>
      <c r="K471" s="92">
        <f t="shared" si="22"/>
        <v>3.3464469096154188</v>
      </c>
      <c r="L471" s="41">
        <f t="shared" si="23"/>
        <v>2.9257418037334402</v>
      </c>
      <c r="M471" s="35"/>
      <c r="O471" s="67"/>
    </row>
    <row r="472" spans="1:15" x14ac:dyDescent="0.2">
      <c r="A472" s="18" t="s">
        <v>749</v>
      </c>
      <c r="B472" s="18" t="s">
        <v>750</v>
      </c>
      <c r="C472" s="18" t="s">
        <v>1399</v>
      </c>
      <c r="D472" s="18" t="s">
        <v>452</v>
      </c>
      <c r="E472" s="18" t="s">
        <v>2194</v>
      </c>
      <c r="F472" s="140">
        <v>1.1068451420000001</v>
      </c>
      <c r="G472" s="140">
        <v>0.33832574999999998</v>
      </c>
      <c r="H472" s="92">
        <f t="shared" si="24"/>
        <v>2.2715368014406239</v>
      </c>
      <c r="I472" s="140">
        <v>21.28071958</v>
      </c>
      <c r="J472" s="140">
        <v>1.2236406200000001</v>
      </c>
      <c r="K472" s="92">
        <f t="shared" si="22"/>
        <v>16.391315090536956</v>
      </c>
      <c r="L472" s="41">
        <f t="shared" si="23"/>
        <v>19.226465177908327</v>
      </c>
      <c r="M472" s="35"/>
      <c r="O472" s="67"/>
    </row>
    <row r="473" spans="1:15" x14ac:dyDescent="0.2">
      <c r="A473" s="18" t="s">
        <v>193</v>
      </c>
      <c r="B473" s="18" t="s">
        <v>194</v>
      </c>
      <c r="C473" s="18" t="s">
        <v>2083</v>
      </c>
      <c r="D473" s="18" t="s">
        <v>453</v>
      </c>
      <c r="E473" s="18" t="s">
        <v>454</v>
      </c>
      <c r="F473" s="140">
        <v>1.09173746</v>
      </c>
      <c r="G473" s="140">
        <v>0.18504185000000001</v>
      </c>
      <c r="H473" s="92">
        <f t="shared" si="24"/>
        <v>4.8999489034507597</v>
      </c>
      <c r="I473" s="140">
        <v>24.135686157118801</v>
      </c>
      <c r="J473" s="140">
        <v>14.509735514743149</v>
      </c>
      <c r="K473" s="92">
        <f t="shared" si="22"/>
        <v>0.6634132395173471</v>
      </c>
      <c r="L473" s="41">
        <f t="shared" si="23"/>
        <v>22.107591835420578</v>
      </c>
      <c r="M473" s="35"/>
      <c r="O473" s="67"/>
    </row>
    <row r="474" spans="1:15" x14ac:dyDescent="0.2">
      <c r="A474" s="18" t="s">
        <v>1893</v>
      </c>
      <c r="B474" s="18" t="s">
        <v>1894</v>
      </c>
      <c r="C474" s="18" t="s">
        <v>1835</v>
      </c>
      <c r="D474" s="18" t="s">
        <v>452</v>
      </c>
      <c r="E474" s="18" t="s">
        <v>454</v>
      </c>
      <c r="F474" s="140">
        <v>1.07284544</v>
      </c>
      <c r="G474" s="140">
        <v>0.51343519999999998</v>
      </c>
      <c r="H474" s="92">
        <f t="shared" si="24"/>
        <v>1.0895439969834557</v>
      </c>
      <c r="I474" s="140">
        <v>3.5166320000000001E-2</v>
      </c>
      <c r="J474" s="140">
        <v>4.0801100000000005E-3</v>
      </c>
      <c r="K474" s="92">
        <f t="shared" si="22"/>
        <v>7.6189637044099285</v>
      </c>
      <c r="L474" s="41">
        <f t="shared" si="23"/>
        <v>3.2778551959916982E-2</v>
      </c>
      <c r="M474" s="35"/>
      <c r="O474" s="67"/>
    </row>
    <row r="475" spans="1:15" x14ac:dyDescent="0.2">
      <c r="A475" s="18" t="s">
        <v>691</v>
      </c>
      <c r="B475" s="18" t="s">
        <v>692</v>
      </c>
      <c r="C475" s="18" t="s">
        <v>1848</v>
      </c>
      <c r="D475" s="18" t="s">
        <v>452</v>
      </c>
      <c r="E475" s="18" t="s">
        <v>2194</v>
      </c>
      <c r="F475" s="140">
        <v>1.07054395</v>
      </c>
      <c r="G475" s="140">
        <v>0.27444829999999998</v>
      </c>
      <c r="H475" s="92">
        <f t="shared" si="24"/>
        <v>2.9007126296646768</v>
      </c>
      <c r="I475" s="140"/>
      <c r="J475" s="140">
        <v>0</v>
      </c>
      <c r="K475" s="92" t="str">
        <f t="shared" si="22"/>
        <v/>
      </c>
      <c r="L475" s="41">
        <f t="shared" si="23"/>
        <v>0</v>
      </c>
      <c r="M475" s="35"/>
      <c r="O475" s="67"/>
    </row>
    <row r="476" spans="1:15" x14ac:dyDescent="0.2">
      <c r="A476" s="18" t="s">
        <v>1376</v>
      </c>
      <c r="B476" s="18" t="s">
        <v>969</v>
      </c>
      <c r="C476" s="18" t="s">
        <v>1835</v>
      </c>
      <c r="D476" s="18" t="s">
        <v>452</v>
      </c>
      <c r="E476" s="18" t="s">
        <v>454</v>
      </c>
      <c r="F476" s="140">
        <v>1.069750135</v>
      </c>
      <c r="G476" s="140">
        <v>3.0795491209999999</v>
      </c>
      <c r="H476" s="92">
        <f t="shared" si="24"/>
        <v>-0.6526276760110169</v>
      </c>
      <c r="I476" s="140">
        <v>3.1402920000000001E-2</v>
      </c>
      <c r="J476" s="140">
        <v>1.4966011699999999</v>
      </c>
      <c r="K476" s="92">
        <f t="shared" si="22"/>
        <v>-0.97901717529727705</v>
      </c>
      <c r="L476" s="41">
        <f t="shared" si="23"/>
        <v>2.935537839403965E-2</v>
      </c>
      <c r="M476" s="35"/>
      <c r="O476" s="67"/>
    </row>
    <row r="477" spans="1:15" x14ac:dyDescent="0.2">
      <c r="A477" s="18" t="s">
        <v>855</v>
      </c>
      <c r="B477" s="18" t="s">
        <v>856</v>
      </c>
      <c r="C477" s="18" t="s">
        <v>1829</v>
      </c>
      <c r="D477" s="18" t="s">
        <v>452</v>
      </c>
      <c r="E477" s="18" t="s">
        <v>2194</v>
      </c>
      <c r="F477" s="140">
        <v>1.06322896</v>
      </c>
      <c r="G477" s="140">
        <v>0.54432015</v>
      </c>
      <c r="H477" s="92">
        <f t="shared" si="24"/>
        <v>0.95331545231239367</v>
      </c>
      <c r="I477" s="140">
        <v>18.454941850000001</v>
      </c>
      <c r="J477" s="140">
        <v>14.419811869999998</v>
      </c>
      <c r="K477" s="92">
        <f t="shared" si="22"/>
        <v>0.27983235956045815</v>
      </c>
      <c r="L477" s="41">
        <f t="shared" si="23"/>
        <v>17.357448437070413</v>
      </c>
      <c r="M477" s="35"/>
      <c r="O477" s="67"/>
    </row>
    <row r="478" spans="1:15" x14ac:dyDescent="0.2">
      <c r="A478" s="18" t="s">
        <v>49</v>
      </c>
      <c r="B478" s="18" t="s">
        <v>1163</v>
      </c>
      <c r="C478" s="18" t="s">
        <v>1834</v>
      </c>
      <c r="D478" s="18" t="s">
        <v>453</v>
      </c>
      <c r="E478" s="18" t="s">
        <v>454</v>
      </c>
      <c r="F478" s="140">
        <v>1.0533279099999999</v>
      </c>
      <c r="G478" s="140">
        <v>0.86109952499999998</v>
      </c>
      <c r="H478" s="92">
        <f t="shared" si="24"/>
        <v>0.22323596682973434</v>
      </c>
      <c r="I478" s="140">
        <v>5.7525029999999998E-2</v>
      </c>
      <c r="J478" s="140">
        <v>1.9487250000000001E-2</v>
      </c>
      <c r="K478" s="92">
        <f t="shared" si="22"/>
        <v>1.9519316476157487</v>
      </c>
      <c r="L478" s="41">
        <f t="shared" si="23"/>
        <v>5.461265143918953E-2</v>
      </c>
      <c r="M478" s="35"/>
      <c r="O478" s="67"/>
    </row>
    <row r="479" spans="1:15" x14ac:dyDescent="0.2">
      <c r="A479" s="18" t="s">
        <v>1215</v>
      </c>
      <c r="B479" s="18" t="s">
        <v>1216</v>
      </c>
      <c r="C479" s="18" t="s">
        <v>1829</v>
      </c>
      <c r="D479" s="18" t="s">
        <v>452</v>
      </c>
      <c r="E479" s="18" t="s">
        <v>2194</v>
      </c>
      <c r="F479" s="140">
        <v>1.0392596360000002</v>
      </c>
      <c r="G479" s="140">
        <v>6.8847099360000001</v>
      </c>
      <c r="H479" s="92">
        <f t="shared" si="24"/>
        <v>-0.84904815952147328</v>
      </c>
      <c r="I479" s="140">
        <v>1.9058268999999999</v>
      </c>
      <c r="J479" s="140">
        <v>1.05</v>
      </c>
      <c r="K479" s="92">
        <f t="shared" si="22"/>
        <v>0.81507323809523791</v>
      </c>
      <c r="L479" s="41">
        <f t="shared" si="23"/>
        <v>1.8338313487622064</v>
      </c>
      <c r="M479" s="35"/>
      <c r="O479" s="67"/>
    </row>
    <row r="480" spans="1:15" x14ac:dyDescent="0.2">
      <c r="A480" s="18" t="s">
        <v>1993</v>
      </c>
      <c r="B480" s="18" t="s">
        <v>807</v>
      </c>
      <c r="C480" s="18" t="s">
        <v>1834</v>
      </c>
      <c r="D480" s="18" t="s">
        <v>453</v>
      </c>
      <c r="E480" s="18" t="s">
        <v>454</v>
      </c>
      <c r="F480" s="140">
        <v>1.0331993800000001</v>
      </c>
      <c r="G480" s="140">
        <v>0.81594369</v>
      </c>
      <c r="H480" s="92">
        <f t="shared" si="24"/>
        <v>0.26626309224843703</v>
      </c>
      <c r="I480" s="140"/>
      <c r="J480" s="140">
        <v>15.612971</v>
      </c>
      <c r="K480" s="92">
        <f t="shared" si="22"/>
        <v>-1</v>
      </c>
      <c r="L480" s="41">
        <f t="shared" si="23"/>
        <v>0</v>
      </c>
      <c r="M480" s="35"/>
      <c r="O480" s="67"/>
    </row>
    <row r="481" spans="1:15" x14ac:dyDescent="0.2">
      <c r="A481" s="18" t="s">
        <v>548</v>
      </c>
      <c r="B481" s="18" t="s">
        <v>950</v>
      </c>
      <c r="C481" s="18" t="s">
        <v>1829</v>
      </c>
      <c r="D481" s="18" t="s">
        <v>452</v>
      </c>
      <c r="E481" s="18" t="s">
        <v>2194</v>
      </c>
      <c r="F481" s="140">
        <v>1.0207273000000001</v>
      </c>
      <c r="G481" s="140">
        <v>0.49508327000000002</v>
      </c>
      <c r="H481" s="92">
        <f t="shared" si="24"/>
        <v>1.0617285249812625</v>
      </c>
      <c r="I481" s="140">
        <v>0.27320711999999997</v>
      </c>
      <c r="J481" s="140">
        <v>7.1518730000000003E-2</v>
      </c>
      <c r="K481" s="92">
        <f t="shared" si="22"/>
        <v>2.8200779012714565</v>
      </c>
      <c r="L481" s="41">
        <f t="shared" si="23"/>
        <v>0.26765926609389201</v>
      </c>
      <c r="M481" s="35"/>
      <c r="O481" s="67"/>
    </row>
    <row r="482" spans="1:15" x14ac:dyDescent="0.2">
      <c r="A482" s="18" t="s">
        <v>1691</v>
      </c>
      <c r="B482" s="18" t="s">
        <v>1692</v>
      </c>
      <c r="C482" s="18" t="s">
        <v>1834</v>
      </c>
      <c r="D482" s="18" t="s">
        <v>452</v>
      </c>
      <c r="E482" s="18" t="s">
        <v>2194</v>
      </c>
      <c r="F482" s="140">
        <v>1.0053100100000001</v>
      </c>
      <c r="G482" s="140">
        <v>1.1789835</v>
      </c>
      <c r="H482" s="92">
        <f t="shared" si="24"/>
        <v>-0.14730782067772774</v>
      </c>
      <c r="I482" s="140">
        <v>8.4491549999999999E-2</v>
      </c>
      <c r="J482" s="140">
        <v>0</v>
      </c>
      <c r="K482" s="92" t="str">
        <f t="shared" si="22"/>
        <v/>
      </c>
      <c r="L482" s="41">
        <f t="shared" si="23"/>
        <v>8.4045268782313221E-2</v>
      </c>
      <c r="M482" s="35"/>
      <c r="O482" s="67"/>
    </row>
    <row r="483" spans="1:15" x14ac:dyDescent="0.2">
      <c r="A483" s="18" t="s">
        <v>1229</v>
      </c>
      <c r="B483" s="18" t="s">
        <v>1230</v>
      </c>
      <c r="C483" s="18" t="s">
        <v>1829</v>
      </c>
      <c r="D483" s="18" t="s">
        <v>452</v>
      </c>
      <c r="E483" s="18" t="s">
        <v>2194</v>
      </c>
      <c r="F483" s="140">
        <v>0.99470744999999994</v>
      </c>
      <c r="G483" s="140">
        <v>1.46913491</v>
      </c>
      <c r="H483" s="92">
        <f t="shared" si="24"/>
        <v>-0.32292981180332858</v>
      </c>
      <c r="I483" s="140">
        <v>1.9993038999999999</v>
      </c>
      <c r="J483" s="140">
        <v>5.8720378600000007</v>
      </c>
      <c r="K483" s="92">
        <f t="shared" si="22"/>
        <v>-0.65952128585219993</v>
      </c>
      <c r="L483" s="41">
        <f t="shared" si="23"/>
        <v>2.0099416165024198</v>
      </c>
      <c r="M483" s="35"/>
      <c r="O483" s="67"/>
    </row>
    <row r="484" spans="1:15" x14ac:dyDescent="0.2">
      <c r="A484" s="18" t="s">
        <v>307</v>
      </c>
      <c r="B484" s="18" t="s">
        <v>315</v>
      </c>
      <c r="C484" s="18" t="s">
        <v>1399</v>
      </c>
      <c r="D484" s="18" t="s">
        <v>453</v>
      </c>
      <c r="E484" s="18" t="s">
        <v>454</v>
      </c>
      <c r="F484" s="140">
        <v>0.99179843000000001</v>
      </c>
      <c r="G484" s="140">
        <v>0.49810757</v>
      </c>
      <c r="H484" s="92">
        <f t="shared" si="24"/>
        <v>0.9911330197210213</v>
      </c>
      <c r="I484" s="140">
        <v>2.6080286299999997</v>
      </c>
      <c r="J484" s="140">
        <v>1.72977922</v>
      </c>
      <c r="K484" s="92">
        <f t="shared" si="22"/>
        <v>0.50772341339607485</v>
      </c>
      <c r="L484" s="41">
        <f t="shared" si="23"/>
        <v>2.6295954410817122</v>
      </c>
      <c r="M484" s="35"/>
      <c r="O484" s="67"/>
    </row>
    <row r="485" spans="1:15" x14ac:dyDescent="0.2">
      <c r="A485" s="18" t="s">
        <v>403</v>
      </c>
      <c r="B485" s="18" t="s">
        <v>404</v>
      </c>
      <c r="C485" s="18" t="s">
        <v>1171</v>
      </c>
      <c r="D485" s="18" t="s">
        <v>453</v>
      </c>
      <c r="E485" s="18" t="s">
        <v>2194</v>
      </c>
      <c r="F485" s="140">
        <v>0.98824467500000002</v>
      </c>
      <c r="G485" s="140">
        <v>0.81605499500000001</v>
      </c>
      <c r="H485" s="92">
        <f t="shared" si="24"/>
        <v>0.2110025440135932</v>
      </c>
      <c r="I485" s="140">
        <v>6.1308688899999995</v>
      </c>
      <c r="J485" s="140">
        <v>0.97398906000000007</v>
      </c>
      <c r="K485" s="92">
        <f t="shared" si="22"/>
        <v>5.2945972822323064</v>
      </c>
      <c r="L485" s="41">
        <f t="shared" si="23"/>
        <v>6.2037965344968837</v>
      </c>
      <c r="M485" s="35"/>
      <c r="O485" s="67"/>
    </row>
    <row r="486" spans="1:15" x14ac:dyDescent="0.2">
      <c r="A486" s="18" t="s">
        <v>1960</v>
      </c>
      <c r="B486" s="18" t="s">
        <v>1895</v>
      </c>
      <c r="C486" s="18" t="s">
        <v>1834</v>
      </c>
      <c r="D486" s="18" t="s">
        <v>453</v>
      </c>
      <c r="E486" s="18" t="s">
        <v>454</v>
      </c>
      <c r="F486" s="140">
        <v>0.98600527999999998</v>
      </c>
      <c r="G486" s="140">
        <v>4.2759918200000007</v>
      </c>
      <c r="H486" s="92">
        <f t="shared" si="24"/>
        <v>-0.76940898825199344</v>
      </c>
      <c r="I486" s="140">
        <v>0.21356364999999999</v>
      </c>
      <c r="J486" s="140">
        <v>25.77257827</v>
      </c>
      <c r="K486" s="92">
        <f t="shared" si="22"/>
        <v>-0.99171353181033528</v>
      </c>
      <c r="L486" s="41">
        <f t="shared" si="23"/>
        <v>0.21659483405606103</v>
      </c>
      <c r="M486" s="35"/>
      <c r="O486" s="67"/>
    </row>
    <row r="487" spans="1:15" x14ac:dyDescent="0.2">
      <c r="A487" s="18" t="s">
        <v>551</v>
      </c>
      <c r="B487" s="18" t="s">
        <v>908</v>
      </c>
      <c r="C487" s="18" t="s">
        <v>1829</v>
      </c>
      <c r="D487" s="18" t="s">
        <v>452</v>
      </c>
      <c r="E487" s="18" t="s">
        <v>2194</v>
      </c>
      <c r="F487" s="140">
        <v>0.97812848799999996</v>
      </c>
      <c r="G487" s="140">
        <v>1.14640963</v>
      </c>
      <c r="H487" s="92">
        <f t="shared" si="24"/>
        <v>-0.14678971424899845</v>
      </c>
      <c r="I487" s="140">
        <v>53.521552710000002</v>
      </c>
      <c r="J487" s="140">
        <v>15.52439918</v>
      </c>
      <c r="K487" s="92">
        <f t="shared" si="22"/>
        <v>2.4475764304586765</v>
      </c>
      <c r="L487" s="41">
        <f t="shared" si="23"/>
        <v>54.718325216594657</v>
      </c>
      <c r="M487" s="35"/>
      <c r="O487" s="67"/>
    </row>
    <row r="488" spans="1:15" x14ac:dyDescent="0.2">
      <c r="A488" s="18" t="s">
        <v>268</v>
      </c>
      <c r="B488" s="18" t="s">
        <v>416</v>
      </c>
      <c r="C488" s="18" t="s">
        <v>1848</v>
      </c>
      <c r="D488" s="18" t="s">
        <v>453</v>
      </c>
      <c r="E488" s="18" t="s">
        <v>2194</v>
      </c>
      <c r="F488" s="140">
        <v>0.97591256000000004</v>
      </c>
      <c r="G488" s="140">
        <v>4.34578284</v>
      </c>
      <c r="H488" s="92">
        <f t="shared" si="24"/>
        <v>-0.77543457739825761</v>
      </c>
      <c r="I488" s="140">
        <v>3.4781534500000002</v>
      </c>
      <c r="J488" s="140">
        <v>8.8370300799999999</v>
      </c>
      <c r="K488" s="92">
        <f t="shared" si="22"/>
        <v>-0.60641149588573084</v>
      </c>
      <c r="L488" s="41">
        <f t="shared" si="23"/>
        <v>3.5640011129685636</v>
      </c>
      <c r="M488" s="35"/>
      <c r="O488" s="67"/>
    </row>
    <row r="489" spans="1:15" x14ac:dyDescent="0.2">
      <c r="A489" s="18" t="s">
        <v>662</v>
      </c>
      <c r="B489" s="18" t="s">
        <v>663</v>
      </c>
      <c r="C489" s="18" t="s">
        <v>1829</v>
      </c>
      <c r="D489" s="18" t="s">
        <v>452</v>
      </c>
      <c r="E489" s="18" t="s">
        <v>2194</v>
      </c>
      <c r="F489" s="140">
        <v>0.9743366</v>
      </c>
      <c r="G489" s="140">
        <v>0.88133099999999998</v>
      </c>
      <c r="H489" s="92">
        <f t="shared" si="24"/>
        <v>0.10552856985627423</v>
      </c>
      <c r="I489" s="140"/>
      <c r="J489" s="140">
        <v>0</v>
      </c>
      <c r="K489" s="92" t="str">
        <f t="shared" si="22"/>
        <v/>
      </c>
      <c r="L489" s="41">
        <f t="shared" si="23"/>
        <v>0</v>
      </c>
      <c r="M489" s="35"/>
      <c r="O489" s="67"/>
    </row>
    <row r="490" spans="1:15" x14ac:dyDescent="0.2">
      <c r="A490" s="18" t="s">
        <v>1120</v>
      </c>
      <c r="B490" s="18" t="s">
        <v>1267</v>
      </c>
      <c r="C490" s="18" t="s">
        <v>1835</v>
      </c>
      <c r="D490" s="18" t="s">
        <v>452</v>
      </c>
      <c r="E490" s="18" t="s">
        <v>454</v>
      </c>
      <c r="F490" s="140">
        <v>0.94653405800000001</v>
      </c>
      <c r="G490" s="140">
        <v>0.47775985900000001</v>
      </c>
      <c r="H490" s="92">
        <f t="shared" si="24"/>
        <v>0.98119209927178086</v>
      </c>
      <c r="I490" s="140">
        <v>10.361589589999999</v>
      </c>
      <c r="J490" s="140">
        <v>1.40669668</v>
      </c>
      <c r="K490" s="92">
        <f t="shared" si="22"/>
        <v>6.3659017877258366</v>
      </c>
      <c r="L490" s="41">
        <f t="shared" si="23"/>
        <v>10.946874549758673</v>
      </c>
      <c r="M490" s="35"/>
      <c r="O490" s="67"/>
    </row>
    <row r="491" spans="1:15" x14ac:dyDescent="0.2">
      <c r="A491" s="18" t="s">
        <v>2168</v>
      </c>
      <c r="B491" s="18" t="s">
        <v>2189</v>
      </c>
      <c r="C491" s="18" t="s">
        <v>1399</v>
      </c>
      <c r="D491" s="18" t="s">
        <v>452</v>
      </c>
      <c r="E491" s="18" t="s">
        <v>2194</v>
      </c>
      <c r="F491" s="140">
        <v>0.94033567000000007</v>
      </c>
      <c r="G491" s="140">
        <v>1.9984513000000002</v>
      </c>
      <c r="H491" s="92">
        <f t="shared" si="24"/>
        <v>-0.52946780839743257</v>
      </c>
      <c r="I491" s="140">
        <v>0.88941717000000009</v>
      </c>
      <c r="J491" s="140">
        <v>1.8740345</v>
      </c>
      <c r="K491" s="92">
        <f t="shared" si="22"/>
        <v>-0.52539978853110758</v>
      </c>
      <c r="L491" s="41">
        <f t="shared" si="23"/>
        <v>0.9458507194563831</v>
      </c>
      <c r="M491" s="35"/>
      <c r="O491" s="67"/>
    </row>
    <row r="492" spans="1:15" x14ac:dyDescent="0.2">
      <c r="A492" s="18" t="s">
        <v>248</v>
      </c>
      <c r="B492" s="18" t="s">
        <v>408</v>
      </c>
      <c r="C492" s="18" t="s">
        <v>1848</v>
      </c>
      <c r="D492" s="18" t="s">
        <v>453</v>
      </c>
      <c r="E492" s="18" t="s">
        <v>2194</v>
      </c>
      <c r="F492" s="140">
        <v>0.93943295999999998</v>
      </c>
      <c r="G492" s="140">
        <v>0.39288899999999999</v>
      </c>
      <c r="H492" s="92">
        <f t="shared" si="24"/>
        <v>1.3910900025197956</v>
      </c>
      <c r="I492" s="140">
        <v>9.7472429999999999E-2</v>
      </c>
      <c r="J492" s="140">
        <v>0</v>
      </c>
      <c r="K492" s="92" t="str">
        <f t="shared" si="22"/>
        <v/>
      </c>
      <c r="L492" s="41">
        <f t="shared" si="23"/>
        <v>0.10375666401996371</v>
      </c>
      <c r="M492" s="35"/>
      <c r="O492" s="67"/>
    </row>
    <row r="493" spans="1:15" x14ac:dyDescent="0.2">
      <c r="A493" s="18" t="s">
        <v>1022</v>
      </c>
      <c r="B493" s="18" t="s">
        <v>129</v>
      </c>
      <c r="C493" s="18" t="s">
        <v>1027</v>
      </c>
      <c r="D493" s="18" t="s">
        <v>452</v>
      </c>
      <c r="E493" s="18" t="s">
        <v>2194</v>
      </c>
      <c r="F493" s="140">
        <v>0.93319971999999995</v>
      </c>
      <c r="G493" s="140">
        <v>1.7812378100000001</v>
      </c>
      <c r="H493" s="92">
        <f t="shared" si="24"/>
        <v>-0.4760948174573052</v>
      </c>
      <c r="I493" s="140">
        <v>1.136914E-2</v>
      </c>
      <c r="J493" s="140">
        <v>1.2443575</v>
      </c>
      <c r="K493" s="92">
        <f t="shared" si="22"/>
        <v>-0.99086344559340866</v>
      </c>
      <c r="L493" s="41">
        <f t="shared" si="23"/>
        <v>1.2182965507104954E-2</v>
      </c>
      <c r="M493" s="35"/>
      <c r="O493" s="67"/>
    </row>
    <row r="494" spans="1:15" x14ac:dyDescent="0.2">
      <c r="A494" s="18" t="s">
        <v>154</v>
      </c>
      <c r="B494" s="18" t="s">
        <v>155</v>
      </c>
      <c r="C494" s="18" t="s">
        <v>1828</v>
      </c>
      <c r="D494" s="18" t="s">
        <v>452</v>
      </c>
      <c r="E494" s="18" t="s">
        <v>2194</v>
      </c>
      <c r="F494" s="140">
        <v>0.89952816000000002</v>
      </c>
      <c r="G494" s="140">
        <v>2.6705877</v>
      </c>
      <c r="H494" s="92">
        <f t="shared" si="24"/>
        <v>-0.66317220737592697</v>
      </c>
      <c r="I494" s="140">
        <v>1.0423415</v>
      </c>
      <c r="J494" s="140">
        <v>2.4275129399999997</v>
      </c>
      <c r="K494" s="92">
        <f t="shared" si="22"/>
        <v>-0.57061341143664501</v>
      </c>
      <c r="L494" s="41">
        <f t="shared" si="23"/>
        <v>1.158764723941494</v>
      </c>
      <c r="M494" s="35"/>
      <c r="O494" s="67"/>
    </row>
    <row r="495" spans="1:15" x14ac:dyDescent="0.2">
      <c r="A495" s="18" t="s">
        <v>829</v>
      </c>
      <c r="B495" s="18" t="s">
        <v>830</v>
      </c>
      <c r="C495" s="18" t="s">
        <v>1834</v>
      </c>
      <c r="D495" s="18" t="s">
        <v>1695</v>
      </c>
      <c r="E495" s="18" t="s">
        <v>2194</v>
      </c>
      <c r="F495" s="140">
        <v>0.8914558199999999</v>
      </c>
      <c r="G495" s="140">
        <v>2.1008663900000002</v>
      </c>
      <c r="H495" s="92">
        <f t="shared" si="24"/>
        <v>-0.57567229203947623</v>
      </c>
      <c r="I495" s="140">
        <v>0.39368224000000002</v>
      </c>
      <c r="J495" s="140">
        <v>7.9387644100000001</v>
      </c>
      <c r="K495" s="92">
        <f t="shared" si="22"/>
        <v>-0.95041013693464671</v>
      </c>
      <c r="L495" s="41">
        <f t="shared" si="23"/>
        <v>0.44161721889930572</v>
      </c>
      <c r="M495" s="35"/>
      <c r="O495" s="67"/>
    </row>
    <row r="496" spans="1:15" x14ac:dyDescent="0.2">
      <c r="A496" s="18" t="s">
        <v>69</v>
      </c>
      <c r="B496" s="18" t="s">
        <v>70</v>
      </c>
      <c r="C496" s="18" t="s">
        <v>1834</v>
      </c>
      <c r="D496" s="18" t="s">
        <v>1695</v>
      </c>
      <c r="E496" s="18" t="s">
        <v>454</v>
      </c>
      <c r="F496" s="140">
        <v>0.88807019999999992</v>
      </c>
      <c r="G496" s="140">
        <v>0.75200944299999994</v>
      </c>
      <c r="H496" s="92">
        <f t="shared" si="24"/>
        <v>0.18092958574723639</v>
      </c>
      <c r="I496" s="140"/>
      <c r="J496" s="140">
        <v>4.2077384956291892</v>
      </c>
      <c r="K496" s="92">
        <f t="shared" si="22"/>
        <v>-1</v>
      </c>
      <c r="L496" s="41">
        <f t="shared" si="23"/>
        <v>0</v>
      </c>
      <c r="M496" s="35"/>
      <c r="O496" s="67"/>
    </row>
    <row r="497" spans="1:15" x14ac:dyDescent="0.2">
      <c r="A497" s="18" t="s">
        <v>1961</v>
      </c>
      <c r="B497" s="18" t="s">
        <v>1896</v>
      </c>
      <c r="C497" s="18" t="s">
        <v>1834</v>
      </c>
      <c r="D497" s="18" t="s">
        <v>453</v>
      </c>
      <c r="E497" s="18" t="s">
        <v>454</v>
      </c>
      <c r="F497" s="140">
        <v>0.88715104500000008</v>
      </c>
      <c r="G497" s="140">
        <v>0.14076382900000001</v>
      </c>
      <c r="H497" s="92">
        <f t="shared" si="24"/>
        <v>5.3024077371467353</v>
      </c>
      <c r="I497" s="140">
        <v>4.1367165200000002</v>
      </c>
      <c r="J497" s="140">
        <v>2.1247499999999999E-2</v>
      </c>
      <c r="K497" s="92">
        <f t="shared" si="22"/>
        <v>193.69191763736913</v>
      </c>
      <c r="L497" s="41">
        <f t="shared" si="23"/>
        <v>4.6629224451851936</v>
      </c>
      <c r="M497" s="35"/>
      <c r="O497" s="67"/>
    </row>
    <row r="498" spans="1:15" x14ac:dyDescent="0.2">
      <c r="A498" s="18" t="s">
        <v>963</v>
      </c>
      <c r="B498" s="18" t="s">
        <v>964</v>
      </c>
      <c r="C498" s="18" t="s">
        <v>1829</v>
      </c>
      <c r="D498" s="18" t="s">
        <v>452</v>
      </c>
      <c r="E498" s="18" t="s">
        <v>2194</v>
      </c>
      <c r="F498" s="140">
        <v>0.88019647999999995</v>
      </c>
      <c r="G498" s="140">
        <v>7.3113146330000003</v>
      </c>
      <c r="H498" s="92">
        <f t="shared" si="24"/>
        <v>-0.87961173548363147</v>
      </c>
      <c r="I498" s="140">
        <v>0.66445417000000007</v>
      </c>
      <c r="J498" s="140">
        <v>0.41857432</v>
      </c>
      <c r="K498" s="92">
        <f t="shared" si="22"/>
        <v>0.58742220497425657</v>
      </c>
      <c r="L498" s="41">
        <f t="shared" si="23"/>
        <v>0.7548930097970854</v>
      </c>
      <c r="M498" s="35"/>
      <c r="O498" s="67"/>
    </row>
    <row r="499" spans="1:15" x14ac:dyDescent="0.2">
      <c r="A499" s="18" t="s">
        <v>269</v>
      </c>
      <c r="B499" s="18" t="s">
        <v>415</v>
      </c>
      <c r="C499" s="18" t="s">
        <v>1848</v>
      </c>
      <c r="D499" s="18" t="s">
        <v>453</v>
      </c>
      <c r="E499" s="18" t="s">
        <v>2194</v>
      </c>
      <c r="F499" s="140">
        <v>0.8785601999999999</v>
      </c>
      <c r="G499" s="140">
        <v>3.8779730400000001</v>
      </c>
      <c r="H499" s="92">
        <f t="shared" ref="H499:H530" si="25">IF(ISERROR(F499/G499-1),"",((F499/G499-1)))</f>
        <v>-0.77344860551170824</v>
      </c>
      <c r="I499" s="140">
        <v>38.764205060000002</v>
      </c>
      <c r="J499" s="140">
        <v>2.7458573900000003</v>
      </c>
      <c r="K499" s="92">
        <f t="shared" si="22"/>
        <v>13.117340981062384</v>
      </c>
      <c r="L499" s="41">
        <f t="shared" si="23"/>
        <v>44.122423323979397</v>
      </c>
      <c r="M499" s="35"/>
      <c r="O499" s="67"/>
    </row>
    <row r="500" spans="1:15" x14ac:dyDescent="0.2">
      <c r="A500" s="18" t="s">
        <v>1205</v>
      </c>
      <c r="B500" s="18" t="s">
        <v>1206</v>
      </c>
      <c r="C500" s="18" t="s">
        <v>1829</v>
      </c>
      <c r="D500" s="18" t="s">
        <v>452</v>
      </c>
      <c r="E500" s="18" t="s">
        <v>2194</v>
      </c>
      <c r="F500" s="140">
        <v>0.86100904</v>
      </c>
      <c r="G500" s="140">
        <v>2.5656378900000001</v>
      </c>
      <c r="H500" s="92">
        <f t="shared" si="25"/>
        <v>-0.66440741955210214</v>
      </c>
      <c r="I500" s="140">
        <v>8.3187049999999998E-2</v>
      </c>
      <c r="J500" s="140">
        <v>0.17993553000000001</v>
      </c>
      <c r="K500" s="92">
        <f t="shared" si="22"/>
        <v>-0.53768413609029864</v>
      </c>
      <c r="L500" s="41">
        <f t="shared" si="23"/>
        <v>9.6615768401223753E-2</v>
      </c>
      <c r="M500" s="35"/>
      <c r="O500" s="67"/>
    </row>
    <row r="501" spans="1:15" x14ac:dyDescent="0.2">
      <c r="A501" s="18" t="s">
        <v>2049</v>
      </c>
      <c r="B501" s="18" t="s">
        <v>2050</v>
      </c>
      <c r="C501" s="18" t="s">
        <v>1399</v>
      </c>
      <c r="D501" s="18" t="s">
        <v>452</v>
      </c>
      <c r="E501" s="18" t="s">
        <v>2194</v>
      </c>
      <c r="F501" s="140">
        <v>0.85231298999999994</v>
      </c>
      <c r="G501" s="140">
        <v>0.80903714199999999</v>
      </c>
      <c r="H501" s="92">
        <f t="shared" si="25"/>
        <v>5.3490557791968429E-2</v>
      </c>
      <c r="I501" s="140">
        <v>0.39836622999999999</v>
      </c>
      <c r="J501" s="140">
        <v>0.80717408999999996</v>
      </c>
      <c r="K501" s="92">
        <f t="shared" si="22"/>
        <v>-0.50646801608807834</v>
      </c>
      <c r="L501" s="41">
        <f t="shared" si="23"/>
        <v>0.46739429607895572</v>
      </c>
      <c r="M501" s="35"/>
      <c r="O501" s="67"/>
    </row>
    <row r="502" spans="1:15" x14ac:dyDescent="0.2">
      <c r="A502" s="18" t="s">
        <v>1656</v>
      </c>
      <c r="B502" s="18" t="s">
        <v>1657</v>
      </c>
      <c r="C502" s="18" t="s">
        <v>1848</v>
      </c>
      <c r="D502" s="18" t="s">
        <v>452</v>
      </c>
      <c r="E502" s="18" t="s">
        <v>2194</v>
      </c>
      <c r="F502" s="140">
        <v>0.84627231000000003</v>
      </c>
      <c r="G502" s="140">
        <v>0.52025540999999997</v>
      </c>
      <c r="H502" s="92">
        <f t="shared" si="25"/>
        <v>0.626647784402665</v>
      </c>
      <c r="I502" s="140"/>
      <c r="J502" s="140">
        <v>0</v>
      </c>
      <c r="K502" s="92" t="str">
        <f t="shared" si="22"/>
        <v/>
      </c>
      <c r="L502" s="41">
        <f t="shared" si="23"/>
        <v>0</v>
      </c>
      <c r="M502" s="35"/>
      <c r="O502" s="67"/>
    </row>
    <row r="503" spans="1:15" x14ac:dyDescent="0.2">
      <c r="A503" s="18" t="s">
        <v>681</v>
      </c>
      <c r="B503" s="18" t="s">
        <v>683</v>
      </c>
      <c r="C503" s="18" t="s">
        <v>1848</v>
      </c>
      <c r="D503" s="18" t="s">
        <v>452</v>
      </c>
      <c r="E503" s="18" t="s">
        <v>2194</v>
      </c>
      <c r="F503" s="140">
        <v>0.84194879</v>
      </c>
      <c r="G503" s="140">
        <v>1.3780380700000001</v>
      </c>
      <c r="H503" s="92">
        <f t="shared" si="25"/>
        <v>-0.38902356304278307</v>
      </c>
      <c r="I503" s="140">
        <v>30.409837908307399</v>
      </c>
      <c r="J503" s="140">
        <v>0.76318638573103503</v>
      </c>
      <c r="K503" s="92">
        <f t="shared" si="22"/>
        <v>38.845886243343635</v>
      </c>
      <c r="L503" s="41">
        <f t="shared" si="23"/>
        <v>36.118393742578334</v>
      </c>
      <c r="M503" s="35"/>
      <c r="O503" s="67"/>
    </row>
    <row r="504" spans="1:15" x14ac:dyDescent="0.2">
      <c r="A504" s="18" t="s">
        <v>465</v>
      </c>
      <c r="B504" s="18" t="s">
        <v>466</v>
      </c>
      <c r="C504" s="18" t="s">
        <v>1835</v>
      </c>
      <c r="D504" s="18" t="s">
        <v>452</v>
      </c>
      <c r="E504" s="18" t="s">
        <v>454</v>
      </c>
      <c r="F504" s="140">
        <v>0.82259802000000004</v>
      </c>
      <c r="G504" s="140">
        <v>1.9608346699999999</v>
      </c>
      <c r="H504" s="92">
        <f t="shared" si="25"/>
        <v>-0.58048578363825032</v>
      </c>
      <c r="I504" s="140">
        <v>1.159774E-2</v>
      </c>
      <c r="J504" s="140">
        <v>0.58878406000000005</v>
      </c>
      <c r="K504" s="92">
        <f t="shared" si="22"/>
        <v>-0.98030221810012996</v>
      </c>
      <c r="L504" s="41">
        <f t="shared" si="23"/>
        <v>1.4098915531063398E-2</v>
      </c>
      <c r="M504" s="35"/>
      <c r="O504" s="67"/>
    </row>
    <row r="505" spans="1:15" x14ac:dyDescent="0.2">
      <c r="A505" s="18" t="s">
        <v>2152</v>
      </c>
      <c r="B505" s="18" t="s">
        <v>2173</v>
      </c>
      <c r="C505" s="18" t="s">
        <v>1834</v>
      </c>
      <c r="D505" s="18" t="s">
        <v>453</v>
      </c>
      <c r="E505" s="18" t="s">
        <v>454</v>
      </c>
      <c r="F505" s="140">
        <v>0.82168421999999997</v>
      </c>
      <c r="G505" s="140">
        <v>0.90903328000000005</v>
      </c>
      <c r="H505" s="92">
        <f t="shared" si="25"/>
        <v>-9.6090057340915025E-2</v>
      </c>
      <c r="I505" s="140">
        <v>0.79742100386674009</v>
      </c>
      <c r="J505" s="140">
        <v>5.4275625796541496</v>
      </c>
      <c r="K505" s="92">
        <f t="shared" si="22"/>
        <v>-0.85307935336278473</v>
      </c>
      <c r="L505" s="41">
        <f t="shared" si="23"/>
        <v>0.97047136169505621</v>
      </c>
      <c r="M505" s="35"/>
      <c r="O505" s="67"/>
    </row>
    <row r="506" spans="1:15" x14ac:dyDescent="0.2">
      <c r="A506" s="18" t="s">
        <v>1844</v>
      </c>
      <c r="B506" s="18" t="s">
        <v>1845</v>
      </c>
      <c r="C506" s="18" t="s">
        <v>1829</v>
      </c>
      <c r="D506" s="18" t="s">
        <v>452</v>
      </c>
      <c r="E506" s="18" t="s">
        <v>2194</v>
      </c>
      <c r="F506" s="140">
        <v>0.81985675099999999</v>
      </c>
      <c r="G506" s="140">
        <v>20.854676152</v>
      </c>
      <c r="H506" s="92">
        <f t="shared" si="25"/>
        <v>-0.96068715020916906</v>
      </c>
      <c r="I506" s="140">
        <v>9.99704148</v>
      </c>
      <c r="J506" s="140">
        <v>17.340490092599101</v>
      </c>
      <c r="K506" s="92">
        <f t="shared" si="22"/>
        <v>-0.42348564391114152</v>
      </c>
      <c r="L506" s="41">
        <f t="shared" si="23"/>
        <v>12.193644155282438</v>
      </c>
      <c r="M506" s="35"/>
      <c r="O506" s="67"/>
    </row>
    <row r="507" spans="1:15" x14ac:dyDescent="0.2">
      <c r="A507" s="18" t="s">
        <v>2017</v>
      </c>
      <c r="B507" s="18" t="s">
        <v>2018</v>
      </c>
      <c r="C507" s="18" t="s">
        <v>1834</v>
      </c>
      <c r="D507" s="18" t="s">
        <v>453</v>
      </c>
      <c r="E507" s="18" t="s">
        <v>454</v>
      </c>
      <c r="F507" s="140">
        <v>0.81117388000000001</v>
      </c>
      <c r="G507" s="140">
        <v>5.0365999600000002</v>
      </c>
      <c r="H507" s="92">
        <f t="shared" si="25"/>
        <v>-0.8389441515224092</v>
      </c>
      <c r="I507" s="140">
        <v>0.74923905000000002</v>
      </c>
      <c r="J507" s="140">
        <v>4.3294106900000005</v>
      </c>
      <c r="K507" s="92">
        <f t="shared" si="22"/>
        <v>-0.8269420242966139</v>
      </c>
      <c r="L507" s="41">
        <f t="shared" si="23"/>
        <v>0.92364789901765576</v>
      </c>
      <c r="M507" s="35"/>
      <c r="O507" s="67"/>
    </row>
    <row r="508" spans="1:15" x14ac:dyDescent="0.2">
      <c r="A508" s="18" t="s">
        <v>449</v>
      </c>
      <c r="B508" s="18" t="s">
        <v>450</v>
      </c>
      <c r="C508" s="18" t="s">
        <v>1835</v>
      </c>
      <c r="D508" s="18" t="s">
        <v>452</v>
      </c>
      <c r="E508" s="18" t="s">
        <v>2194</v>
      </c>
      <c r="F508" s="140">
        <v>0.80876782999999997</v>
      </c>
      <c r="G508" s="140">
        <v>1.708554841</v>
      </c>
      <c r="H508" s="92">
        <f t="shared" si="25"/>
        <v>-0.52663630654861726</v>
      </c>
      <c r="I508" s="140">
        <v>1.79052403</v>
      </c>
      <c r="J508" s="140">
        <v>180.67524174000002</v>
      </c>
      <c r="K508" s="92">
        <f t="shared" si="22"/>
        <v>-0.99008982075930108</v>
      </c>
      <c r="L508" s="41">
        <f t="shared" si="23"/>
        <v>2.2138912597450866</v>
      </c>
      <c r="M508" s="35"/>
      <c r="O508" s="67"/>
    </row>
    <row r="509" spans="1:15" x14ac:dyDescent="0.2">
      <c r="A509" s="18" t="s">
        <v>1998</v>
      </c>
      <c r="B509" s="18" t="s">
        <v>448</v>
      </c>
      <c r="C509" s="18" t="s">
        <v>1835</v>
      </c>
      <c r="D509" s="18" t="s">
        <v>452</v>
      </c>
      <c r="E509" s="18" t="s">
        <v>2194</v>
      </c>
      <c r="F509" s="140">
        <v>0.80357771999999994</v>
      </c>
      <c r="G509" s="140">
        <v>5.7715934999999998</v>
      </c>
      <c r="H509" s="92">
        <f t="shared" si="25"/>
        <v>-0.86077021536599907</v>
      </c>
      <c r="I509" s="140">
        <v>4.2267799999999994E-3</v>
      </c>
      <c r="J509" s="140">
        <v>5.0031477400000002</v>
      </c>
      <c r="K509" s="92">
        <f t="shared" si="22"/>
        <v>-0.99915517585734936</v>
      </c>
      <c r="L509" s="41">
        <f t="shared" si="23"/>
        <v>5.2599517069736573E-3</v>
      </c>
      <c r="M509" s="35"/>
      <c r="O509" s="67"/>
    </row>
    <row r="510" spans="1:15" x14ac:dyDescent="0.2">
      <c r="A510" s="18" t="s">
        <v>1932</v>
      </c>
      <c r="B510" s="18" t="s">
        <v>889</v>
      </c>
      <c r="C510" s="18" t="s">
        <v>1834</v>
      </c>
      <c r="D510" s="18" t="s">
        <v>453</v>
      </c>
      <c r="E510" s="18" t="s">
        <v>2194</v>
      </c>
      <c r="F510" s="140">
        <v>0.79882317000000003</v>
      </c>
      <c r="G510" s="140">
        <v>1.8263375100000001</v>
      </c>
      <c r="H510" s="92">
        <f t="shared" si="25"/>
        <v>-0.56260922987887385</v>
      </c>
      <c r="I510" s="140">
        <v>2.5683927</v>
      </c>
      <c r="J510" s="140">
        <v>3.2035896099999999</v>
      </c>
      <c r="K510" s="92">
        <f t="shared" si="22"/>
        <v>-0.19827661696031029</v>
      </c>
      <c r="L510" s="41">
        <f t="shared" si="23"/>
        <v>3.2152205850513824</v>
      </c>
      <c r="M510" s="35"/>
      <c r="O510" s="67"/>
    </row>
    <row r="511" spans="1:15" x14ac:dyDescent="0.2">
      <c r="A511" s="18" t="s">
        <v>2003</v>
      </c>
      <c r="B511" s="18" t="s">
        <v>2004</v>
      </c>
      <c r="C511" s="18" t="s">
        <v>1834</v>
      </c>
      <c r="D511" s="18" t="s">
        <v>453</v>
      </c>
      <c r="E511" s="18" t="s">
        <v>454</v>
      </c>
      <c r="F511" s="140">
        <v>0.79082408700000006</v>
      </c>
      <c r="G511" s="140">
        <v>0.19724836300000001</v>
      </c>
      <c r="H511" s="92">
        <f t="shared" si="25"/>
        <v>3.0092808628277439</v>
      </c>
      <c r="I511" s="140">
        <v>2.8685300000000002E-3</v>
      </c>
      <c r="J511" s="140">
        <v>0.68363947000000003</v>
      </c>
      <c r="K511" s="92">
        <f t="shared" si="22"/>
        <v>-0.99580403103407711</v>
      </c>
      <c r="L511" s="41">
        <f t="shared" si="23"/>
        <v>3.6272668563773779E-3</v>
      </c>
      <c r="M511" s="35"/>
      <c r="O511" s="67"/>
    </row>
    <row r="512" spans="1:15" x14ac:dyDescent="0.2">
      <c r="A512" s="18" t="s">
        <v>1640</v>
      </c>
      <c r="B512" s="18" t="s">
        <v>1641</v>
      </c>
      <c r="C512" s="18" t="s">
        <v>1027</v>
      </c>
      <c r="D512" s="18" t="s">
        <v>452</v>
      </c>
      <c r="E512" s="18" t="s">
        <v>2194</v>
      </c>
      <c r="F512" s="140">
        <v>0.78774369999999994</v>
      </c>
      <c r="G512" s="140">
        <v>5.3410563899999994</v>
      </c>
      <c r="H512" s="92">
        <f t="shared" si="25"/>
        <v>-0.85251163019456533</v>
      </c>
      <c r="I512" s="140"/>
      <c r="J512" s="140">
        <v>0</v>
      </c>
      <c r="K512" s="92" t="str">
        <f t="shared" si="22"/>
        <v/>
      </c>
      <c r="L512" s="41">
        <f t="shared" si="23"/>
        <v>0</v>
      </c>
      <c r="M512" s="35"/>
      <c r="O512" s="67"/>
    </row>
    <row r="513" spans="1:15" x14ac:dyDescent="0.2">
      <c r="A513" s="18" t="s">
        <v>709</v>
      </c>
      <c r="B513" s="18" t="s">
        <v>721</v>
      </c>
      <c r="C513" s="18" t="s">
        <v>1848</v>
      </c>
      <c r="D513" s="18" t="s">
        <v>452</v>
      </c>
      <c r="E513" s="18" t="s">
        <v>2194</v>
      </c>
      <c r="F513" s="140">
        <v>0.78038834999999995</v>
      </c>
      <c r="G513" s="140">
        <v>3.2265725999999999</v>
      </c>
      <c r="H513" s="92">
        <f t="shared" si="25"/>
        <v>-0.75813705540052001</v>
      </c>
      <c r="I513" s="140">
        <v>1.4709433658244</v>
      </c>
      <c r="J513" s="140">
        <v>0</v>
      </c>
      <c r="K513" s="92" t="str">
        <f t="shared" si="22"/>
        <v/>
      </c>
      <c r="L513" s="41">
        <f t="shared" si="23"/>
        <v>1.8848863720536064</v>
      </c>
      <c r="M513" s="35"/>
      <c r="O513" s="67"/>
    </row>
    <row r="514" spans="1:15" x14ac:dyDescent="0.2">
      <c r="A514" s="18" t="s">
        <v>1049</v>
      </c>
      <c r="B514" s="18" t="s">
        <v>224</v>
      </c>
      <c r="C514" s="18" t="s">
        <v>1399</v>
      </c>
      <c r="D514" s="18" t="s">
        <v>452</v>
      </c>
      <c r="E514" s="18" t="s">
        <v>2194</v>
      </c>
      <c r="F514" s="140">
        <v>0.77574158500000001</v>
      </c>
      <c r="G514" s="140">
        <v>2.8144381250000001</v>
      </c>
      <c r="H514" s="92">
        <f t="shared" si="25"/>
        <v>-0.72437070898476408</v>
      </c>
      <c r="I514" s="140">
        <v>7.0954810899999998</v>
      </c>
      <c r="J514" s="140">
        <v>5.7923225299999999</v>
      </c>
      <c r="K514" s="92">
        <f t="shared" si="22"/>
        <v>0.22498031717857403</v>
      </c>
      <c r="L514" s="41">
        <f t="shared" si="23"/>
        <v>9.1467071344383317</v>
      </c>
      <c r="M514" s="35"/>
      <c r="O514" s="67"/>
    </row>
    <row r="515" spans="1:15" x14ac:dyDescent="0.2">
      <c r="A515" s="18" t="s">
        <v>1701</v>
      </c>
      <c r="B515" s="18" t="s">
        <v>1702</v>
      </c>
      <c r="C515" s="18" t="s">
        <v>347</v>
      </c>
      <c r="D515" s="18" t="s">
        <v>453</v>
      </c>
      <c r="E515" s="18" t="s">
        <v>454</v>
      </c>
      <c r="F515" s="140">
        <v>0.76538214999999998</v>
      </c>
      <c r="G515" s="140">
        <v>3.1287574999999999</v>
      </c>
      <c r="H515" s="92">
        <f t="shared" si="25"/>
        <v>-0.75537185288409214</v>
      </c>
      <c r="I515" s="140">
        <v>2.3632730499999997</v>
      </c>
      <c r="J515" s="140">
        <v>2.9184780937569403</v>
      </c>
      <c r="K515" s="92">
        <f t="shared" si="22"/>
        <v>-0.19023786573714807</v>
      </c>
      <c r="L515" s="41">
        <f t="shared" si="23"/>
        <v>3.087703377979222</v>
      </c>
      <c r="M515" s="35"/>
      <c r="O515" s="67"/>
    </row>
    <row r="516" spans="1:15" x14ac:dyDescent="0.2">
      <c r="A516" s="18" t="s">
        <v>77</v>
      </c>
      <c r="B516" s="18" t="s">
        <v>89</v>
      </c>
      <c r="C516" s="18" t="s">
        <v>1832</v>
      </c>
      <c r="D516" s="18" t="s">
        <v>453</v>
      </c>
      <c r="E516" s="18" t="s">
        <v>454</v>
      </c>
      <c r="F516" s="140">
        <v>0.76295436999999999</v>
      </c>
      <c r="G516" s="140">
        <v>7.3836830000000006E-2</v>
      </c>
      <c r="H516" s="92">
        <f t="shared" si="25"/>
        <v>9.3329784065756876</v>
      </c>
      <c r="I516" s="140">
        <v>0.76232323000000002</v>
      </c>
      <c r="J516" s="140">
        <v>0</v>
      </c>
      <c r="K516" s="92" t="str">
        <f t="shared" si="22"/>
        <v/>
      </c>
      <c r="L516" s="41">
        <f t="shared" si="23"/>
        <v>0.99917276835310609</v>
      </c>
      <c r="M516" s="35"/>
      <c r="O516" s="67"/>
    </row>
    <row r="517" spans="1:15" x14ac:dyDescent="0.2">
      <c r="A517" s="18" t="s">
        <v>763</v>
      </c>
      <c r="B517" s="18" t="s">
        <v>764</v>
      </c>
      <c r="C517" s="18" t="s">
        <v>1831</v>
      </c>
      <c r="D517" s="18" t="s">
        <v>452</v>
      </c>
      <c r="E517" s="18" t="s">
        <v>2194</v>
      </c>
      <c r="F517" s="140">
        <v>0.75961372999999999</v>
      </c>
      <c r="G517" s="140">
        <v>1.78940849</v>
      </c>
      <c r="H517" s="92">
        <f t="shared" si="25"/>
        <v>-0.57549450880273856</v>
      </c>
      <c r="I517" s="140">
        <v>1.55721581</v>
      </c>
      <c r="J517" s="140">
        <v>3.99796006</v>
      </c>
      <c r="K517" s="92">
        <f t="shared" si="22"/>
        <v>-0.61049740702011923</v>
      </c>
      <c r="L517" s="41">
        <f t="shared" si="23"/>
        <v>2.0500100886802035</v>
      </c>
      <c r="M517" s="35"/>
      <c r="O517" s="67"/>
    </row>
    <row r="518" spans="1:15" x14ac:dyDescent="0.2">
      <c r="A518" s="18" t="s">
        <v>1096</v>
      </c>
      <c r="B518" s="18" t="s">
        <v>1314</v>
      </c>
      <c r="C518" s="18" t="s">
        <v>1834</v>
      </c>
      <c r="D518" s="18" t="s">
        <v>453</v>
      </c>
      <c r="E518" s="18" t="s">
        <v>454</v>
      </c>
      <c r="F518" s="140">
        <v>0.73150810600000005</v>
      </c>
      <c r="G518" s="140">
        <v>1.1695348600000002</v>
      </c>
      <c r="H518" s="92">
        <f t="shared" si="25"/>
        <v>-0.37453073780118029</v>
      </c>
      <c r="I518" s="140">
        <v>2.3022596951992398</v>
      </c>
      <c r="J518" s="140">
        <v>77.434434867071488</v>
      </c>
      <c r="K518" s="92">
        <f t="shared" si="22"/>
        <v>-0.97026827019333928</v>
      </c>
      <c r="L518" s="41">
        <f t="shared" si="23"/>
        <v>3.147278446151955</v>
      </c>
      <c r="M518" s="35"/>
      <c r="O518" s="67"/>
    </row>
    <row r="519" spans="1:15" x14ac:dyDescent="0.2">
      <c r="A519" s="18" t="s">
        <v>1951</v>
      </c>
      <c r="B519" s="18" t="s">
        <v>1898</v>
      </c>
      <c r="C519" s="18" t="s">
        <v>1834</v>
      </c>
      <c r="D519" s="18" t="s">
        <v>453</v>
      </c>
      <c r="E519" s="18" t="s">
        <v>454</v>
      </c>
      <c r="F519" s="140">
        <v>0.73015249500000001</v>
      </c>
      <c r="G519" s="140">
        <v>4.0363546750000001</v>
      </c>
      <c r="H519" s="92">
        <f t="shared" si="25"/>
        <v>-0.8191059622380682</v>
      </c>
      <c r="I519" s="140">
        <v>0.57775184000000002</v>
      </c>
      <c r="J519" s="140">
        <v>5.2636173499999996</v>
      </c>
      <c r="K519" s="92">
        <f t="shared" ref="K519:K582" si="26">IF(ISERROR(I519/J519-1),"",((I519/J519-1)))</f>
        <v>-0.89023673234909451</v>
      </c>
      <c r="L519" s="41">
        <f t="shared" ref="L519:L582" si="27">IF(ISERROR(I519/F519),"",(I519/F519))</f>
        <v>0.79127558141125032</v>
      </c>
      <c r="M519" s="35"/>
      <c r="O519" s="67"/>
    </row>
    <row r="520" spans="1:15" x14ac:dyDescent="0.2">
      <c r="A520" s="18" t="s">
        <v>1288</v>
      </c>
      <c r="B520" s="18" t="s">
        <v>1289</v>
      </c>
      <c r="C520" s="18" t="s">
        <v>1835</v>
      </c>
      <c r="D520" s="18" t="s">
        <v>452</v>
      </c>
      <c r="E520" s="18" t="s">
        <v>2194</v>
      </c>
      <c r="F520" s="140">
        <v>0.72313482499999993</v>
      </c>
      <c r="G520" s="140">
        <v>0.31478553999999997</v>
      </c>
      <c r="H520" s="92">
        <f t="shared" si="25"/>
        <v>1.2972301237216932</v>
      </c>
      <c r="I520" s="140">
        <v>2.119975E-2</v>
      </c>
      <c r="J520" s="140">
        <v>0.53807010999999993</v>
      </c>
      <c r="K520" s="92">
        <f t="shared" si="26"/>
        <v>-0.96060039462143698</v>
      </c>
      <c r="L520" s="41">
        <f t="shared" si="27"/>
        <v>2.9316455613930641E-2</v>
      </c>
      <c r="M520" s="35"/>
      <c r="O520" s="67"/>
    </row>
    <row r="521" spans="1:15" x14ac:dyDescent="0.2">
      <c r="A521" s="18" t="s">
        <v>198</v>
      </c>
      <c r="B521" s="18" t="s">
        <v>96</v>
      </c>
      <c r="C521" s="18" t="s">
        <v>1834</v>
      </c>
      <c r="D521" s="18" t="s">
        <v>453</v>
      </c>
      <c r="E521" s="18" t="s">
        <v>454</v>
      </c>
      <c r="F521" s="140">
        <v>0.71964454</v>
      </c>
      <c r="G521" s="140">
        <v>1.72844211</v>
      </c>
      <c r="H521" s="92">
        <f t="shared" si="25"/>
        <v>-0.58364556392345701</v>
      </c>
      <c r="I521" s="140">
        <v>2.2738899999999998E-3</v>
      </c>
      <c r="J521" s="140">
        <v>2.9761344100000002</v>
      </c>
      <c r="K521" s="92">
        <f t="shared" si="26"/>
        <v>-0.99923595856680414</v>
      </c>
      <c r="L521" s="41">
        <f t="shared" si="27"/>
        <v>3.159740501887223E-3</v>
      </c>
      <c r="M521" s="35"/>
      <c r="O521" s="67"/>
    </row>
    <row r="522" spans="1:15" x14ac:dyDescent="0.2">
      <c r="A522" s="18" t="s">
        <v>1034</v>
      </c>
      <c r="B522" s="18" t="s">
        <v>2056</v>
      </c>
      <c r="C522" s="18" t="s">
        <v>1828</v>
      </c>
      <c r="D522" s="18" t="s">
        <v>452</v>
      </c>
      <c r="E522" s="18" t="s">
        <v>2194</v>
      </c>
      <c r="F522" s="140">
        <v>0.71608108999999998</v>
      </c>
      <c r="G522" s="140">
        <v>8.5327429999999996E-2</v>
      </c>
      <c r="H522" s="92">
        <f t="shared" si="25"/>
        <v>7.3921558401559739</v>
      </c>
      <c r="I522" s="140">
        <v>0.2872864</v>
      </c>
      <c r="J522" s="140">
        <v>0</v>
      </c>
      <c r="K522" s="92" t="str">
        <f t="shared" si="26"/>
        <v/>
      </c>
      <c r="L522" s="41">
        <f t="shared" si="27"/>
        <v>0.40119255208931714</v>
      </c>
      <c r="M522" s="35"/>
      <c r="O522" s="67"/>
    </row>
    <row r="523" spans="1:15" x14ac:dyDescent="0.2">
      <c r="A523" s="18" t="s">
        <v>1225</v>
      </c>
      <c r="B523" s="18" t="s">
        <v>1226</v>
      </c>
      <c r="C523" s="18" t="s">
        <v>1829</v>
      </c>
      <c r="D523" s="18" t="s">
        <v>452</v>
      </c>
      <c r="E523" s="18" t="s">
        <v>2194</v>
      </c>
      <c r="F523" s="140">
        <v>0.70136279000000001</v>
      </c>
      <c r="G523" s="140">
        <v>1.1481645300000001</v>
      </c>
      <c r="H523" s="92">
        <f t="shared" si="25"/>
        <v>-0.38914435024394978</v>
      </c>
      <c r="I523" s="140"/>
      <c r="J523" s="140">
        <v>0</v>
      </c>
      <c r="K523" s="92" t="str">
        <f t="shared" si="26"/>
        <v/>
      </c>
      <c r="L523" s="41">
        <f t="shared" si="27"/>
        <v>0</v>
      </c>
      <c r="M523" s="35"/>
      <c r="O523" s="67"/>
    </row>
    <row r="524" spans="1:15" x14ac:dyDescent="0.2">
      <c r="A524" s="18" t="s">
        <v>827</v>
      </c>
      <c r="B524" s="18" t="s">
        <v>828</v>
      </c>
      <c r="C524" s="18" t="s">
        <v>1834</v>
      </c>
      <c r="D524" s="18" t="s">
        <v>1695</v>
      </c>
      <c r="E524" s="18" t="s">
        <v>2194</v>
      </c>
      <c r="F524" s="140">
        <v>0.69615383999999991</v>
      </c>
      <c r="G524" s="140">
        <v>0.46430564000000002</v>
      </c>
      <c r="H524" s="92">
        <f t="shared" si="25"/>
        <v>0.49934392354139812</v>
      </c>
      <c r="I524" s="140">
        <v>0.38580492</v>
      </c>
      <c r="J524" s="140">
        <v>1.40234612</v>
      </c>
      <c r="K524" s="92">
        <f t="shared" si="26"/>
        <v>-0.72488609302816054</v>
      </c>
      <c r="L524" s="41">
        <f t="shared" si="27"/>
        <v>0.55419491760614303</v>
      </c>
      <c r="M524" s="35"/>
      <c r="O524" s="67"/>
    </row>
    <row r="525" spans="1:15" x14ac:dyDescent="0.2">
      <c r="A525" s="18" t="s">
        <v>1837</v>
      </c>
      <c r="B525" s="18" t="s">
        <v>1838</v>
      </c>
      <c r="C525" s="18" t="s">
        <v>1829</v>
      </c>
      <c r="D525" s="18" t="s">
        <v>452</v>
      </c>
      <c r="E525" s="18" t="s">
        <v>2194</v>
      </c>
      <c r="F525" s="140">
        <v>0.66427132</v>
      </c>
      <c r="G525" s="140">
        <v>3.4043839999999999E-2</v>
      </c>
      <c r="H525" s="92">
        <f t="shared" si="25"/>
        <v>18.512232462612914</v>
      </c>
      <c r="I525" s="140"/>
      <c r="J525" s="140">
        <v>0</v>
      </c>
      <c r="K525" s="92" t="str">
        <f t="shared" si="26"/>
        <v/>
      </c>
      <c r="L525" s="41">
        <f t="shared" si="27"/>
        <v>0</v>
      </c>
      <c r="M525" s="35"/>
      <c r="O525" s="67"/>
    </row>
    <row r="526" spans="1:15" x14ac:dyDescent="0.2">
      <c r="A526" s="18" t="s">
        <v>160</v>
      </c>
      <c r="B526" s="18" t="s">
        <v>161</v>
      </c>
      <c r="C526" s="18" t="s">
        <v>1828</v>
      </c>
      <c r="D526" s="18" t="s">
        <v>452</v>
      </c>
      <c r="E526" s="18" t="s">
        <v>2194</v>
      </c>
      <c r="F526" s="140">
        <v>0.66253463000000001</v>
      </c>
      <c r="G526" s="140">
        <v>0.72285500000000003</v>
      </c>
      <c r="H526" s="92">
        <f t="shared" si="25"/>
        <v>-8.3447399547627144E-2</v>
      </c>
      <c r="I526" s="140">
        <v>1.3853896299999999</v>
      </c>
      <c r="J526" s="140">
        <v>0.35987000000000002</v>
      </c>
      <c r="K526" s="92">
        <f t="shared" si="26"/>
        <v>2.849694695306638</v>
      </c>
      <c r="L526" s="41">
        <f t="shared" si="27"/>
        <v>2.0910448560251105</v>
      </c>
      <c r="M526" s="35"/>
      <c r="O526" s="67"/>
    </row>
    <row r="527" spans="1:15" x14ac:dyDescent="0.2">
      <c r="A527" s="18" t="s">
        <v>280</v>
      </c>
      <c r="B527" s="18" t="s">
        <v>410</v>
      </c>
      <c r="C527" s="18" t="s">
        <v>1848</v>
      </c>
      <c r="D527" s="18" t="s">
        <v>453</v>
      </c>
      <c r="E527" s="18" t="s">
        <v>2194</v>
      </c>
      <c r="F527" s="140">
        <v>0.65788328000000007</v>
      </c>
      <c r="G527" s="140">
        <v>1.80487503</v>
      </c>
      <c r="H527" s="92">
        <f t="shared" si="25"/>
        <v>-0.63549649196487579</v>
      </c>
      <c r="I527" s="140"/>
      <c r="J527" s="140">
        <v>0.41181741999999999</v>
      </c>
      <c r="K527" s="92">
        <f t="shared" si="26"/>
        <v>-1</v>
      </c>
      <c r="L527" s="41">
        <f t="shared" si="27"/>
        <v>0</v>
      </c>
      <c r="M527" s="35"/>
      <c r="O527" s="67"/>
    </row>
    <row r="528" spans="1:15" x14ac:dyDescent="0.2">
      <c r="A528" s="18" t="s">
        <v>104</v>
      </c>
      <c r="B528" s="18" t="s">
        <v>105</v>
      </c>
      <c r="C528" s="18" t="s">
        <v>1832</v>
      </c>
      <c r="D528" s="18" t="s">
        <v>453</v>
      </c>
      <c r="E528" s="18" t="s">
        <v>454</v>
      </c>
      <c r="F528" s="140">
        <v>0.65379246299999993</v>
      </c>
      <c r="G528" s="140">
        <v>3.3343952969999999</v>
      </c>
      <c r="H528" s="92">
        <f t="shared" si="25"/>
        <v>-0.80392472854426533</v>
      </c>
      <c r="I528" s="140"/>
      <c r="J528" s="140">
        <v>0</v>
      </c>
      <c r="K528" s="92" t="str">
        <f t="shared" si="26"/>
        <v/>
      </c>
      <c r="L528" s="41">
        <f t="shared" si="27"/>
        <v>0</v>
      </c>
      <c r="M528" s="35"/>
      <c r="O528" s="67"/>
    </row>
    <row r="529" spans="1:15" x14ac:dyDescent="0.2">
      <c r="A529" s="18" t="s">
        <v>1981</v>
      </c>
      <c r="B529" s="18" t="s">
        <v>479</v>
      </c>
      <c r="C529" s="18" t="s">
        <v>1399</v>
      </c>
      <c r="D529" s="18" t="s">
        <v>452</v>
      </c>
      <c r="E529" s="18" t="s">
        <v>2194</v>
      </c>
      <c r="F529" s="140">
        <v>0.65326596999999997</v>
      </c>
      <c r="G529" s="140">
        <v>1.567278465</v>
      </c>
      <c r="H529" s="92">
        <f t="shared" si="25"/>
        <v>-0.58318449172336462</v>
      </c>
      <c r="I529" s="140">
        <v>2.4711401899999998</v>
      </c>
      <c r="J529" s="140">
        <v>8.8481704399999987</v>
      </c>
      <c r="K529" s="92">
        <f t="shared" si="26"/>
        <v>-0.7207173836945211</v>
      </c>
      <c r="L529" s="41">
        <f t="shared" si="27"/>
        <v>3.7827474619564216</v>
      </c>
      <c r="M529" s="35"/>
      <c r="O529" s="67"/>
    </row>
    <row r="530" spans="1:15" x14ac:dyDescent="0.2">
      <c r="A530" s="18" t="s">
        <v>1026</v>
      </c>
      <c r="B530" s="18" t="s">
        <v>167</v>
      </c>
      <c r="C530" s="18" t="s">
        <v>1027</v>
      </c>
      <c r="D530" s="18" t="s">
        <v>452</v>
      </c>
      <c r="E530" s="18" t="s">
        <v>2194</v>
      </c>
      <c r="F530" s="140">
        <v>0.65108096999999998</v>
      </c>
      <c r="G530" s="140">
        <v>1.6756304399999999</v>
      </c>
      <c r="H530" s="92">
        <f t="shared" si="25"/>
        <v>-0.61144118986045637</v>
      </c>
      <c r="I530" s="140">
        <v>3.2234999999999998E-3</v>
      </c>
      <c r="J530" s="140">
        <v>0</v>
      </c>
      <c r="K530" s="92" t="str">
        <f t="shared" si="26"/>
        <v/>
      </c>
      <c r="L530" s="41">
        <f t="shared" si="27"/>
        <v>4.950997108700627E-3</v>
      </c>
      <c r="M530" s="35"/>
      <c r="O530" s="67"/>
    </row>
    <row r="531" spans="1:15" x14ac:dyDescent="0.2">
      <c r="A531" s="18" t="s">
        <v>1007</v>
      </c>
      <c r="B531" s="18" t="s">
        <v>431</v>
      </c>
      <c r="C531" s="18" t="s">
        <v>1828</v>
      </c>
      <c r="D531" s="18" t="s">
        <v>452</v>
      </c>
      <c r="E531" s="18" t="s">
        <v>2194</v>
      </c>
      <c r="F531" s="140">
        <v>0.64584643999999991</v>
      </c>
      <c r="G531" s="140">
        <v>2.2357548399999998</v>
      </c>
      <c r="H531" s="92">
        <f t="shared" ref="H531:H562" si="28">IF(ISERROR(F531/G531-1),"",((F531/G531-1)))</f>
        <v>-0.71112823801378866</v>
      </c>
      <c r="I531" s="140">
        <v>1.9335512800000001</v>
      </c>
      <c r="J531" s="140">
        <v>0.124344</v>
      </c>
      <c r="K531" s="92">
        <f t="shared" si="26"/>
        <v>14.55001672778743</v>
      </c>
      <c r="L531" s="41">
        <f t="shared" si="27"/>
        <v>2.9938250956372854</v>
      </c>
      <c r="M531" s="35"/>
      <c r="O531" s="67"/>
    </row>
    <row r="532" spans="1:15" x14ac:dyDescent="0.2">
      <c r="A532" s="18" t="s">
        <v>1038</v>
      </c>
      <c r="B532" s="18" t="s">
        <v>2064</v>
      </c>
      <c r="C532" s="18" t="s">
        <v>1828</v>
      </c>
      <c r="D532" s="18" t="s">
        <v>452</v>
      </c>
      <c r="E532" s="18" t="s">
        <v>2194</v>
      </c>
      <c r="F532" s="140">
        <v>0.62016040000000006</v>
      </c>
      <c r="G532" s="140">
        <v>6.6066599999999994E-3</v>
      </c>
      <c r="H532" s="92">
        <f t="shared" si="28"/>
        <v>92.868974640741328</v>
      </c>
      <c r="I532" s="140">
        <v>0.28657920000000003</v>
      </c>
      <c r="J532" s="140">
        <v>0</v>
      </c>
      <c r="K532" s="92" t="str">
        <f t="shared" si="26"/>
        <v/>
      </c>
      <c r="L532" s="41">
        <f t="shared" si="27"/>
        <v>0.4621049651025767</v>
      </c>
      <c r="M532" s="35"/>
      <c r="O532" s="67"/>
    </row>
    <row r="533" spans="1:15" x14ac:dyDescent="0.2">
      <c r="A533" s="18" t="s">
        <v>588</v>
      </c>
      <c r="B533" s="18" t="s">
        <v>589</v>
      </c>
      <c r="C533" s="18" t="s">
        <v>618</v>
      </c>
      <c r="D533" s="18" t="s">
        <v>453</v>
      </c>
      <c r="E533" s="18" t="s">
        <v>454</v>
      </c>
      <c r="F533" s="140">
        <v>0.61763480000000004</v>
      </c>
      <c r="G533" s="140">
        <v>1.8748057250000001</v>
      </c>
      <c r="H533" s="92">
        <f t="shared" si="28"/>
        <v>-0.67056063902301122</v>
      </c>
      <c r="I533" s="140"/>
      <c r="J533" s="140">
        <v>0</v>
      </c>
      <c r="K533" s="92" t="str">
        <f t="shared" si="26"/>
        <v/>
      </c>
      <c r="L533" s="41">
        <f t="shared" si="27"/>
        <v>0</v>
      </c>
      <c r="M533" s="35"/>
      <c r="O533" s="67"/>
    </row>
    <row r="534" spans="1:15" x14ac:dyDescent="0.2">
      <c r="A534" s="18" t="s">
        <v>48</v>
      </c>
      <c r="B534" s="18" t="s">
        <v>350</v>
      </c>
      <c r="C534" s="18" t="s">
        <v>1399</v>
      </c>
      <c r="D534" s="18" t="s">
        <v>452</v>
      </c>
      <c r="E534" s="18" t="s">
        <v>2194</v>
      </c>
      <c r="F534" s="140">
        <v>0.60678379000000005</v>
      </c>
      <c r="G534" s="140">
        <v>1.2641537300000001</v>
      </c>
      <c r="H534" s="92">
        <f t="shared" si="28"/>
        <v>-0.52000791074674124</v>
      </c>
      <c r="I534" s="140">
        <v>1.23116698</v>
      </c>
      <c r="J534" s="140">
        <v>8.9816240900000004</v>
      </c>
      <c r="K534" s="92">
        <f t="shared" si="26"/>
        <v>-0.86292379110246198</v>
      </c>
      <c r="L534" s="41">
        <f t="shared" si="27"/>
        <v>2.0290044003977101</v>
      </c>
      <c r="M534" s="35"/>
      <c r="O534" s="67"/>
    </row>
    <row r="535" spans="1:15" x14ac:dyDescent="0.2">
      <c r="A535" s="18" t="s">
        <v>697</v>
      </c>
      <c r="B535" s="18" t="s">
        <v>698</v>
      </c>
      <c r="C535" s="18" t="s">
        <v>1828</v>
      </c>
      <c r="D535" s="18" t="s">
        <v>452</v>
      </c>
      <c r="E535" s="18" t="s">
        <v>2194</v>
      </c>
      <c r="F535" s="140">
        <v>0.59497640000000007</v>
      </c>
      <c r="G535" s="140">
        <v>11.066550250000001</v>
      </c>
      <c r="H535" s="92">
        <f t="shared" si="28"/>
        <v>-0.94623650671987869</v>
      </c>
      <c r="I535" s="140">
        <v>0.3806504</v>
      </c>
      <c r="J535" s="140">
        <v>13.02761645</v>
      </c>
      <c r="K535" s="92">
        <f t="shared" si="26"/>
        <v>-0.97078127058307739</v>
      </c>
      <c r="L535" s="41">
        <f t="shared" si="27"/>
        <v>0.63977394733639847</v>
      </c>
      <c r="M535" s="35"/>
      <c r="O535" s="67"/>
    </row>
    <row r="536" spans="1:15" x14ac:dyDescent="0.2">
      <c r="A536" s="18" t="s">
        <v>270</v>
      </c>
      <c r="B536" s="18" t="s">
        <v>25</v>
      </c>
      <c r="C536" s="18" t="s">
        <v>1848</v>
      </c>
      <c r="D536" s="18" t="s">
        <v>453</v>
      </c>
      <c r="E536" s="18" t="s">
        <v>2194</v>
      </c>
      <c r="F536" s="140">
        <v>0.58936268000000003</v>
      </c>
      <c r="G536" s="140">
        <v>0.54916739999999997</v>
      </c>
      <c r="H536" s="92">
        <f t="shared" si="28"/>
        <v>7.3193128361224824E-2</v>
      </c>
      <c r="I536" s="140">
        <v>2.5788540000000002E-2</v>
      </c>
      <c r="J536" s="140">
        <v>0</v>
      </c>
      <c r="K536" s="92" t="str">
        <f t="shared" si="26"/>
        <v/>
      </c>
      <c r="L536" s="41">
        <f t="shared" si="27"/>
        <v>4.3756655918559352E-2</v>
      </c>
      <c r="M536" s="35"/>
      <c r="O536" s="67"/>
    </row>
    <row r="537" spans="1:15" x14ac:dyDescent="0.2">
      <c r="A537" s="18" t="s">
        <v>717</v>
      </c>
      <c r="B537" s="18" t="s">
        <v>730</v>
      </c>
      <c r="C537" s="18" t="s">
        <v>1835</v>
      </c>
      <c r="D537" s="18" t="s">
        <v>452</v>
      </c>
      <c r="E537" s="18" t="s">
        <v>2194</v>
      </c>
      <c r="F537" s="140">
        <v>0.58925527</v>
      </c>
      <c r="G537" s="140">
        <v>7.2758500000000004E-3</v>
      </c>
      <c r="H537" s="92">
        <f t="shared" si="28"/>
        <v>79.987825477435621</v>
      </c>
      <c r="I537" s="140">
        <v>0.39822354999999998</v>
      </c>
      <c r="J537" s="140">
        <v>0</v>
      </c>
      <c r="K537" s="92" t="str">
        <f t="shared" si="26"/>
        <v/>
      </c>
      <c r="L537" s="41">
        <f t="shared" si="27"/>
        <v>0.67580821126979485</v>
      </c>
      <c r="M537" s="35"/>
      <c r="O537" s="67"/>
    </row>
    <row r="538" spans="1:15" x14ac:dyDescent="0.2">
      <c r="A538" s="18" t="s">
        <v>1866</v>
      </c>
      <c r="B538" s="18" t="s">
        <v>1867</v>
      </c>
      <c r="C538" s="18" t="s">
        <v>1833</v>
      </c>
      <c r="D538" s="18" t="s">
        <v>452</v>
      </c>
      <c r="E538" s="18" t="s">
        <v>454</v>
      </c>
      <c r="F538" s="140">
        <v>0.58827042000000007</v>
      </c>
      <c r="G538" s="140">
        <v>1.60113916</v>
      </c>
      <c r="H538" s="92">
        <f t="shared" si="28"/>
        <v>-0.63259257240326316</v>
      </c>
      <c r="I538" s="140"/>
      <c r="J538" s="140">
        <v>0</v>
      </c>
      <c r="K538" s="92" t="str">
        <f t="shared" si="26"/>
        <v/>
      </c>
      <c r="L538" s="41">
        <f t="shared" si="27"/>
        <v>0</v>
      </c>
      <c r="M538" s="35"/>
      <c r="O538" s="67"/>
    </row>
    <row r="539" spans="1:15" x14ac:dyDescent="0.2">
      <c r="A539" s="18" t="s">
        <v>586</v>
      </c>
      <c r="B539" s="18" t="s">
        <v>587</v>
      </c>
      <c r="C539" s="18" t="s">
        <v>618</v>
      </c>
      <c r="D539" s="18" t="s">
        <v>1695</v>
      </c>
      <c r="E539" s="18" t="s">
        <v>454</v>
      </c>
      <c r="F539" s="140">
        <v>0.57952839</v>
      </c>
      <c r="G539" s="140">
        <v>1.4535461699999999</v>
      </c>
      <c r="H539" s="92">
        <f t="shared" si="28"/>
        <v>-0.60130032195674943</v>
      </c>
      <c r="I539" s="140"/>
      <c r="J539" s="140">
        <v>0</v>
      </c>
      <c r="K539" s="92" t="str">
        <f t="shared" si="26"/>
        <v/>
      </c>
      <c r="L539" s="41">
        <f t="shared" si="27"/>
        <v>0</v>
      </c>
      <c r="M539" s="35"/>
      <c r="O539" s="67"/>
    </row>
    <row r="540" spans="1:15" x14ac:dyDescent="0.2">
      <c r="A540" s="18" t="s">
        <v>2159</v>
      </c>
      <c r="B540" s="18" t="s">
        <v>2180</v>
      </c>
      <c r="C540" s="18" t="s">
        <v>1399</v>
      </c>
      <c r="D540" s="18" t="s">
        <v>452</v>
      </c>
      <c r="E540" s="18" t="s">
        <v>2194</v>
      </c>
      <c r="F540" s="140">
        <v>0.56465667000000008</v>
      </c>
      <c r="G540" s="140">
        <v>0</v>
      </c>
      <c r="H540" s="92" t="str">
        <f t="shared" si="28"/>
        <v/>
      </c>
      <c r="I540" s="140">
        <v>2.3829604399999997</v>
      </c>
      <c r="J540" s="140">
        <v>0</v>
      </c>
      <c r="K540" s="92" t="str">
        <f t="shared" si="26"/>
        <v/>
      </c>
      <c r="L540" s="41">
        <f t="shared" si="27"/>
        <v>4.2201935558469525</v>
      </c>
      <c r="M540" s="35"/>
      <c r="O540" s="67"/>
    </row>
    <row r="541" spans="1:15" x14ac:dyDescent="0.2">
      <c r="A541" s="18" t="s">
        <v>823</v>
      </c>
      <c r="B541" s="18" t="s">
        <v>824</v>
      </c>
      <c r="C541" s="18" t="s">
        <v>1834</v>
      </c>
      <c r="D541" s="18" t="s">
        <v>1695</v>
      </c>
      <c r="E541" s="18" t="s">
        <v>2194</v>
      </c>
      <c r="F541" s="140">
        <v>0.55998022999999997</v>
      </c>
      <c r="G541" s="140">
        <v>1.8138773700000002</v>
      </c>
      <c r="H541" s="92">
        <f t="shared" si="28"/>
        <v>-0.69127999540564322</v>
      </c>
      <c r="I541" s="140">
        <v>2.6925000000000001E-2</v>
      </c>
      <c r="J541" s="140">
        <v>0</v>
      </c>
      <c r="K541" s="92" t="str">
        <f t="shared" si="26"/>
        <v/>
      </c>
      <c r="L541" s="41">
        <f t="shared" si="27"/>
        <v>4.8082054611106546E-2</v>
      </c>
      <c r="M541" s="35"/>
      <c r="O541" s="67"/>
    </row>
    <row r="542" spans="1:15" x14ac:dyDescent="0.2">
      <c r="A542" s="18" t="s">
        <v>715</v>
      </c>
      <c r="B542" s="18" t="s">
        <v>728</v>
      </c>
      <c r="C542" s="18" t="s">
        <v>1835</v>
      </c>
      <c r="D542" s="18" t="s">
        <v>452</v>
      </c>
      <c r="E542" s="18" t="s">
        <v>2194</v>
      </c>
      <c r="F542" s="140">
        <v>0.55469672999999997</v>
      </c>
      <c r="G542" s="140">
        <v>3.5710529999999997E-2</v>
      </c>
      <c r="H542" s="92">
        <f t="shared" si="28"/>
        <v>14.533141905202751</v>
      </c>
      <c r="I542" s="140"/>
      <c r="J542" s="140">
        <v>0</v>
      </c>
      <c r="K542" s="92" t="str">
        <f t="shared" si="26"/>
        <v/>
      </c>
      <c r="L542" s="41">
        <f t="shared" si="27"/>
        <v>0</v>
      </c>
      <c r="M542" s="35"/>
      <c r="O542" s="67"/>
    </row>
    <row r="543" spans="1:15" x14ac:dyDescent="0.2">
      <c r="A543" s="18" t="s">
        <v>2119</v>
      </c>
      <c r="B543" s="18" t="s">
        <v>2120</v>
      </c>
      <c r="C543" s="18" t="s">
        <v>1399</v>
      </c>
      <c r="D543" s="18" t="s">
        <v>452</v>
      </c>
      <c r="E543" s="18" t="s">
        <v>2194</v>
      </c>
      <c r="F543" s="140">
        <v>0.5506067</v>
      </c>
      <c r="G543" s="140">
        <v>0.81131871999999994</v>
      </c>
      <c r="H543" s="92">
        <f t="shared" si="28"/>
        <v>-0.32134352822525769</v>
      </c>
      <c r="I543" s="140">
        <v>0.74393297999999997</v>
      </c>
      <c r="J543" s="140">
        <v>0.96222171000000001</v>
      </c>
      <c r="K543" s="92">
        <f t="shared" si="26"/>
        <v>-0.22685907803930139</v>
      </c>
      <c r="L543" s="41">
        <f t="shared" si="27"/>
        <v>1.3511150154910936</v>
      </c>
      <c r="M543" s="35"/>
      <c r="O543" s="67"/>
    </row>
    <row r="544" spans="1:15" x14ac:dyDescent="0.2">
      <c r="A544" s="18" t="s">
        <v>100</v>
      </c>
      <c r="B544" s="18" t="s">
        <v>101</v>
      </c>
      <c r="C544" s="18" t="s">
        <v>1832</v>
      </c>
      <c r="D544" s="18" t="s">
        <v>453</v>
      </c>
      <c r="E544" s="18" t="s">
        <v>454</v>
      </c>
      <c r="F544" s="140">
        <v>0.54659621400000002</v>
      </c>
      <c r="G544" s="140">
        <v>1.1539374499999999</v>
      </c>
      <c r="H544" s="92">
        <f t="shared" si="28"/>
        <v>-0.52632076028037744</v>
      </c>
      <c r="I544" s="140"/>
      <c r="J544" s="140">
        <v>0.10234739999999999</v>
      </c>
      <c r="K544" s="92">
        <f t="shared" si="26"/>
        <v>-1</v>
      </c>
      <c r="L544" s="41">
        <f t="shared" si="27"/>
        <v>0</v>
      </c>
      <c r="M544" s="35"/>
      <c r="O544" s="67"/>
    </row>
    <row r="545" spans="1:15" x14ac:dyDescent="0.2">
      <c r="A545" s="18" t="s">
        <v>559</v>
      </c>
      <c r="B545" s="18" t="s">
        <v>959</v>
      </c>
      <c r="C545" s="18" t="s">
        <v>1829</v>
      </c>
      <c r="D545" s="18" t="s">
        <v>452</v>
      </c>
      <c r="E545" s="18" t="s">
        <v>2194</v>
      </c>
      <c r="F545" s="140">
        <v>0.54324756000000007</v>
      </c>
      <c r="G545" s="140">
        <v>26.736348589999999</v>
      </c>
      <c r="H545" s="92">
        <f t="shared" si="28"/>
        <v>-0.9796813107006247</v>
      </c>
      <c r="I545" s="140">
        <v>1.2671798999999999</v>
      </c>
      <c r="J545" s="140">
        <v>1.4045133300000001</v>
      </c>
      <c r="K545" s="92">
        <f t="shared" si="26"/>
        <v>-9.7780083012811381E-2</v>
      </c>
      <c r="L545" s="41">
        <f t="shared" si="27"/>
        <v>2.3326011809422571</v>
      </c>
      <c r="M545" s="35"/>
      <c r="O545" s="67"/>
    </row>
    <row r="546" spans="1:15" x14ac:dyDescent="0.2">
      <c r="A546" s="18" t="s">
        <v>2013</v>
      </c>
      <c r="B546" s="18" t="s">
        <v>2014</v>
      </c>
      <c r="C546" s="18" t="s">
        <v>1835</v>
      </c>
      <c r="D546" s="18" t="s">
        <v>452</v>
      </c>
      <c r="E546" s="18" t="s">
        <v>454</v>
      </c>
      <c r="F546" s="140">
        <v>0.54321165000000005</v>
      </c>
      <c r="G546" s="140">
        <v>3.8464319999999996E-2</v>
      </c>
      <c r="H546" s="92">
        <f t="shared" si="28"/>
        <v>13.122481562133428</v>
      </c>
      <c r="I546" s="140">
        <v>6.9452100000000003E-3</v>
      </c>
      <c r="J546" s="140">
        <v>9.3896140000000003E-2</v>
      </c>
      <c r="K546" s="92">
        <f t="shared" si="26"/>
        <v>-0.92603306163597354</v>
      </c>
      <c r="L546" s="41">
        <f t="shared" si="27"/>
        <v>1.2785458485656556E-2</v>
      </c>
      <c r="M546" s="35"/>
      <c r="O546" s="67"/>
    </row>
    <row r="547" spans="1:15" x14ac:dyDescent="0.2">
      <c r="A547" s="18" t="s">
        <v>82</v>
      </c>
      <c r="B547" s="18" t="s">
        <v>95</v>
      </c>
      <c r="C547" s="18" t="s">
        <v>1834</v>
      </c>
      <c r="D547" s="18" t="s">
        <v>1695</v>
      </c>
      <c r="E547" s="18" t="s">
        <v>454</v>
      </c>
      <c r="F547" s="140">
        <v>0.53349403000000006</v>
      </c>
      <c r="G547" s="140">
        <v>0.32126214000000003</v>
      </c>
      <c r="H547" s="92">
        <f t="shared" si="28"/>
        <v>0.66061905084738592</v>
      </c>
      <c r="I547" s="140">
        <v>7.667562E-2</v>
      </c>
      <c r="J547" s="140">
        <v>3.4856559999999995E-2</v>
      </c>
      <c r="K547" s="92">
        <f t="shared" si="26"/>
        <v>1.1997471924940388</v>
      </c>
      <c r="L547" s="41">
        <f t="shared" si="27"/>
        <v>0.14372348271638577</v>
      </c>
      <c r="M547" s="35"/>
      <c r="O547" s="67"/>
    </row>
    <row r="548" spans="1:15" x14ac:dyDescent="0.2">
      <c r="A548" s="18" t="s">
        <v>604</v>
      </c>
      <c r="B548" s="18" t="s">
        <v>605</v>
      </c>
      <c r="C548" s="18" t="s">
        <v>618</v>
      </c>
      <c r="D548" s="18" t="s">
        <v>1695</v>
      </c>
      <c r="E548" s="18" t="s">
        <v>454</v>
      </c>
      <c r="F548" s="140">
        <v>0.53121624999999995</v>
      </c>
      <c r="G548" s="140">
        <v>4.2285640000000004</v>
      </c>
      <c r="H548" s="92">
        <f t="shared" si="28"/>
        <v>-0.87437431477920169</v>
      </c>
      <c r="I548" s="140"/>
      <c r="J548" s="140">
        <v>0</v>
      </c>
      <c r="K548" s="92" t="str">
        <f t="shared" si="26"/>
        <v/>
      </c>
      <c r="L548" s="41">
        <f t="shared" si="27"/>
        <v>0</v>
      </c>
      <c r="M548" s="35"/>
      <c r="O548" s="67"/>
    </row>
    <row r="549" spans="1:15" x14ac:dyDescent="0.2">
      <c r="A549" s="18" t="s">
        <v>1974</v>
      </c>
      <c r="B549" s="18" t="s">
        <v>642</v>
      </c>
      <c r="C549" s="18" t="s">
        <v>1832</v>
      </c>
      <c r="D549" s="18" t="s">
        <v>453</v>
      </c>
      <c r="E549" s="18" t="s">
        <v>454</v>
      </c>
      <c r="F549" s="140">
        <v>0.50604700000000002</v>
      </c>
      <c r="G549" s="140">
        <v>0.75123718000000006</v>
      </c>
      <c r="H549" s="92">
        <f t="shared" si="28"/>
        <v>-0.3263818492050673</v>
      </c>
      <c r="I549" s="140"/>
      <c r="J549" s="140">
        <v>0</v>
      </c>
      <c r="K549" s="92" t="str">
        <f t="shared" si="26"/>
        <v/>
      </c>
      <c r="L549" s="41">
        <f t="shared" si="27"/>
        <v>0</v>
      </c>
      <c r="M549" s="35"/>
      <c r="O549" s="67"/>
    </row>
    <row r="550" spans="1:15" x14ac:dyDescent="0.2">
      <c r="A550" s="18" t="s">
        <v>1054</v>
      </c>
      <c r="B550" s="18" t="s">
        <v>228</v>
      </c>
      <c r="C550" s="18" t="s">
        <v>1399</v>
      </c>
      <c r="D550" s="18" t="s">
        <v>452</v>
      </c>
      <c r="E550" s="18" t="s">
        <v>2194</v>
      </c>
      <c r="F550" s="140">
        <v>0.50068402000000001</v>
      </c>
      <c r="G550" s="140">
        <v>0.55099543999999989</v>
      </c>
      <c r="H550" s="92">
        <f t="shared" si="28"/>
        <v>-9.1310047865368671E-2</v>
      </c>
      <c r="I550" s="140">
        <v>7.5098440000000002E-2</v>
      </c>
      <c r="J550" s="140">
        <v>8.8482500000000006E-2</v>
      </c>
      <c r="K550" s="92">
        <f t="shared" si="26"/>
        <v>-0.15126222699403835</v>
      </c>
      <c r="L550" s="41">
        <f t="shared" si="27"/>
        <v>0.14999168537473995</v>
      </c>
      <c r="M550" s="35"/>
      <c r="O550" s="67"/>
    </row>
    <row r="551" spans="1:15" x14ac:dyDescent="0.2">
      <c r="A551" s="18" t="s">
        <v>1971</v>
      </c>
      <c r="B551" s="18" t="s">
        <v>794</v>
      </c>
      <c r="C551" s="18" t="s">
        <v>1832</v>
      </c>
      <c r="D551" s="18" t="s">
        <v>453</v>
      </c>
      <c r="E551" s="18" t="s">
        <v>454</v>
      </c>
      <c r="F551" s="140">
        <v>0.50037815500000005</v>
      </c>
      <c r="G551" s="140">
        <v>0.55673868999999998</v>
      </c>
      <c r="H551" s="92">
        <f t="shared" si="28"/>
        <v>-0.10123337215884876</v>
      </c>
      <c r="I551" s="140">
        <v>7.1307000000000002E-3</v>
      </c>
      <c r="J551" s="140">
        <v>1.95243645</v>
      </c>
      <c r="K551" s="92">
        <f t="shared" si="26"/>
        <v>-0.99634779406008322</v>
      </c>
      <c r="L551" s="41">
        <f t="shared" si="27"/>
        <v>1.425062211199048E-2</v>
      </c>
      <c r="M551" s="35"/>
      <c r="O551" s="67"/>
    </row>
    <row r="552" spans="1:15" x14ac:dyDescent="0.2">
      <c r="A552" s="18" t="s">
        <v>8</v>
      </c>
      <c r="B552" s="18" t="s">
        <v>9</v>
      </c>
      <c r="C552" s="18" t="s">
        <v>2083</v>
      </c>
      <c r="D552" s="18" t="s">
        <v>453</v>
      </c>
      <c r="E552" s="18" t="s">
        <v>454</v>
      </c>
      <c r="F552" s="140">
        <v>0.50029000000000001</v>
      </c>
      <c r="G552" s="140">
        <v>0.24041999999999999</v>
      </c>
      <c r="H552" s="92">
        <f t="shared" si="28"/>
        <v>1.0809000915065305</v>
      </c>
      <c r="I552" s="140"/>
      <c r="J552" s="140">
        <v>16.5346118518518</v>
      </c>
      <c r="K552" s="92">
        <f t="shared" si="26"/>
        <v>-1</v>
      </c>
      <c r="L552" s="41">
        <f t="shared" si="27"/>
        <v>0</v>
      </c>
      <c r="M552" s="35"/>
      <c r="O552" s="67"/>
    </row>
    <row r="553" spans="1:15" x14ac:dyDescent="0.2">
      <c r="A553" s="18" t="s">
        <v>338</v>
      </c>
      <c r="B553" s="18" t="s">
        <v>339</v>
      </c>
      <c r="C553" s="18" t="s">
        <v>347</v>
      </c>
      <c r="D553" s="18" t="s">
        <v>453</v>
      </c>
      <c r="E553" s="18" t="s">
        <v>2194</v>
      </c>
      <c r="F553" s="140">
        <v>0.49807609000000003</v>
      </c>
      <c r="G553" s="140">
        <v>1.6494639999999998E-2</v>
      </c>
      <c r="H553" s="92">
        <f t="shared" si="28"/>
        <v>29.196238899424305</v>
      </c>
      <c r="I553" s="140"/>
      <c r="J553" s="140">
        <v>1.304663E-2</v>
      </c>
      <c r="K553" s="92">
        <f t="shared" si="26"/>
        <v>-1</v>
      </c>
      <c r="L553" s="41">
        <f t="shared" si="27"/>
        <v>0</v>
      </c>
      <c r="M553" s="35"/>
      <c r="O553" s="67"/>
    </row>
    <row r="554" spans="1:15" x14ac:dyDescent="0.2">
      <c r="A554" s="18" t="s">
        <v>455</v>
      </c>
      <c r="B554" s="18" t="s">
        <v>456</v>
      </c>
      <c r="C554" s="18" t="s">
        <v>1829</v>
      </c>
      <c r="D554" s="18" t="s">
        <v>452</v>
      </c>
      <c r="E554" s="18" t="s">
        <v>2194</v>
      </c>
      <c r="F554" s="140">
        <v>0.49688869000000002</v>
      </c>
      <c r="G554" s="140">
        <v>23.449990070000002</v>
      </c>
      <c r="H554" s="92">
        <f t="shared" si="28"/>
        <v>-0.97881070787165581</v>
      </c>
      <c r="I554" s="140">
        <v>1.5894076000000001</v>
      </c>
      <c r="J554" s="140">
        <v>31.136502499999999</v>
      </c>
      <c r="K554" s="92">
        <f t="shared" si="26"/>
        <v>-0.9489535602144139</v>
      </c>
      <c r="L554" s="41">
        <f t="shared" si="27"/>
        <v>3.1987196166610272</v>
      </c>
      <c r="M554" s="35"/>
      <c r="O554" s="67"/>
    </row>
    <row r="555" spans="1:15" x14ac:dyDescent="0.2">
      <c r="A555" s="18" t="s">
        <v>1052</v>
      </c>
      <c r="B555" s="18" t="s">
        <v>225</v>
      </c>
      <c r="C555" s="18" t="s">
        <v>1399</v>
      </c>
      <c r="D555" s="18" t="s">
        <v>452</v>
      </c>
      <c r="E555" s="18" t="s">
        <v>2194</v>
      </c>
      <c r="F555" s="140">
        <v>0.48583757999999999</v>
      </c>
      <c r="G555" s="140">
        <v>2.5437977200000002</v>
      </c>
      <c r="H555" s="92">
        <f t="shared" si="28"/>
        <v>-0.80901092245652295</v>
      </c>
      <c r="I555" s="140">
        <v>1.16657682</v>
      </c>
      <c r="J555" s="140">
        <v>5.1951923600000001</v>
      </c>
      <c r="K555" s="92">
        <f t="shared" si="26"/>
        <v>-0.77545069765231944</v>
      </c>
      <c r="L555" s="41">
        <f t="shared" si="27"/>
        <v>2.4011662910061422</v>
      </c>
      <c r="M555" s="35"/>
      <c r="O555" s="67"/>
    </row>
    <row r="556" spans="1:15" x14ac:dyDescent="0.2">
      <c r="A556" s="18" t="s">
        <v>557</v>
      </c>
      <c r="B556" s="18" t="s">
        <v>957</v>
      </c>
      <c r="C556" s="18" t="s">
        <v>1829</v>
      </c>
      <c r="D556" s="18" t="s">
        <v>452</v>
      </c>
      <c r="E556" s="18" t="s">
        <v>2194</v>
      </c>
      <c r="F556" s="140">
        <v>0.48490426000000003</v>
      </c>
      <c r="G556" s="140">
        <v>0.52212234000000002</v>
      </c>
      <c r="H556" s="92">
        <f t="shared" si="28"/>
        <v>-7.1282297555013585E-2</v>
      </c>
      <c r="I556" s="140">
        <v>4.91203418</v>
      </c>
      <c r="J556" s="140">
        <v>0</v>
      </c>
      <c r="K556" s="92" t="str">
        <f t="shared" si="26"/>
        <v/>
      </c>
      <c r="L556" s="41">
        <f t="shared" si="27"/>
        <v>10.129905189944093</v>
      </c>
      <c r="M556" s="35"/>
      <c r="O556" s="67"/>
    </row>
    <row r="557" spans="1:15" x14ac:dyDescent="0.2">
      <c r="A557" s="18" t="s">
        <v>1233</v>
      </c>
      <c r="B557" s="18" t="s">
        <v>1234</v>
      </c>
      <c r="C557" s="18" t="s">
        <v>1829</v>
      </c>
      <c r="D557" s="18" t="s">
        <v>452</v>
      </c>
      <c r="E557" s="18" t="s">
        <v>2194</v>
      </c>
      <c r="F557" s="140">
        <v>0.48429243999999999</v>
      </c>
      <c r="G557" s="140">
        <v>2.0574597589999999</v>
      </c>
      <c r="H557" s="92">
        <f t="shared" si="28"/>
        <v>-0.76461632462965712</v>
      </c>
      <c r="I557" s="140">
        <v>0.75029145999999991</v>
      </c>
      <c r="J557" s="140">
        <v>0.68101156000000007</v>
      </c>
      <c r="K557" s="92">
        <f t="shared" si="26"/>
        <v>0.10173087223365163</v>
      </c>
      <c r="L557" s="41">
        <f t="shared" si="27"/>
        <v>1.5492528853021119</v>
      </c>
      <c r="M557" s="35"/>
      <c r="O557" s="67"/>
    </row>
    <row r="558" spans="1:15" x14ac:dyDescent="0.2">
      <c r="A558" s="18" t="s">
        <v>1290</v>
      </c>
      <c r="B558" s="18" t="s">
        <v>1291</v>
      </c>
      <c r="C558" s="18" t="s">
        <v>1835</v>
      </c>
      <c r="D558" s="18" t="s">
        <v>452</v>
      </c>
      <c r="E558" s="18" t="s">
        <v>2194</v>
      </c>
      <c r="F558" s="140">
        <v>0.47976925599999998</v>
      </c>
      <c r="G558" s="140">
        <v>0.49059161099999998</v>
      </c>
      <c r="H558" s="92">
        <f t="shared" si="28"/>
        <v>-2.205980444292599E-2</v>
      </c>
      <c r="I558" s="140">
        <v>4.8419000000000001E-4</v>
      </c>
      <c r="J558" s="140">
        <v>4.2439299999999999E-3</v>
      </c>
      <c r="K558" s="92">
        <f t="shared" si="26"/>
        <v>-0.8859099938029138</v>
      </c>
      <c r="L558" s="41">
        <f t="shared" si="27"/>
        <v>1.0092143128070717E-3</v>
      </c>
      <c r="M558" s="35"/>
      <c r="O558" s="67"/>
    </row>
    <row r="559" spans="1:15" x14ac:dyDescent="0.2">
      <c r="A559" s="18" t="s">
        <v>512</v>
      </c>
      <c r="B559" s="18" t="s">
        <v>513</v>
      </c>
      <c r="C559" s="18" t="s">
        <v>1399</v>
      </c>
      <c r="D559" s="18" t="s">
        <v>452</v>
      </c>
      <c r="E559" s="18" t="s">
        <v>2194</v>
      </c>
      <c r="F559" s="140">
        <v>0.47406128999999997</v>
      </c>
      <c r="G559" s="140">
        <v>0.16894482999999999</v>
      </c>
      <c r="H559" s="92">
        <f t="shared" si="28"/>
        <v>1.8060124124544088</v>
      </c>
      <c r="I559" s="140">
        <v>3.7842578599999999</v>
      </c>
      <c r="J559" s="140">
        <v>0.14171569000000001</v>
      </c>
      <c r="K559" s="92">
        <f t="shared" si="26"/>
        <v>25.703167870826441</v>
      </c>
      <c r="L559" s="41">
        <f t="shared" si="27"/>
        <v>7.9826341863939154</v>
      </c>
      <c r="M559" s="35"/>
      <c r="O559" s="67"/>
    </row>
    <row r="560" spans="1:15" x14ac:dyDescent="0.2">
      <c r="A560" s="18" t="s">
        <v>303</v>
      </c>
      <c r="B560" s="18" t="s">
        <v>349</v>
      </c>
      <c r="C560" s="18" t="s">
        <v>1399</v>
      </c>
      <c r="D560" s="18" t="s">
        <v>452</v>
      </c>
      <c r="E560" s="18" t="s">
        <v>2194</v>
      </c>
      <c r="F560" s="140">
        <v>0.46591769999999999</v>
      </c>
      <c r="G560" s="140">
        <v>3.736635E-2</v>
      </c>
      <c r="H560" s="92">
        <f t="shared" si="28"/>
        <v>11.468911199515071</v>
      </c>
      <c r="I560" s="140">
        <v>3.5601099999999997E-2</v>
      </c>
      <c r="J560" s="140">
        <v>3.6316870000000001E-2</v>
      </c>
      <c r="K560" s="92">
        <f t="shared" si="26"/>
        <v>-1.9709022280829935E-2</v>
      </c>
      <c r="L560" s="41">
        <f t="shared" si="27"/>
        <v>7.6410705152433561E-2</v>
      </c>
      <c r="M560" s="35"/>
      <c r="O560" s="67"/>
    </row>
    <row r="561" spans="1:15" x14ac:dyDescent="0.2">
      <c r="A561" s="18" t="s">
        <v>1660</v>
      </c>
      <c r="B561" s="18" t="s">
        <v>1661</v>
      </c>
      <c r="C561" s="18" t="s">
        <v>1834</v>
      </c>
      <c r="D561" s="18" t="s">
        <v>1695</v>
      </c>
      <c r="E561" s="18" t="s">
        <v>2194</v>
      </c>
      <c r="F561" s="140">
        <v>0.45022108</v>
      </c>
      <c r="G561" s="140">
        <v>2.1864000000000001E-2</v>
      </c>
      <c r="H561" s="92">
        <f t="shared" si="28"/>
        <v>19.591889864617634</v>
      </c>
      <c r="I561" s="140">
        <v>0.13963597</v>
      </c>
      <c r="J561" s="140">
        <v>0</v>
      </c>
      <c r="K561" s="92" t="str">
        <f t="shared" si="26"/>
        <v/>
      </c>
      <c r="L561" s="41">
        <f t="shared" si="27"/>
        <v>0.31014978241356445</v>
      </c>
      <c r="M561" s="35"/>
      <c r="O561" s="67"/>
    </row>
    <row r="562" spans="1:15" x14ac:dyDescent="0.2">
      <c r="A562" s="18" t="s">
        <v>138</v>
      </c>
      <c r="B562" s="18" t="s">
        <v>139</v>
      </c>
      <c r="C562" s="18" t="s">
        <v>1828</v>
      </c>
      <c r="D562" s="18" t="s">
        <v>452</v>
      </c>
      <c r="E562" s="18" t="s">
        <v>2194</v>
      </c>
      <c r="F562" s="140">
        <v>0.44765532400000002</v>
      </c>
      <c r="G562" s="140">
        <v>0.49584971</v>
      </c>
      <c r="H562" s="92">
        <f t="shared" si="28"/>
        <v>-9.719555145045855E-2</v>
      </c>
      <c r="I562" s="140">
        <v>0.43173421000000001</v>
      </c>
      <c r="J562" s="140">
        <v>0.49584971</v>
      </c>
      <c r="K562" s="92">
        <f t="shared" si="26"/>
        <v>-0.12930430069223997</v>
      </c>
      <c r="L562" s="41">
        <f t="shared" si="27"/>
        <v>0.96443443616902003</v>
      </c>
      <c r="M562" s="35"/>
      <c r="O562" s="67"/>
    </row>
    <row r="563" spans="1:15" x14ac:dyDescent="0.2">
      <c r="A563" s="18" t="s">
        <v>1976</v>
      </c>
      <c r="B563" s="18" t="s">
        <v>648</v>
      </c>
      <c r="C563" s="18" t="s">
        <v>1399</v>
      </c>
      <c r="D563" s="18" t="s">
        <v>452</v>
      </c>
      <c r="E563" s="18" t="s">
        <v>2194</v>
      </c>
      <c r="F563" s="140">
        <v>0.44407248999999999</v>
      </c>
      <c r="G563" s="140">
        <v>0.98330294499999993</v>
      </c>
      <c r="H563" s="92">
        <f t="shared" ref="H563:H564" si="29">IF(ISERROR(F563/G563-1),"",((F563/G563-1)))</f>
        <v>-0.54838690125147549</v>
      </c>
      <c r="I563" s="140">
        <v>6.9896100000000003E-2</v>
      </c>
      <c r="J563" s="140">
        <v>2.9714667400000003</v>
      </c>
      <c r="K563" s="92">
        <f t="shared" si="26"/>
        <v>-0.97647757618851894</v>
      </c>
      <c r="L563" s="41">
        <f t="shared" si="27"/>
        <v>0.15739795095165657</v>
      </c>
      <c r="M563" s="35"/>
      <c r="O563" s="67"/>
    </row>
    <row r="564" spans="1:15" x14ac:dyDescent="0.2">
      <c r="A564" s="18" t="s">
        <v>18</v>
      </c>
      <c r="B564" s="18" t="s">
        <v>19</v>
      </c>
      <c r="C564" s="18" t="s">
        <v>2083</v>
      </c>
      <c r="D564" s="18" t="s">
        <v>453</v>
      </c>
      <c r="E564" s="18" t="s">
        <v>454</v>
      </c>
      <c r="F564" s="140">
        <v>0.43408999999999998</v>
      </c>
      <c r="G564" s="140">
        <v>0.49705275999999998</v>
      </c>
      <c r="H564" s="92">
        <f t="shared" si="29"/>
        <v>-0.12667218667088787</v>
      </c>
      <c r="I564" s="140"/>
      <c r="J564" s="140">
        <v>7.1836299999999999E-3</v>
      </c>
      <c r="K564" s="92">
        <f t="shared" si="26"/>
        <v>-1</v>
      </c>
      <c r="L564" s="41">
        <f t="shared" si="27"/>
        <v>0</v>
      </c>
      <c r="M564" s="35"/>
      <c r="O564" s="67"/>
    </row>
    <row r="565" spans="1:15" x14ac:dyDescent="0.2">
      <c r="A565" s="18" t="s">
        <v>2557</v>
      </c>
      <c r="B565" s="18" t="s">
        <v>2556</v>
      </c>
      <c r="C565" s="18" t="s">
        <v>347</v>
      </c>
      <c r="D565" s="18" t="s">
        <v>1695</v>
      </c>
      <c r="E565" s="18" t="s">
        <v>454</v>
      </c>
      <c r="F565" s="140">
        <v>0.42817761999999998</v>
      </c>
      <c r="G565" s="140"/>
      <c r="H565" s="92"/>
      <c r="I565" s="140">
        <v>10.387086470355749</v>
      </c>
      <c r="J565" s="140"/>
      <c r="K565" s="92" t="str">
        <f t="shared" si="26"/>
        <v/>
      </c>
      <c r="L565" s="41">
        <f t="shared" si="27"/>
        <v>24.258826209449595</v>
      </c>
      <c r="M565" s="35"/>
      <c r="O565" s="67"/>
    </row>
    <row r="566" spans="1:15" x14ac:dyDescent="0.2">
      <c r="A566" s="18" t="s">
        <v>253</v>
      </c>
      <c r="B566" s="18" t="s">
        <v>35</v>
      </c>
      <c r="C566" s="18" t="s">
        <v>1848</v>
      </c>
      <c r="D566" s="18" t="s">
        <v>1695</v>
      </c>
      <c r="E566" s="18" t="s">
        <v>2194</v>
      </c>
      <c r="F566" s="140">
        <v>0.41854679</v>
      </c>
      <c r="G566" s="140">
        <v>7.7458500000000003E-3</v>
      </c>
      <c r="H566" s="92">
        <f t="shared" ref="H566:H585" si="30">IF(ISERROR(F566/G566-1),"",((F566/G566-1)))</f>
        <v>53.034972275476541</v>
      </c>
      <c r="I566" s="140">
        <v>0.10971873</v>
      </c>
      <c r="J566" s="140">
        <v>7.2134399999999998E-3</v>
      </c>
      <c r="K566" s="92">
        <f t="shared" si="26"/>
        <v>14.210319902848017</v>
      </c>
      <c r="L566" s="41">
        <f t="shared" si="27"/>
        <v>0.26214208929902438</v>
      </c>
      <c r="M566" s="35"/>
      <c r="O566" s="67"/>
    </row>
    <row r="567" spans="1:15" x14ac:dyDescent="0.2">
      <c r="A567" s="18" t="s">
        <v>1878</v>
      </c>
      <c r="B567" s="18" t="s">
        <v>805</v>
      </c>
      <c r="C567" s="18" t="s">
        <v>1830</v>
      </c>
      <c r="D567" s="18" t="s">
        <v>452</v>
      </c>
      <c r="E567" s="18" t="s">
        <v>454</v>
      </c>
      <c r="F567" s="140">
        <v>0.4139331</v>
      </c>
      <c r="G567" s="140">
        <v>1.9734806299999998</v>
      </c>
      <c r="H567" s="92">
        <f t="shared" si="30"/>
        <v>-0.79025226105208846</v>
      </c>
      <c r="I567" s="140"/>
      <c r="J567" s="140">
        <v>2.0332476100000001</v>
      </c>
      <c r="K567" s="92">
        <f t="shared" si="26"/>
        <v>-1</v>
      </c>
      <c r="L567" s="41">
        <f t="shared" si="27"/>
        <v>0</v>
      </c>
      <c r="M567" s="35"/>
      <c r="O567" s="67"/>
    </row>
    <row r="568" spans="1:15" x14ac:dyDescent="0.2">
      <c r="A568" s="18" t="s">
        <v>2109</v>
      </c>
      <c r="B568" s="18" t="s">
        <v>2110</v>
      </c>
      <c r="C568" s="18" t="s">
        <v>2094</v>
      </c>
      <c r="D568" s="18" t="s">
        <v>452</v>
      </c>
      <c r="E568" s="18" t="s">
        <v>2194</v>
      </c>
      <c r="F568" s="140">
        <v>0.41391</v>
      </c>
      <c r="G568" s="140">
        <v>1.5128299999999999E-3</v>
      </c>
      <c r="H568" s="92">
        <f t="shared" si="30"/>
        <v>272.59980962831253</v>
      </c>
      <c r="I568" s="140"/>
      <c r="J568" s="140">
        <v>3.7456351800000003</v>
      </c>
      <c r="K568" s="92">
        <f t="shared" si="26"/>
        <v>-1</v>
      </c>
      <c r="L568" s="41">
        <f t="shared" si="27"/>
        <v>0</v>
      </c>
      <c r="M568" s="35"/>
      <c r="O568" s="67"/>
    </row>
    <row r="569" spans="1:15" x14ac:dyDescent="0.2">
      <c r="A569" s="18" t="s">
        <v>719</v>
      </c>
      <c r="B569" s="18" t="s">
        <v>732</v>
      </c>
      <c r="C569" s="18" t="s">
        <v>1835</v>
      </c>
      <c r="D569" s="18" t="s">
        <v>452</v>
      </c>
      <c r="E569" s="18" t="s">
        <v>2194</v>
      </c>
      <c r="F569" s="140">
        <v>0.40828728999999997</v>
      </c>
      <c r="G569" s="140">
        <v>0</v>
      </c>
      <c r="H569" s="92" t="str">
        <f t="shared" si="30"/>
        <v/>
      </c>
      <c r="I569" s="140">
        <v>6.1536480000000005E-2</v>
      </c>
      <c r="J569" s="140">
        <v>0</v>
      </c>
      <c r="K569" s="92" t="str">
        <f t="shared" si="26"/>
        <v/>
      </c>
      <c r="L569" s="41">
        <f t="shared" si="27"/>
        <v>0.15071857857735421</v>
      </c>
      <c r="M569" s="35"/>
      <c r="O569" s="67"/>
    </row>
    <row r="570" spans="1:15" x14ac:dyDescent="0.2">
      <c r="A570" s="18" t="s">
        <v>1739</v>
      </c>
      <c r="B570" s="18" t="s">
        <v>1740</v>
      </c>
      <c r="C570" s="18" t="s">
        <v>1834</v>
      </c>
      <c r="D570" s="18" t="s">
        <v>453</v>
      </c>
      <c r="E570" s="18" t="s">
        <v>2194</v>
      </c>
      <c r="F570" s="140">
        <v>0.40229803999999997</v>
      </c>
      <c r="G570" s="140">
        <v>1.6747165400000001</v>
      </c>
      <c r="H570" s="92">
        <f t="shared" si="30"/>
        <v>-0.75978141351610473</v>
      </c>
      <c r="I570" s="140">
        <v>0.36168447999999997</v>
      </c>
      <c r="J570" s="140">
        <v>1.3805941346367501</v>
      </c>
      <c r="K570" s="92">
        <f t="shared" si="26"/>
        <v>-0.7380225868515925</v>
      </c>
      <c r="L570" s="41">
        <f t="shared" si="27"/>
        <v>0.89904609030657967</v>
      </c>
      <c r="M570" s="35"/>
      <c r="O570" s="67"/>
    </row>
    <row r="571" spans="1:15" x14ac:dyDescent="0.2">
      <c r="A571" s="18" t="s">
        <v>2207</v>
      </c>
      <c r="B571" s="18" t="s">
        <v>2208</v>
      </c>
      <c r="C571" s="18" t="s">
        <v>1399</v>
      </c>
      <c r="D571" s="18" t="s">
        <v>452</v>
      </c>
      <c r="E571" s="18" t="s">
        <v>2194</v>
      </c>
      <c r="F571" s="140">
        <v>0.39978760999999996</v>
      </c>
      <c r="G571" s="140">
        <v>1.17268075</v>
      </c>
      <c r="H571" s="92">
        <f t="shared" si="30"/>
        <v>-0.65908231204443335</v>
      </c>
      <c r="I571" s="140">
        <v>0.37730905999999997</v>
      </c>
      <c r="J571" s="140">
        <v>1.30861267</v>
      </c>
      <c r="K571" s="92">
        <f t="shared" si="26"/>
        <v>-0.71167246913481286</v>
      </c>
      <c r="L571" s="41">
        <f t="shared" si="27"/>
        <v>0.94377377027767317</v>
      </c>
      <c r="M571" s="35"/>
      <c r="O571" s="67"/>
    </row>
    <row r="572" spans="1:15" x14ac:dyDescent="0.2">
      <c r="A572" s="18" t="s">
        <v>1028</v>
      </c>
      <c r="B572" s="18" t="s">
        <v>2059</v>
      </c>
      <c r="C572" s="18" t="s">
        <v>1828</v>
      </c>
      <c r="D572" s="18" t="s">
        <v>452</v>
      </c>
      <c r="E572" s="18" t="s">
        <v>2194</v>
      </c>
      <c r="F572" s="140">
        <v>0.39697996000000002</v>
      </c>
      <c r="G572" s="140">
        <v>0.55588499999999996</v>
      </c>
      <c r="H572" s="92">
        <f t="shared" si="30"/>
        <v>-0.28585955728253143</v>
      </c>
      <c r="I572" s="140">
        <v>0.46057696000000004</v>
      </c>
      <c r="J572" s="140">
        <v>0.57005300000000003</v>
      </c>
      <c r="K572" s="92">
        <f t="shared" si="26"/>
        <v>-0.19204537121986898</v>
      </c>
      <c r="L572" s="41">
        <f t="shared" si="27"/>
        <v>1.1602020414330234</v>
      </c>
      <c r="M572" s="35"/>
      <c r="O572" s="67"/>
    </row>
    <row r="573" spans="1:15" x14ac:dyDescent="0.2">
      <c r="A573" s="18" t="s">
        <v>1121</v>
      </c>
      <c r="B573" s="18" t="s">
        <v>1268</v>
      </c>
      <c r="C573" s="18" t="s">
        <v>1835</v>
      </c>
      <c r="D573" s="18" t="s">
        <v>452</v>
      </c>
      <c r="E573" s="18" t="s">
        <v>454</v>
      </c>
      <c r="F573" s="140">
        <v>0.39407234000000002</v>
      </c>
      <c r="G573" s="140">
        <v>1.3565345800000002</v>
      </c>
      <c r="H573" s="92">
        <f t="shared" si="30"/>
        <v>-0.70950070436096069</v>
      </c>
      <c r="I573" s="140">
        <v>0.2324</v>
      </c>
      <c r="J573" s="140">
        <v>1.78064947</v>
      </c>
      <c r="K573" s="92">
        <f t="shared" si="26"/>
        <v>-0.8694858230575836</v>
      </c>
      <c r="L573" s="41">
        <f t="shared" si="27"/>
        <v>0.58973943718049326</v>
      </c>
      <c r="M573" s="35"/>
      <c r="O573" s="67"/>
    </row>
    <row r="574" spans="1:15" x14ac:dyDescent="0.2">
      <c r="A574" s="18" t="s">
        <v>765</v>
      </c>
      <c r="B574" s="18" t="s">
        <v>766</v>
      </c>
      <c r="C574" s="18" t="s">
        <v>1831</v>
      </c>
      <c r="D574" s="18" t="s">
        <v>452</v>
      </c>
      <c r="E574" s="18" t="s">
        <v>2194</v>
      </c>
      <c r="F574" s="140">
        <v>0.39358382400000003</v>
      </c>
      <c r="G574" s="140">
        <v>3.9090176299999997</v>
      </c>
      <c r="H574" s="92">
        <f t="shared" si="30"/>
        <v>-0.89931387851018718</v>
      </c>
      <c r="I574" s="140">
        <v>0.44427650000000002</v>
      </c>
      <c r="J574" s="140">
        <v>4.5596087399999998</v>
      </c>
      <c r="K574" s="92">
        <f t="shared" si="26"/>
        <v>-0.9025625825956286</v>
      </c>
      <c r="L574" s="41">
        <f t="shared" si="27"/>
        <v>1.1287976611559116</v>
      </c>
      <c r="M574" s="35"/>
      <c r="O574" s="67"/>
    </row>
    <row r="575" spans="1:15" x14ac:dyDescent="0.2">
      <c r="A575" s="18" t="s">
        <v>1209</v>
      </c>
      <c r="B575" s="18" t="s">
        <v>1210</v>
      </c>
      <c r="C575" s="18" t="s">
        <v>1829</v>
      </c>
      <c r="D575" s="18" t="s">
        <v>452</v>
      </c>
      <c r="E575" s="18" t="s">
        <v>2194</v>
      </c>
      <c r="F575" s="140">
        <v>0.39103571000000004</v>
      </c>
      <c r="G575" s="140">
        <v>12.040699999999999</v>
      </c>
      <c r="H575" s="92">
        <f t="shared" si="30"/>
        <v>-0.96752383914556461</v>
      </c>
      <c r="I575" s="140">
        <v>0.190528</v>
      </c>
      <c r="J575" s="140">
        <v>0</v>
      </c>
      <c r="K575" s="92" t="str">
        <f t="shared" si="26"/>
        <v/>
      </c>
      <c r="L575" s="41">
        <f t="shared" si="27"/>
        <v>0.48723938793211491</v>
      </c>
      <c r="M575" s="35"/>
      <c r="O575" s="67"/>
    </row>
    <row r="576" spans="1:15" x14ac:dyDescent="0.2">
      <c r="A576" s="18" t="s">
        <v>1871</v>
      </c>
      <c r="B576" s="18" t="s">
        <v>164</v>
      </c>
      <c r="C576" s="83" t="s">
        <v>1828</v>
      </c>
      <c r="D576" s="18" t="s">
        <v>452</v>
      </c>
      <c r="E576" s="18" t="s">
        <v>2194</v>
      </c>
      <c r="F576" s="140">
        <v>0.38211680999999997</v>
      </c>
      <c r="G576" s="140">
        <v>0.18944321</v>
      </c>
      <c r="H576" s="92">
        <f t="shared" si="30"/>
        <v>1.0170520231366433</v>
      </c>
      <c r="I576" s="140">
        <v>0.14128988000000001</v>
      </c>
      <c r="J576" s="140">
        <v>0.19858587999999999</v>
      </c>
      <c r="K576" s="92">
        <f t="shared" si="26"/>
        <v>-0.28852000957973445</v>
      </c>
      <c r="L576" s="41">
        <f t="shared" si="27"/>
        <v>0.36975572992980865</v>
      </c>
      <c r="M576" s="35"/>
      <c r="O576" s="67"/>
    </row>
    <row r="577" spans="1:15" x14ac:dyDescent="0.2">
      <c r="A577" s="18" t="s">
        <v>2280</v>
      </c>
      <c r="B577" s="18" t="s">
        <v>2270</v>
      </c>
      <c r="C577" s="18" t="s">
        <v>2083</v>
      </c>
      <c r="D577" s="18" t="s">
        <v>453</v>
      </c>
      <c r="E577" s="18" t="s">
        <v>454</v>
      </c>
      <c r="F577" s="140">
        <v>0.37845000000000001</v>
      </c>
      <c r="G577" s="140">
        <v>1.4636309999999999</v>
      </c>
      <c r="H577" s="92">
        <f t="shared" si="30"/>
        <v>-0.74143072946664834</v>
      </c>
      <c r="I577" s="140"/>
      <c r="J577" s="140">
        <v>0</v>
      </c>
      <c r="K577" s="92" t="str">
        <f t="shared" si="26"/>
        <v/>
      </c>
      <c r="L577" s="41">
        <f t="shared" si="27"/>
        <v>0</v>
      </c>
      <c r="M577" s="35"/>
      <c r="O577" s="67"/>
    </row>
    <row r="578" spans="1:15" x14ac:dyDescent="0.2">
      <c r="A578" s="18" t="s">
        <v>845</v>
      </c>
      <c r="B578" s="18" t="s">
        <v>846</v>
      </c>
      <c r="C578" s="18" t="s">
        <v>1829</v>
      </c>
      <c r="D578" s="18" t="s">
        <v>452</v>
      </c>
      <c r="E578" s="18" t="s">
        <v>2194</v>
      </c>
      <c r="F578" s="140">
        <v>0.37771863999999999</v>
      </c>
      <c r="G578" s="140">
        <v>0.12632550000000001</v>
      </c>
      <c r="H578" s="92">
        <f t="shared" si="30"/>
        <v>1.9900427071335556</v>
      </c>
      <c r="I578" s="140">
        <v>0.53341061000000001</v>
      </c>
      <c r="J578" s="140">
        <v>0</v>
      </c>
      <c r="K578" s="92" t="str">
        <f t="shared" si="26"/>
        <v/>
      </c>
      <c r="L578" s="41">
        <f t="shared" si="27"/>
        <v>1.4121903277000045</v>
      </c>
      <c r="M578" s="35"/>
      <c r="O578" s="67"/>
    </row>
    <row r="579" spans="1:15" x14ac:dyDescent="0.2">
      <c r="A579" s="18" t="s">
        <v>2019</v>
      </c>
      <c r="B579" s="18" t="s">
        <v>2020</v>
      </c>
      <c r="C579" s="18" t="s">
        <v>1834</v>
      </c>
      <c r="D579" s="18" t="s">
        <v>453</v>
      </c>
      <c r="E579" s="18" t="s">
        <v>454</v>
      </c>
      <c r="F579" s="140">
        <v>0.37276958500000001</v>
      </c>
      <c r="G579" s="140">
        <v>0.176446675</v>
      </c>
      <c r="H579" s="92">
        <f t="shared" si="30"/>
        <v>1.1126472629761941</v>
      </c>
      <c r="I579" s="140"/>
      <c r="J579" s="140">
        <v>0</v>
      </c>
      <c r="K579" s="92" t="str">
        <f t="shared" si="26"/>
        <v/>
      </c>
      <c r="L579" s="41">
        <f t="shared" si="27"/>
        <v>0</v>
      </c>
      <c r="M579" s="35"/>
      <c r="O579" s="67"/>
    </row>
    <row r="580" spans="1:15" x14ac:dyDescent="0.2">
      <c r="A580" s="18" t="s">
        <v>2101</v>
      </c>
      <c r="B580" s="18" t="s">
        <v>2102</v>
      </c>
      <c r="C580" s="18" t="s">
        <v>347</v>
      </c>
      <c r="D580" s="18" t="s">
        <v>453</v>
      </c>
      <c r="E580" s="18" t="s">
        <v>454</v>
      </c>
      <c r="F580" s="140">
        <v>0.37103999999999998</v>
      </c>
      <c r="G580" s="140">
        <v>0.36099999999999999</v>
      </c>
      <c r="H580" s="92">
        <f t="shared" si="30"/>
        <v>2.7811634349030445E-2</v>
      </c>
      <c r="I580" s="140">
        <v>1.4247295777481699</v>
      </c>
      <c r="J580" s="140">
        <v>12.651114144351849</v>
      </c>
      <c r="K580" s="92">
        <f t="shared" si="26"/>
        <v>-0.88738307460578503</v>
      </c>
      <c r="L580" s="41">
        <f t="shared" si="27"/>
        <v>3.839827451887047</v>
      </c>
      <c r="M580" s="35"/>
      <c r="O580" s="67"/>
    </row>
    <row r="581" spans="1:15" x14ac:dyDescent="0.2">
      <c r="A581" s="18" t="s">
        <v>545</v>
      </c>
      <c r="B581" s="18" t="s">
        <v>914</v>
      </c>
      <c r="C581" s="18" t="s">
        <v>1829</v>
      </c>
      <c r="D581" s="18" t="s">
        <v>452</v>
      </c>
      <c r="E581" s="18" t="s">
        <v>2194</v>
      </c>
      <c r="F581" s="140">
        <v>0.36918009999999996</v>
      </c>
      <c r="G581" s="140">
        <v>9.7312469999999998E-2</v>
      </c>
      <c r="H581" s="92">
        <f t="shared" si="30"/>
        <v>2.7937594226104832</v>
      </c>
      <c r="I581" s="140">
        <v>1.5666040000000003E-2</v>
      </c>
      <c r="J581" s="140">
        <v>10.99107023</v>
      </c>
      <c r="K581" s="92">
        <f t="shared" si="26"/>
        <v>-0.99857465745626484</v>
      </c>
      <c r="L581" s="41">
        <f t="shared" si="27"/>
        <v>4.243468160932836E-2</v>
      </c>
      <c r="M581" s="35"/>
      <c r="O581" s="67"/>
    </row>
    <row r="582" spans="1:15" x14ac:dyDescent="0.2">
      <c r="A582" s="18" t="s">
        <v>2161</v>
      </c>
      <c r="B582" s="18" t="s">
        <v>2182</v>
      </c>
      <c r="C582" s="18" t="s">
        <v>1399</v>
      </c>
      <c r="D582" s="18" t="s">
        <v>452</v>
      </c>
      <c r="E582" s="18" t="s">
        <v>2194</v>
      </c>
      <c r="F582" s="140">
        <v>0.36793999999999999</v>
      </c>
      <c r="G582" s="140">
        <v>0</v>
      </c>
      <c r="H582" s="92" t="str">
        <f t="shared" si="30"/>
        <v/>
      </c>
      <c r="I582" s="140">
        <v>6.5852359199999997</v>
      </c>
      <c r="J582" s="140">
        <v>8.4239999999999992E-3</v>
      </c>
      <c r="K582" s="92">
        <f t="shared" si="26"/>
        <v>780.7231623931624</v>
      </c>
      <c r="L582" s="41">
        <f t="shared" si="27"/>
        <v>17.897580909930966</v>
      </c>
      <c r="M582" s="35"/>
      <c r="O582" s="67"/>
    </row>
    <row r="583" spans="1:15" x14ac:dyDescent="0.2">
      <c r="A583" s="18" t="s">
        <v>1923</v>
      </c>
      <c r="B583" s="18" t="s">
        <v>1179</v>
      </c>
      <c r="C583" s="18" t="s">
        <v>1834</v>
      </c>
      <c r="D583" s="18" t="s">
        <v>453</v>
      </c>
      <c r="E583" s="18" t="s">
        <v>454</v>
      </c>
      <c r="F583" s="140">
        <v>0.36345871399999996</v>
      </c>
      <c r="G583" s="140">
        <v>0.43553216</v>
      </c>
      <c r="H583" s="92">
        <f t="shared" si="30"/>
        <v>-0.16548363730476312</v>
      </c>
      <c r="I583" s="140">
        <v>9.1632299999999996E-3</v>
      </c>
      <c r="J583" s="140">
        <v>0.37435447999999999</v>
      </c>
      <c r="K583" s="92">
        <f t="shared" ref="K583:K646" si="31">IF(ISERROR(I583/J583-1),"",((I583/J583-1)))</f>
        <v>-0.97552258490401933</v>
      </c>
      <c r="L583" s="41">
        <f t="shared" ref="L583:L646" si="32">IF(ISERROR(I583/F583),"",(I583/F583))</f>
        <v>2.5211199090964705E-2</v>
      </c>
      <c r="M583" s="35"/>
      <c r="O583" s="67"/>
    </row>
    <row r="584" spans="1:15" x14ac:dyDescent="0.2">
      <c r="A584" s="18" t="s">
        <v>390</v>
      </c>
      <c r="B584" s="18" t="s">
        <v>168</v>
      </c>
      <c r="C584" s="18" t="s">
        <v>1836</v>
      </c>
      <c r="D584" s="18" t="s">
        <v>453</v>
      </c>
      <c r="E584" s="18" t="s">
        <v>454</v>
      </c>
      <c r="F584" s="140">
        <v>0.36302495500000004</v>
      </c>
      <c r="G584" s="140">
        <v>0.36819227500000001</v>
      </c>
      <c r="H584" s="92">
        <f t="shared" si="30"/>
        <v>-1.4034297704915155E-2</v>
      </c>
      <c r="I584" s="140"/>
      <c r="J584" s="140">
        <v>0</v>
      </c>
      <c r="K584" s="92" t="str">
        <f t="shared" si="31"/>
        <v/>
      </c>
      <c r="L584" s="41">
        <f t="shared" si="32"/>
        <v>0</v>
      </c>
      <c r="M584" s="35"/>
      <c r="O584" s="67"/>
    </row>
    <row r="585" spans="1:15" x14ac:dyDescent="0.2">
      <c r="A585" s="18" t="s">
        <v>558</v>
      </c>
      <c r="B585" s="18" t="s">
        <v>958</v>
      </c>
      <c r="C585" s="18" t="s">
        <v>1829</v>
      </c>
      <c r="D585" s="18" t="s">
        <v>452</v>
      </c>
      <c r="E585" s="18" t="s">
        <v>2194</v>
      </c>
      <c r="F585" s="140">
        <v>0.35963680800000003</v>
      </c>
      <c r="G585" s="140">
        <v>1.1967899999999999E-3</v>
      </c>
      <c r="H585" s="92">
        <f t="shared" si="30"/>
        <v>299.50118065826092</v>
      </c>
      <c r="I585" s="140">
        <v>5.3765460000000001E-2</v>
      </c>
      <c r="J585" s="140">
        <v>0</v>
      </c>
      <c r="K585" s="92" t="str">
        <f t="shared" si="31"/>
        <v/>
      </c>
      <c r="L585" s="41">
        <f t="shared" si="32"/>
        <v>0.14949932488556622</v>
      </c>
      <c r="M585" s="35"/>
      <c r="O585" s="67"/>
    </row>
    <row r="586" spans="1:15" x14ac:dyDescent="0.2">
      <c r="A586" s="18" t="s">
        <v>2538</v>
      </c>
      <c r="B586" s="18" t="s">
        <v>2537</v>
      </c>
      <c r="C586" s="18" t="s">
        <v>1829</v>
      </c>
      <c r="D586" s="18" t="s">
        <v>452</v>
      </c>
      <c r="E586" s="18" t="s">
        <v>2194</v>
      </c>
      <c r="F586" s="140">
        <v>0.35266869000000001</v>
      </c>
      <c r="G586" s="140"/>
      <c r="H586" s="92"/>
      <c r="I586" s="140"/>
      <c r="J586" s="140"/>
      <c r="K586" s="92" t="str">
        <f t="shared" si="31"/>
        <v/>
      </c>
      <c r="L586" s="41">
        <f t="shared" si="32"/>
        <v>0</v>
      </c>
      <c r="M586" s="35"/>
      <c r="O586" s="67"/>
    </row>
    <row r="587" spans="1:15" x14ac:dyDescent="0.2">
      <c r="A587" s="18" t="s">
        <v>1727</v>
      </c>
      <c r="B587" s="18" t="s">
        <v>1728</v>
      </c>
      <c r="C587" s="18" t="s">
        <v>347</v>
      </c>
      <c r="D587" s="18" t="s">
        <v>453</v>
      </c>
      <c r="E587" s="18" t="s">
        <v>454</v>
      </c>
      <c r="F587" s="140">
        <v>0.34523469000000001</v>
      </c>
      <c r="G587" s="140">
        <v>1.74333041</v>
      </c>
      <c r="H587" s="92">
        <f t="shared" ref="H587:H618" si="33">IF(ISERROR(F587/G587-1),"",((F587/G587-1)))</f>
        <v>-0.8019682969908154</v>
      </c>
      <c r="I587" s="140">
        <v>5.2747356485727002</v>
      </c>
      <c r="J587" s="140">
        <v>9.3079999999999996E-2</v>
      </c>
      <c r="K587" s="92">
        <f t="shared" si="31"/>
        <v>55.668840229616464</v>
      </c>
      <c r="L587" s="41">
        <f t="shared" si="32"/>
        <v>15.27869533786625</v>
      </c>
      <c r="M587" s="35"/>
      <c r="O587" s="67"/>
    </row>
    <row r="588" spans="1:15" x14ac:dyDescent="0.2">
      <c r="A588" s="18" t="s">
        <v>2154</v>
      </c>
      <c r="B588" s="18" t="s">
        <v>2175</v>
      </c>
      <c r="C588" s="18" t="s">
        <v>1834</v>
      </c>
      <c r="D588" s="18" t="s">
        <v>453</v>
      </c>
      <c r="E588" s="18" t="s">
        <v>2194</v>
      </c>
      <c r="F588" s="140">
        <v>0.34195709999999996</v>
      </c>
      <c r="G588" s="140">
        <v>9.5529240000000001E-2</v>
      </c>
      <c r="H588" s="92">
        <f t="shared" si="33"/>
        <v>2.5796066209675694</v>
      </c>
      <c r="I588" s="140"/>
      <c r="J588" s="140">
        <v>0</v>
      </c>
      <c r="K588" s="92" t="str">
        <f t="shared" si="31"/>
        <v/>
      </c>
      <c r="L588" s="41">
        <f t="shared" si="32"/>
        <v>0</v>
      </c>
      <c r="M588" s="35"/>
      <c r="O588" s="67"/>
    </row>
    <row r="589" spans="1:15" x14ac:dyDescent="0.2">
      <c r="A589" s="18" t="s">
        <v>864</v>
      </c>
      <c r="B589" s="18" t="s">
        <v>288</v>
      </c>
      <c r="C589" s="18" t="s">
        <v>1399</v>
      </c>
      <c r="D589" s="18" t="s">
        <v>452</v>
      </c>
      <c r="E589" s="18" t="s">
        <v>2194</v>
      </c>
      <c r="F589" s="140">
        <v>0.33610561099999997</v>
      </c>
      <c r="G589" s="140">
        <v>0.14232881</v>
      </c>
      <c r="H589" s="92">
        <f t="shared" si="33"/>
        <v>1.361472782636207</v>
      </c>
      <c r="I589" s="140">
        <v>4.65841891</v>
      </c>
      <c r="J589" s="140">
        <v>5.1208971100000005</v>
      </c>
      <c r="K589" s="92">
        <f t="shared" si="31"/>
        <v>-9.0311949267030012E-2</v>
      </c>
      <c r="L589" s="41">
        <f t="shared" si="32"/>
        <v>13.859985544841143</v>
      </c>
      <c r="M589" s="35"/>
      <c r="O589" s="67"/>
    </row>
    <row r="590" spans="1:15" x14ac:dyDescent="0.2">
      <c r="A590" s="18" t="s">
        <v>1950</v>
      </c>
      <c r="B590" s="18" t="s">
        <v>1897</v>
      </c>
      <c r="C590" s="18" t="s">
        <v>1834</v>
      </c>
      <c r="D590" s="18" t="s">
        <v>453</v>
      </c>
      <c r="E590" s="18" t="s">
        <v>454</v>
      </c>
      <c r="F590" s="140">
        <v>0.32300271000000003</v>
      </c>
      <c r="G590" s="140">
        <v>3.79712462</v>
      </c>
      <c r="H590" s="92">
        <f t="shared" si="33"/>
        <v>-0.9149349198868274</v>
      </c>
      <c r="I590" s="140">
        <v>0.1494365</v>
      </c>
      <c r="J590" s="140">
        <v>6.2651244899999998</v>
      </c>
      <c r="K590" s="92">
        <f t="shared" si="31"/>
        <v>-0.97614788018362264</v>
      </c>
      <c r="L590" s="41">
        <f t="shared" si="32"/>
        <v>0.46264782112818803</v>
      </c>
      <c r="M590" s="35"/>
      <c r="O590" s="67"/>
    </row>
    <row r="591" spans="1:15" x14ac:dyDescent="0.2">
      <c r="A591" s="18" t="s">
        <v>1105</v>
      </c>
      <c r="B591" s="18" t="s">
        <v>1156</v>
      </c>
      <c r="C591" s="18" t="s">
        <v>1834</v>
      </c>
      <c r="D591" s="18" t="s">
        <v>1695</v>
      </c>
      <c r="E591" s="18" t="s">
        <v>454</v>
      </c>
      <c r="F591" s="140">
        <v>0.31470300000000001</v>
      </c>
      <c r="G591" s="140">
        <v>0.36687665000000003</v>
      </c>
      <c r="H591" s="92">
        <f t="shared" si="33"/>
        <v>-0.1422103314560903</v>
      </c>
      <c r="I591" s="140">
        <v>2.4198351240531202</v>
      </c>
      <c r="J591" s="140">
        <v>5.9044296585560998</v>
      </c>
      <c r="K591" s="92">
        <f t="shared" si="31"/>
        <v>-0.59016615253489535</v>
      </c>
      <c r="L591" s="41">
        <f t="shared" si="32"/>
        <v>7.6892661463447123</v>
      </c>
      <c r="M591" s="35"/>
      <c r="O591" s="67"/>
    </row>
    <row r="592" spans="1:15" x14ac:dyDescent="0.2">
      <c r="A592" s="18" t="s">
        <v>1124</v>
      </c>
      <c r="B592" s="18" t="s">
        <v>1271</v>
      </c>
      <c r="C592" s="18" t="s">
        <v>1835</v>
      </c>
      <c r="D592" s="18" t="s">
        <v>452</v>
      </c>
      <c r="E592" s="18" t="s">
        <v>454</v>
      </c>
      <c r="F592" s="140">
        <v>0.31127369999999999</v>
      </c>
      <c r="G592" s="140">
        <v>0.44087434999999997</v>
      </c>
      <c r="H592" s="92">
        <f t="shared" si="33"/>
        <v>-0.29396278100551776</v>
      </c>
      <c r="I592" s="140">
        <v>1E-8</v>
      </c>
      <c r="J592" s="140">
        <v>0.47093665999999995</v>
      </c>
      <c r="K592" s="92">
        <f t="shared" si="31"/>
        <v>-0.99999997876572189</v>
      </c>
      <c r="L592" s="41">
        <f t="shared" si="32"/>
        <v>3.2126067830337098E-8</v>
      </c>
      <c r="M592" s="35"/>
      <c r="O592" s="67"/>
    </row>
    <row r="593" spans="1:15" x14ac:dyDescent="0.2">
      <c r="A593" s="18" t="s">
        <v>14</v>
      </c>
      <c r="B593" s="18" t="s">
        <v>15</v>
      </c>
      <c r="C593" s="18" t="s">
        <v>2083</v>
      </c>
      <c r="D593" s="18" t="s">
        <v>453</v>
      </c>
      <c r="E593" s="18" t="s">
        <v>454</v>
      </c>
      <c r="F593" s="140">
        <v>0.31120664000000003</v>
      </c>
      <c r="G593" s="140">
        <v>0.36670999999999998</v>
      </c>
      <c r="H593" s="92">
        <f t="shared" si="33"/>
        <v>-0.1513549126012379</v>
      </c>
      <c r="I593" s="140">
        <v>0.31101992000000001</v>
      </c>
      <c r="J593" s="140">
        <v>0</v>
      </c>
      <c r="K593" s="92" t="str">
        <f t="shared" si="31"/>
        <v/>
      </c>
      <c r="L593" s="41">
        <f t="shared" si="32"/>
        <v>0.99940001280178337</v>
      </c>
      <c r="M593" s="35"/>
      <c r="O593" s="67"/>
    </row>
    <row r="594" spans="1:15" x14ac:dyDescent="0.2">
      <c r="A594" s="18" t="s">
        <v>1056</v>
      </c>
      <c r="B594" s="18" t="s">
        <v>230</v>
      </c>
      <c r="C594" s="18" t="s">
        <v>1399</v>
      </c>
      <c r="D594" s="18" t="s">
        <v>452</v>
      </c>
      <c r="E594" s="18" t="s">
        <v>2194</v>
      </c>
      <c r="F594" s="140">
        <v>0.31023052000000001</v>
      </c>
      <c r="G594" s="140">
        <v>0.40963320000000003</v>
      </c>
      <c r="H594" s="92">
        <f t="shared" si="33"/>
        <v>-0.24266265527305897</v>
      </c>
      <c r="I594" s="140">
        <v>1.2741023899999999</v>
      </c>
      <c r="J594" s="140">
        <v>1.6332E-3</v>
      </c>
      <c r="K594" s="92">
        <f t="shared" si="31"/>
        <v>779.12637154053391</v>
      </c>
      <c r="L594" s="41">
        <f t="shared" si="32"/>
        <v>4.1069537258938933</v>
      </c>
      <c r="M594" s="35"/>
      <c r="O594" s="67"/>
    </row>
    <row r="595" spans="1:15" x14ac:dyDescent="0.2">
      <c r="A595" s="18" t="s">
        <v>600</v>
      </c>
      <c r="B595" s="18" t="s">
        <v>601</v>
      </c>
      <c r="C595" s="18" t="s">
        <v>1835</v>
      </c>
      <c r="D595" s="18" t="s">
        <v>452</v>
      </c>
      <c r="E595" s="18" t="s">
        <v>2194</v>
      </c>
      <c r="F595" s="140">
        <v>0.30625135999999997</v>
      </c>
      <c r="G595" s="140">
        <v>0.22465750000000001</v>
      </c>
      <c r="H595" s="92">
        <f t="shared" si="33"/>
        <v>0.36319223707198711</v>
      </c>
      <c r="I595" s="140"/>
      <c r="J595" s="140">
        <v>0</v>
      </c>
      <c r="K595" s="92" t="str">
        <f t="shared" si="31"/>
        <v/>
      </c>
      <c r="L595" s="41">
        <f t="shared" si="32"/>
        <v>0</v>
      </c>
      <c r="M595" s="35"/>
      <c r="O595" s="67"/>
    </row>
    <row r="596" spans="1:15" x14ac:dyDescent="0.2">
      <c r="A596" s="18" t="s">
        <v>602</v>
      </c>
      <c r="B596" s="18" t="s">
        <v>603</v>
      </c>
      <c r="C596" s="18" t="s">
        <v>1835</v>
      </c>
      <c r="D596" s="18" t="s">
        <v>452</v>
      </c>
      <c r="E596" s="18" t="s">
        <v>2194</v>
      </c>
      <c r="F596" s="140">
        <v>0.30624000000000001</v>
      </c>
      <c r="G596" s="140">
        <v>0</v>
      </c>
      <c r="H596" s="92" t="str">
        <f t="shared" si="33"/>
        <v/>
      </c>
      <c r="I596" s="140"/>
      <c r="J596" s="140">
        <v>0</v>
      </c>
      <c r="K596" s="92" t="str">
        <f t="shared" si="31"/>
        <v/>
      </c>
      <c r="L596" s="41">
        <f t="shared" si="32"/>
        <v>0</v>
      </c>
      <c r="M596" s="35"/>
      <c r="O596" s="67"/>
    </row>
    <row r="597" spans="1:15" x14ac:dyDescent="0.2">
      <c r="A597" s="18" t="s">
        <v>322</v>
      </c>
      <c r="B597" s="18" t="s">
        <v>323</v>
      </c>
      <c r="C597" s="18" t="s">
        <v>347</v>
      </c>
      <c r="D597" s="18" t="s">
        <v>453</v>
      </c>
      <c r="E597" s="18" t="s">
        <v>2194</v>
      </c>
      <c r="F597" s="140">
        <v>0.30361942999999997</v>
      </c>
      <c r="G597" s="140">
        <v>1.0823970000000001</v>
      </c>
      <c r="H597" s="92">
        <f t="shared" si="33"/>
        <v>-0.71949346681485626</v>
      </c>
      <c r="I597" s="140">
        <v>9.3822699999999998E-3</v>
      </c>
      <c r="J597" s="140">
        <v>8.7359999999999993E-2</v>
      </c>
      <c r="K597" s="92">
        <f t="shared" si="31"/>
        <v>-0.89260222069597073</v>
      </c>
      <c r="L597" s="41">
        <f t="shared" si="32"/>
        <v>3.0901414972026003E-2</v>
      </c>
      <c r="M597" s="35"/>
      <c r="O597" s="67"/>
    </row>
    <row r="598" spans="1:15" x14ac:dyDescent="0.2">
      <c r="A598" s="18" t="s">
        <v>619</v>
      </c>
      <c r="B598" s="18" t="s">
        <v>620</v>
      </c>
      <c r="C598" s="18" t="s">
        <v>1832</v>
      </c>
      <c r="D598" s="18" t="s">
        <v>453</v>
      </c>
      <c r="E598" s="18" t="s">
        <v>454</v>
      </c>
      <c r="F598" s="140">
        <v>0.30043143</v>
      </c>
      <c r="G598" s="140">
        <v>0.81562955000000004</v>
      </c>
      <c r="H598" s="92">
        <f t="shared" si="33"/>
        <v>-0.6316570065417566</v>
      </c>
      <c r="I598" s="140">
        <v>2.3944000000000001E-3</v>
      </c>
      <c r="J598" s="140">
        <v>0.14793039999999999</v>
      </c>
      <c r="K598" s="92">
        <f t="shared" si="31"/>
        <v>-0.98381400983165057</v>
      </c>
      <c r="L598" s="41">
        <f t="shared" si="32"/>
        <v>7.9698718606105896E-3</v>
      </c>
      <c r="M598" s="35"/>
      <c r="O598" s="67"/>
    </row>
    <row r="599" spans="1:15" x14ac:dyDescent="0.2">
      <c r="A599" s="18" t="s">
        <v>1003</v>
      </c>
      <c r="B599" s="18" t="s">
        <v>428</v>
      </c>
      <c r="C599" s="18" t="s">
        <v>1828</v>
      </c>
      <c r="D599" s="18" t="s">
        <v>452</v>
      </c>
      <c r="E599" s="18" t="s">
        <v>2194</v>
      </c>
      <c r="F599" s="140">
        <v>0.28720000000000001</v>
      </c>
      <c r="G599" s="140">
        <v>0.29519624999999999</v>
      </c>
      <c r="H599" s="92">
        <f t="shared" si="33"/>
        <v>-2.7087911855248725E-2</v>
      </c>
      <c r="I599" s="140"/>
      <c r="J599" s="140">
        <v>0.29519624999999999</v>
      </c>
      <c r="K599" s="92">
        <f t="shared" si="31"/>
        <v>-1</v>
      </c>
      <c r="L599" s="41">
        <f t="shared" si="32"/>
        <v>0</v>
      </c>
      <c r="M599" s="35"/>
      <c r="O599" s="67"/>
    </row>
    <row r="600" spans="1:15" x14ac:dyDescent="0.2">
      <c r="A600" s="18" t="s">
        <v>544</v>
      </c>
      <c r="B600" s="18" t="s">
        <v>913</v>
      </c>
      <c r="C600" s="18" t="s">
        <v>1829</v>
      </c>
      <c r="D600" s="18" t="s">
        <v>452</v>
      </c>
      <c r="E600" s="18" t="s">
        <v>2194</v>
      </c>
      <c r="F600" s="140">
        <v>0.28268521399999996</v>
      </c>
      <c r="G600" s="140">
        <v>2.0335184000000003E-2</v>
      </c>
      <c r="H600" s="92">
        <f t="shared" si="33"/>
        <v>12.901286263256823</v>
      </c>
      <c r="I600" s="140">
        <v>3.8056700000000001E-3</v>
      </c>
      <c r="J600" s="140">
        <v>1.0091686</v>
      </c>
      <c r="K600" s="92">
        <f t="shared" si="31"/>
        <v>-0.99622890565560596</v>
      </c>
      <c r="L600" s="41">
        <f t="shared" si="32"/>
        <v>1.3462571834408009E-2</v>
      </c>
      <c r="M600" s="35"/>
      <c r="O600" s="67"/>
    </row>
    <row r="601" spans="1:15" x14ac:dyDescent="0.2">
      <c r="A601" s="18" t="s">
        <v>1668</v>
      </c>
      <c r="B601" s="18" t="s">
        <v>1669</v>
      </c>
      <c r="C601" s="18" t="s">
        <v>1027</v>
      </c>
      <c r="D601" s="18" t="s">
        <v>452</v>
      </c>
      <c r="E601" s="18" t="s">
        <v>2194</v>
      </c>
      <c r="F601" s="140">
        <v>0.28128628999999999</v>
      </c>
      <c r="G601" s="140">
        <v>1.71554506</v>
      </c>
      <c r="H601" s="92">
        <f t="shared" si="33"/>
        <v>-0.8360367812198416</v>
      </c>
      <c r="I601" s="140"/>
      <c r="J601" s="140">
        <v>0</v>
      </c>
      <c r="K601" s="92" t="str">
        <f t="shared" si="31"/>
        <v/>
      </c>
      <c r="L601" s="41">
        <f t="shared" si="32"/>
        <v>0</v>
      </c>
      <c r="M601" s="35"/>
      <c r="O601" s="67"/>
    </row>
    <row r="602" spans="1:15" x14ac:dyDescent="0.2">
      <c r="A602" s="18" t="s">
        <v>1737</v>
      </c>
      <c r="B602" s="18" t="s">
        <v>1738</v>
      </c>
      <c r="C602" s="18" t="s">
        <v>347</v>
      </c>
      <c r="D602" s="18" t="s">
        <v>453</v>
      </c>
      <c r="E602" s="18" t="s">
        <v>454</v>
      </c>
      <c r="F602" s="140">
        <v>0.27897100000000002</v>
      </c>
      <c r="G602" s="140">
        <v>0.23570189999999999</v>
      </c>
      <c r="H602" s="92">
        <f t="shared" si="33"/>
        <v>0.18357552484727546</v>
      </c>
      <c r="I602" s="140">
        <v>0.80563978000000003</v>
      </c>
      <c r="J602" s="140">
        <v>5.5675546200000001</v>
      </c>
      <c r="K602" s="92">
        <f t="shared" si="31"/>
        <v>-0.85529737290659935</v>
      </c>
      <c r="L602" s="41">
        <f t="shared" si="32"/>
        <v>2.8878979535507274</v>
      </c>
      <c r="M602" s="35"/>
      <c r="O602" s="67"/>
    </row>
    <row r="603" spans="1:15" x14ac:dyDescent="0.2">
      <c r="A603" s="18" t="s">
        <v>2386</v>
      </c>
      <c r="B603" s="18" t="s">
        <v>2391</v>
      </c>
      <c r="C603" s="18" t="s">
        <v>1027</v>
      </c>
      <c r="D603" s="18" t="s">
        <v>452</v>
      </c>
      <c r="E603" s="18" t="s">
        <v>2194</v>
      </c>
      <c r="F603" s="140">
        <v>0.27594600000000002</v>
      </c>
      <c r="G603" s="140">
        <v>0</v>
      </c>
      <c r="H603" s="92" t="str">
        <f t="shared" si="33"/>
        <v/>
      </c>
      <c r="I603" s="140"/>
      <c r="J603" s="140">
        <v>0</v>
      </c>
      <c r="K603" s="92" t="str">
        <f t="shared" si="31"/>
        <v/>
      </c>
      <c r="L603" s="41">
        <f t="shared" si="32"/>
        <v>0</v>
      </c>
      <c r="M603" s="35"/>
      <c r="O603" s="67"/>
    </row>
    <row r="604" spans="1:15" x14ac:dyDescent="0.2">
      <c r="A604" s="18" t="s">
        <v>1012</v>
      </c>
      <c r="B604" s="18" t="s">
        <v>436</v>
      </c>
      <c r="C604" s="18" t="s">
        <v>1828</v>
      </c>
      <c r="D604" s="18" t="s">
        <v>452</v>
      </c>
      <c r="E604" s="18" t="s">
        <v>2194</v>
      </c>
      <c r="F604" s="140">
        <v>0.27557399999999999</v>
      </c>
      <c r="G604" s="140">
        <v>0</v>
      </c>
      <c r="H604" s="92" t="str">
        <f t="shared" si="33"/>
        <v/>
      </c>
      <c r="I604" s="140">
        <v>0.27557399999999999</v>
      </c>
      <c r="J604" s="140">
        <v>0</v>
      </c>
      <c r="K604" s="92" t="str">
        <f t="shared" si="31"/>
        <v/>
      </c>
      <c r="L604" s="41">
        <f t="shared" si="32"/>
        <v>1</v>
      </c>
      <c r="M604" s="35"/>
      <c r="O604" s="67"/>
    </row>
    <row r="605" spans="1:15" x14ac:dyDescent="0.2">
      <c r="A605" s="18" t="s">
        <v>2088</v>
      </c>
      <c r="B605" s="18" t="s">
        <v>1841</v>
      </c>
      <c r="C605" s="18" t="s">
        <v>1829</v>
      </c>
      <c r="D605" s="18" t="s">
        <v>452</v>
      </c>
      <c r="E605" s="18" t="s">
        <v>2194</v>
      </c>
      <c r="F605" s="140">
        <v>0.27435846000000003</v>
      </c>
      <c r="G605" s="140">
        <v>1.5139465600000002</v>
      </c>
      <c r="H605" s="92">
        <f t="shared" si="33"/>
        <v>-0.81877929693898843</v>
      </c>
      <c r="I605" s="140"/>
      <c r="J605" s="140">
        <v>0</v>
      </c>
      <c r="K605" s="92" t="str">
        <f t="shared" si="31"/>
        <v/>
      </c>
      <c r="L605" s="41">
        <f t="shared" si="32"/>
        <v>0</v>
      </c>
      <c r="M605" s="35"/>
      <c r="O605" s="67"/>
    </row>
    <row r="606" spans="1:15" x14ac:dyDescent="0.2">
      <c r="A606" s="18" t="s">
        <v>1000</v>
      </c>
      <c r="B606" s="18" t="s">
        <v>2075</v>
      </c>
      <c r="C606" s="18" t="s">
        <v>1828</v>
      </c>
      <c r="D606" s="18" t="s">
        <v>452</v>
      </c>
      <c r="E606" s="18" t="s">
        <v>2194</v>
      </c>
      <c r="F606" s="140">
        <v>0.25792793268866498</v>
      </c>
      <c r="G606" s="140">
        <v>5.5543215879746505E-2</v>
      </c>
      <c r="H606" s="92">
        <f t="shared" si="33"/>
        <v>3.6437342275443729</v>
      </c>
      <c r="I606" s="140">
        <v>0.247655357243944</v>
      </c>
      <c r="J606" s="140">
        <v>6.4859920122811499E-2</v>
      </c>
      <c r="K606" s="92">
        <f t="shared" si="31"/>
        <v>2.8183111662026636</v>
      </c>
      <c r="L606" s="41">
        <f t="shared" si="32"/>
        <v>0.96017269111709347</v>
      </c>
      <c r="M606" s="35"/>
      <c r="O606" s="67"/>
    </row>
    <row r="607" spans="1:15" x14ac:dyDescent="0.2">
      <c r="A607" s="18" t="s">
        <v>110</v>
      </c>
      <c r="B607" s="18" t="s">
        <v>111</v>
      </c>
      <c r="C607" s="18" t="s">
        <v>1832</v>
      </c>
      <c r="D607" s="18" t="s">
        <v>453</v>
      </c>
      <c r="E607" s="18" t="s">
        <v>454</v>
      </c>
      <c r="F607" s="140">
        <v>0.25394187499999998</v>
      </c>
      <c r="G607" s="140">
        <v>3.2662830000000004E-2</v>
      </c>
      <c r="H607" s="92">
        <f t="shared" si="33"/>
        <v>6.7746439913504108</v>
      </c>
      <c r="I607" s="140">
        <v>6.1096300000000004E-3</v>
      </c>
      <c r="J607" s="140">
        <v>0</v>
      </c>
      <c r="K607" s="92" t="str">
        <f t="shared" si="31"/>
        <v/>
      </c>
      <c r="L607" s="41">
        <f t="shared" si="32"/>
        <v>2.4059167083018508E-2</v>
      </c>
      <c r="M607" s="35"/>
      <c r="O607" s="67"/>
    </row>
    <row r="608" spans="1:15" x14ac:dyDescent="0.2">
      <c r="A608" s="18" t="s">
        <v>716</v>
      </c>
      <c r="B608" s="18" t="s">
        <v>729</v>
      </c>
      <c r="C608" s="18" t="s">
        <v>1835</v>
      </c>
      <c r="D608" s="18" t="s">
        <v>452</v>
      </c>
      <c r="E608" s="18" t="s">
        <v>2194</v>
      </c>
      <c r="F608" s="140">
        <v>0.25290585999999998</v>
      </c>
      <c r="G608" s="140">
        <v>0.6847164</v>
      </c>
      <c r="H608" s="92">
        <f t="shared" si="33"/>
        <v>-0.63064144512969167</v>
      </c>
      <c r="I608" s="140">
        <v>9.2463580000000004E-2</v>
      </c>
      <c r="J608" s="140">
        <v>0.95587895999999994</v>
      </c>
      <c r="K608" s="92">
        <f t="shared" si="31"/>
        <v>-0.90326852680176162</v>
      </c>
      <c r="L608" s="41">
        <f t="shared" si="32"/>
        <v>0.36560473529557602</v>
      </c>
      <c r="M608" s="35"/>
      <c r="O608" s="67"/>
    </row>
    <row r="609" spans="1:15" x14ac:dyDescent="0.2">
      <c r="A609" s="18" t="s">
        <v>2350</v>
      </c>
      <c r="B609" s="18" t="s">
        <v>2351</v>
      </c>
      <c r="C609" s="18" t="s">
        <v>1027</v>
      </c>
      <c r="D609" s="18" t="s">
        <v>452</v>
      </c>
      <c r="E609" s="18" t="s">
        <v>2194</v>
      </c>
      <c r="F609" s="140">
        <v>0.252869649832551</v>
      </c>
      <c r="G609" s="140">
        <v>7.5671040691910607E-2</v>
      </c>
      <c r="H609" s="92">
        <f t="shared" si="33"/>
        <v>2.3416964735834971</v>
      </c>
      <c r="I609" s="140">
        <v>0.73796684615909003</v>
      </c>
      <c r="J609" s="140">
        <v>36.987350504483352</v>
      </c>
      <c r="K609" s="92">
        <f t="shared" si="31"/>
        <v>-0.98004812899292049</v>
      </c>
      <c r="L609" s="41">
        <f t="shared" si="32"/>
        <v>2.91836860077027</v>
      </c>
      <c r="M609" s="35"/>
      <c r="O609" s="67"/>
    </row>
    <row r="610" spans="1:15" x14ac:dyDescent="0.2">
      <c r="A610" s="18" t="s">
        <v>45</v>
      </c>
      <c r="B610" s="18" t="s">
        <v>1252</v>
      </c>
      <c r="C610" s="18" t="s">
        <v>1835</v>
      </c>
      <c r="D610" s="18" t="s">
        <v>452</v>
      </c>
      <c r="E610" s="18" t="s">
        <v>2194</v>
      </c>
      <c r="F610" s="140">
        <v>0.24791554600000001</v>
      </c>
      <c r="G610" s="140">
        <v>1.3795588009999999</v>
      </c>
      <c r="H610" s="92">
        <f t="shared" si="33"/>
        <v>-0.82029359979415617</v>
      </c>
      <c r="I610" s="140">
        <v>8.3700789999999997E-2</v>
      </c>
      <c r="J610" s="140">
        <v>2.2311636099999999</v>
      </c>
      <c r="K610" s="92">
        <f t="shared" si="31"/>
        <v>-0.96248558840559428</v>
      </c>
      <c r="L610" s="41">
        <f t="shared" si="32"/>
        <v>0.33761815808033269</v>
      </c>
      <c r="M610" s="35"/>
      <c r="O610" s="67"/>
    </row>
    <row r="611" spans="1:15" x14ac:dyDescent="0.2">
      <c r="A611" s="18" t="s">
        <v>1058</v>
      </c>
      <c r="B611" s="18" t="s">
        <v>1293</v>
      </c>
      <c r="C611" s="18" t="s">
        <v>1399</v>
      </c>
      <c r="D611" s="18" t="s">
        <v>452</v>
      </c>
      <c r="E611" s="18" t="s">
        <v>2194</v>
      </c>
      <c r="F611" s="140">
        <v>0.245696</v>
      </c>
      <c r="G611" s="140">
        <v>0.24233347</v>
      </c>
      <c r="H611" s="92">
        <f t="shared" si="33"/>
        <v>1.387563178953366E-2</v>
      </c>
      <c r="I611" s="140">
        <v>1.62944782</v>
      </c>
      <c r="J611" s="140">
        <v>0.22298165</v>
      </c>
      <c r="K611" s="92">
        <f t="shared" si="31"/>
        <v>6.307542212554262</v>
      </c>
      <c r="L611" s="41">
        <f t="shared" si="32"/>
        <v>6.6319672277936963</v>
      </c>
      <c r="M611" s="35"/>
      <c r="O611" s="67"/>
    </row>
    <row r="612" spans="1:15" x14ac:dyDescent="0.2">
      <c r="A612" s="18" t="s">
        <v>689</v>
      </c>
      <c r="B612" s="18" t="s">
        <v>690</v>
      </c>
      <c r="C612" s="18" t="s">
        <v>1848</v>
      </c>
      <c r="D612" s="18" t="s">
        <v>452</v>
      </c>
      <c r="E612" s="18" t="s">
        <v>2194</v>
      </c>
      <c r="F612" s="140">
        <v>0.241313</v>
      </c>
      <c r="G612" s="140">
        <v>0.82628918000000007</v>
      </c>
      <c r="H612" s="92">
        <f t="shared" si="33"/>
        <v>-0.7079557546669073</v>
      </c>
      <c r="I612" s="140"/>
      <c r="J612" s="140">
        <v>1.9662499999999999E-2</v>
      </c>
      <c r="K612" s="92">
        <f t="shared" si="31"/>
        <v>-1</v>
      </c>
      <c r="L612" s="41">
        <f t="shared" si="32"/>
        <v>0</v>
      </c>
      <c r="M612" s="35"/>
      <c r="O612" s="67"/>
    </row>
    <row r="613" spans="1:15" x14ac:dyDescent="0.2">
      <c r="A613" s="18" t="s">
        <v>53</v>
      </c>
      <c r="B613" s="18" t="s">
        <v>1191</v>
      </c>
      <c r="C613" s="18" t="s">
        <v>1833</v>
      </c>
      <c r="D613" s="18" t="s">
        <v>452</v>
      </c>
      <c r="E613" s="18" t="s">
        <v>2194</v>
      </c>
      <c r="F613" s="140">
        <v>0.238928</v>
      </c>
      <c r="G613" s="140">
        <v>2.8606956299999999</v>
      </c>
      <c r="H613" s="92">
        <f t="shared" si="33"/>
        <v>-0.91647905583020728</v>
      </c>
      <c r="I613" s="140">
        <v>0.24616025</v>
      </c>
      <c r="J613" s="140">
        <v>0.83243091000000002</v>
      </c>
      <c r="K613" s="92">
        <f t="shared" si="31"/>
        <v>-0.70428747053614338</v>
      </c>
      <c r="L613" s="41">
        <f t="shared" si="32"/>
        <v>1.0302695791200696</v>
      </c>
      <c r="M613" s="35"/>
      <c r="O613" s="67"/>
    </row>
    <row r="614" spans="1:15" x14ac:dyDescent="0.2">
      <c r="A614" s="18" t="s">
        <v>1937</v>
      </c>
      <c r="B614" s="18" t="s">
        <v>895</v>
      </c>
      <c r="C614" s="18" t="s">
        <v>1834</v>
      </c>
      <c r="D614" s="18" t="s">
        <v>453</v>
      </c>
      <c r="E614" s="18" t="s">
        <v>2194</v>
      </c>
      <c r="F614" s="140">
        <v>0.23739534000000001</v>
      </c>
      <c r="G614" s="140">
        <v>1.00947228</v>
      </c>
      <c r="H614" s="92">
        <f t="shared" si="33"/>
        <v>-0.76483223491783248</v>
      </c>
      <c r="I614" s="140">
        <v>0.69595281999999992</v>
      </c>
      <c r="J614" s="140">
        <v>1.02286729</v>
      </c>
      <c r="K614" s="92">
        <f t="shared" si="31"/>
        <v>-0.31960594809909315</v>
      </c>
      <c r="L614" s="41">
        <f t="shared" si="32"/>
        <v>2.9316195507460252</v>
      </c>
      <c r="M614" s="35"/>
      <c r="O614" s="67"/>
    </row>
    <row r="615" spans="1:15" x14ac:dyDescent="0.2">
      <c r="A615" s="18" t="s">
        <v>1567</v>
      </c>
      <c r="B615" s="18" t="s">
        <v>1571</v>
      </c>
      <c r="C615" s="18" t="s">
        <v>1835</v>
      </c>
      <c r="D615" s="18" t="s">
        <v>452</v>
      </c>
      <c r="E615" s="18" t="s">
        <v>454</v>
      </c>
      <c r="F615" s="140">
        <v>0.23709405</v>
      </c>
      <c r="G615" s="140">
        <v>0.45695809999999998</v>
      </c>
      <c r="H615" s="92">
        <f t="shared" si="33"/>
        <v>-0.48114706796968909</v>
      </c>
      <c r="I615" s="140">
        <v>6.9519999999999998E-2</v>
      </c>
      <c r="J615" s="140">
        <v>6.8783410000000003E-2</v>
      </c>
      <c r="K615" s="92">
        <f t="shared" si="31"/>
        <v>1.0708832260569734E-2</v>
      </c>
      <c r="L615" s="41">
        <f t="shared" si="32"/>
        <v>0.29321697444537304</v>
      </c>
      <c r="M615" s="35"/>
      <c r="O615" s="67"/>
    </row>
    <row r="616" spans="1:15" x14ac:dyDescent="0.2">
      <c r="A616" s="18" t="s">
        <v>204</v>
      </c>
      <c r="B616" s="18" t="s">
        <v>205</v>
      </c>
      <c r="C616" s="18" t="s">
        <v>1399</v>
      </c>
      <c r="D616" s="18" t="s">
        <v>452</v>
      </c>
      <c r="E616" s="18" t="s">
        <v>2194</v>
      </c>
      <c r="F616" s="140">
        <v>0.23344958999999998</v>
      </c>
      <c r="G616" s="140">
        <v>0.22081107999999999</v>
      </c>
      <c r="H616" s="92">
        <f t="shared" si="33"/>
        <v>5.7236756416390033E-2</v>
      </c>
      <c r="I616" s="140">
        <v>3.37588891</v>
      </c>
      <c r="J616" s="140">
        <v>0.37552288</v>
      </c>
      <c r="K616" s="92">
        <f t="shared" si="31"/>
        <v>7.9898354795318998</v>
      </c>
      <c r="L616" s="41">
        <f t="shared" si="32"/>
        <v>14.460890293274879</v>
      </c>
      <c r="M616" s="35"/>
      <c r="O616" s="67"/>
    </row>
    <row r="617" spans="1:15" x14ac:dyDescent="0.2">
      <c r="A617" s="18" t="s">
        <v>57</v>
      </c>
      <c r="B617" s="18" t="s">
        <v>770</v>
      </c>
      <c r="C617" s="18" t="s">
        <v>1831</v>
      </c>
      <c r="D617" s="18" t="s">
        <v>452</v>
      </c>
      <c r="E617" s="18" t="s">
        <v>2194</v>
      </c>
      <c r="F617" s="140">
        <v>0.23015994000000001</v>
      </c>
      <c r="G617" s="140">
        <v>0.28030175000000002</v>
      </c>
      <c r="H617" s="92">
        <f t="shared" si="33"/>
        <v>-0.17888511220497194</v>
      </c>
      <c r="I617" s="140">
        <v>0.44474540000000001</v>
      </c>
      <c r="J617" s="140">
        <v>1.8018222500000001</v>
      </c>
      <c r="K617" s="92">
        <f t="shared" si="31"/>
        <v>-0.75316910422212846</v>
      </c>
      <c r="L617" s="41">
        <f t="shared" si="32"/>
        <v>1.9323319253559068</v>
      </c>
      <c r="M617" s="35"/>
      <c r="O617" s="67"/>
    </row>
    <row r="618" spans="1:15" x14ac:dyDescent="0.2">
      <c r="A618" s="18" t="s">
        <v>158</v>
      </c>
      <c r="B618" s="18" t="s">
        <v>159</v>
      </c>
      <c r="C618" s="18" t="s">
        <v>1828</v>
      </c>
      <c r="D618" s="18" t="s">
        <v>452</v>
      </c>
      <c r="E618" s="18" t="s">
        <v>2194</v>
      </c>
      <c r="F618" s="140">
        <v>0.22425720000000002</v>
      </c>
      <c r="G618" s="140">
        <v>2.8616900000000001E-3</v>
      </c>
      <c r="H618" s="92">
        <f t="shared" si="33"/>
        <v>77.365301622467854</v>
      </c>
      <c r="I618" s="140">
        <v>0.22425720000000002</v>
      </c>
      <c r="J618" s="140">
        <v>0.36703669</v>
      </c>
      <c r="K618" s="92">
        <f t="shared" si="31"/>
        <v>-0.38900604187554111</v>
      </c>
      <c r="L618" s="41">
        <f t="shared" si="32"/>
        <v>1</v>
      </c>
      <c r="M618" s="35"/>
      <c r="O618" s="67"/>
    </row>
    <row r="619" spans="1:15" x14ac:dyDescent="0.2">
      <c r="A619" s="18" t="s">
        <v>2153</v>
      </c>
      <c r="B619" s="18" t="s">
        <v>2174</v>
      </c>
      <c r="C619" s="18" t="s">
        <v>1834</v>
      </c>
      <c r="D619" s="18" t="s">
        <v>453</v>
      </c>
      <c r="E619" s="18" t="s">
        <v>2194</v>
      </c>
      <c r="F619" s="140">
        <v>0.22401254999999998</v>
      </c>
      <c r="G619" s="140">
        <v>2.019E-4</v>
      </c>
      <c r="H619" s="92">
        <f t="shared" ref="H619:H650" si="34">IF(ISERROR(F619/G619-1),"",((F619/G619-1)))</f>
        <v>1108.5222882615155</v>
      </c>
      <c r="I619" s="140"/>
      <c r="J619" s="140">
        <v>0</v>
      </c>
      <c r="K619" s="92" t="str">
        <f t="shared" si="31"/>
        <v/>
      </c>
      <c r="L619" s="41">
        <f t="shared" si="32"/>
        <v>0</v>
      </c>
      <c r="M619" s="35"/>
      <c r="O619" s="67"/>
    </row>
    <row r="620" spans="1:15" x14ac:dyDescent="0.2">
      <c r="A620" s="18" t="s">
        <v>1664</v>
      </c>
      <c r="B620" s="18" t="s">
        <v>1665</v>
      </c>
      <c r="C620" s="18" t="s">
        <v>1027</v>
      </c>
      <c r="D620" s="18" t="s">
        <v>452</v>
      </c>
      <c r="E620" s="18" t="s">
        <v>2194</v>
      </c>
      <c r="F620" s="140">
        <v>0.22044156000000001</v>
      </c>
      <c r="G620" s="140">
        <v>0.26876236999999997</v>
      </c>
      <c r="H620" s="92">
        <f t="shared" si="34"/>
        <v>-0.17979008742927804</v>
      </c>
      <c r="I620" s="140"/>
      <c r="J620" s="140">
        <v>3.6505449999999995E-2</v>
      </c>
      <c r="K620" s="92">
        <f t="shared" si="31"/>
        <v>-1</v>
      </c>
      <c r="L620" s="41">
        <f t="shared" si="32"/>
        <v>0</v>
      </c>
      <c r="M620" s="35"/>
      <c r="O620" s="67"/>
    </row>
    <row r="621" spans="1:15" x14ac:dyDescent="0.2">
      <c r="A621" s="18" t="s">
        <v>1891</v>
      </c>
      <c r="B621" s="18" t="s">
        <v>1892</v>
      </c>
      <c r="C621" s="18" t="s">
        <v>1835</v>
      </c>
      <c r="D621" s="18" t="s">
        <v>452</v>
      </c>
      <c r="E621" s="18" t="s">
        <v>454</v>
      </c>
      <c r="F621" s="140">
        <v>0.21773441000000002</v>
      </c>
      <c r="G621" s="140">
        <v>1.5813960499999999</v>
      </c>
      <c r="H621" s="92">
        <f t="shared" si="34"/>
        <v>-0.86231506648824618</v>
      </c>
      <c r="I621" s="140">
        <v>0.32233171999999999</v>
      </c>
      <c r="J621" s="140">
        <v>2.4708841600000002</v>
      </c>
      <c r="K621" s="92">
        <f t="shared" si="31"/>
        <v>-0.86954802446100921</v>
      </c>
      <c r="L621" s="41">
        <f t="shared" si="32"/>
        <v>1.4803894340816408</v>
      </c>
      <c r="M621" s="35"/>
      <c r="O621" s="67"/>
    </row>
    <row r="622" spans="1:15" x14ac:dyDescent="0.2">
      <c r="A622" s="18" t="s">
        <v>1945</v>
      </c>
      <c r="B622" s="18" t="s">
        <v>1899</v>
      </c>
      <c r="C622" s="18" t="s">
        <v>1834</v>
      </c>
      <c r="D622" s="18" t="s">
        <v>453</v>
      </c>
      <c r="E622" s="18" t="s">
        <v>454</v>
      </c>
      <c r="F622" s="140">
        <v>0.20658377999999999</v>
      </c>
      <c r="G622" s="140">
        <v>1.6382732</v>
      </c>
      <c r="H622" s="92">
        <f t="shared" si="34"/>
        <v>-0.87390150800245037</v>
      </c>
      <c r="I622" s="140">
        <v>0.65714193999999992</v>
      </c>
      <c r="J622" s="140">
        <v>0.83294317000000007</v>
      </c>
      <c r="K622" s="92">
        <f t="shared" si="31"/>
        <v>-0.21106029358521561</v>
      </c>
      <c r="L622" s="41">
        <f t="shared" si="32"/>
        <v>3.1809948486759221</v>
      </c>
      <c r="M622" s="35"/>
      <c r="O622" s="67"/>
    </row>
    <row r="623" spans="1:15" x14ac:dyDescent="0.2">
      <c r="A623" s="18" t="s">
        <v>1733</v>
      </c>
      <c r="B623" s="18" t="s">
        <v>1734</v>
      </c>
      <c r="C623" s="18" t="s">
        <v>347</v>
      </c>
      <c r="D623" s="18" t="s">
        <v>453</v>
      </c>
      <c r="E623" s="18" t="s">
        <v>454</v>
      </c>
      <c r="F623" s="140">
        <v>0.19828942999999999</v>
      </c>
      <c r="G623" s="140">
        <v>4.2360995300000006</v>
      </c>
      <c r="H623" s="92">
        <f t="shared" si="34"/>
        <v>-0.95319056396203228</v>
      </c>
      <c r="I623" s="140">
        <v>19.462415871180951</v>
      </c>
      <c r="J623" s="140">
        <v>0.11950694000000001</v>
      </c>
      <c r="K623" s="92">
        <f t="shared" si="31"/>
        <v>161.85594686953704</v>
      </c>
      <c r="L623" s="41">
        <f t="shared" si="32"/>
        <v>98.151554882077946</v>
      </c>
      <c r="M623" s="35"/>
      <c r="O623" s="67"/>
    </row>
    <row r="624" spans="1:15" x14ac:dyDescent="0.2">
      <c r="A624" s="18" t="s">
        <v>2061</v>
      </c>
      <c r="B624" s="18" t="s">
        <v>2062</v>
      </c>
      <c r="C624" s="18" t="s">
        <v>1830</v>
      </c>
      <c r="D624" s="18" t="s">
        <v>452</v>
      </c>
      <c r="E624" s="18" t="s">
        <v>2194</v>
      </c>
      <c r="F624" s="140">
        <v>0.19776850000000001</v>
      </c>
      <c r="G624" s="140">
        <v>0.23949999999999999</v>
      </c>
      <c r="H624" s="92">
        <f t="shared" si="34"/>
        <v>-0.17424425887265127</v>
      </c>
      <c r="I624" s="140"/>
      <c r="J624" s="140">
        <v>0.23945808999999998</v>
      </c>
      <c r="K624" s="92">
        <f t="shared" si="31"/>
        <v>-1</v>
      </c>
      <c r="L624" s="41">
        <f t="shared" si="32"/>
        <v>0</v>
      </c>
      <c r="M624" s="35"/>
      <c r="O624" s="67"/>
    </row>
    <row r="625" spans="1:15" x14ac:dyDescent="0.2">
      <c r="A625" s="18" t="s">
        <v>1037</v>
      </c>
      <c r="B625" s="18" t="s">
        <v>2081</v>
      </c>
      <c r="C625" s="18" t="s">
        <v>1828</v>
      </c>
      <c r="D625" s="18" t="s">
        <v>452</v>
      </c>
      <c r="E625" s="18" t="s">
        <v>2194</v>
      </c>
      <c r="F625" s="140">
        <v>0.1920732</v>
      </c>
      <c r="G625" s="140">
        <v>0.12341974999999999</v>
      </c>
      <c r="H625" s="92">
        <f t="shared" si="34"/>
        <v>0.55625983685755331</v>
      </c>
      <c r="I625" s="140">
        <v>9.535239999999999E-2</v>
      </c>
      <c r="J625" s="140">
        <v>0</v>
      </c>
      <c r="K625" s="92" t="str">
        <f t="shared" si="31"/>
        <v/>
      </c>
      <c r="L625" s="41">
        <f t="shared" si="32"/>
        <v>0.49643781641582474</v>
      </c>
      <c r="M625" s="35"/>
      <c r="O625" s="67"/>
    </row>
    <row r="626" spans="1:15" x14ac:dyDescent="0.2">
      <c r="A626" s="18" t="s">
        <v>1237</v>
      </c>
      <c r="B626" s="18" t="s">
        <v>1238</v>
      </c>
      <c r="C626" s="18" t="s">
        <v>1829</v>
      </c>
      <c r="D626" s="18" t="s">
        <v>452</v>
      </c>
      <c r="E626" s="18" t="s">
        <v>2194</v>
      </c>
      <c r="F626" s="140">
        <v>0.18269189999999999</v>
      </c>
      <c r="G626" s="140">
        <v>3.0719966400000001</v>
      </c>
      <c r="H626" s="92">
        <f t="shared" si="34"/>
        <v>-0.94052991542334496</v>
      </c>
      <c r="I626" s="140">
        <v>0.10884555</v>
      </c>
      <c r="J626" s="140">
        <v>0</v>
      </c>
      <c r="K626" s="92" t="str">
        <f t="shared" si="31"/>
        <v/>
      </c>
      <c r="L626" s="41">
        <f t="shared" si="32"/>
        <v>0.59578749796789021</v>
      </c>
      <c r="M626" s="35"/>
      <c r="O626" s="67"/>
    </row>
    <row r="627" spans="1:15" x14ac:dyDescent="0.2">
      <c r="A627" s="18" t="s">
        <v>712</v>
      </c>
      <c r="B627" s="18" t="s">
        <v>724</v>
      </c>
      <c r="C627" s="18" t="s">
        <v>1834</v>
      </c>
      <c r="D627" s="18" t="s">
        <v>453</v>
      </c>
      <c r="E627" s="18" t="s">
        <v>2194</v>
      </c>
      <c r="F627" s="140">
        <v>0.18192429999999998</v>
      </c>
      <c r="G627" s="140">
        <v>6.7785600000000003E-3</v>
      </c>
      <c r="H627" s="92">
        <f t="shared" si="34"/>
        <v>25.83819277250625</v>
      </c>
      <c r="I627" s="140"/>
      <c r="J627" s="140">
        <v>0</v>
      </c>
      <c r="K627" s="92" t="str">
        <f t="shared" si="31"/>
        <v/>
      </c>
      <c r="L627" s="41">
        <f t="shared" si="32"/>
        <v>0</v>
      </c>
      <c r="M627" s="35"/>
      <c r="O627" s="67"/>
    </row>
    <row r="628" spans="1:15" x14ac:dyDescent="0.2">
      <c r="A628" s="18" t="s">
        <v>1973</v>
      </c>
      <c r="B628" s="18" t="s">
        <v>364</v>
      </c>
      <c r="C628" s="18" t="s">
        <v>1399</v>
      </c>
      <c r="D628" s="18" t="s">
        <v>452</v>
      </c>
      <c r="E628" s="18" t="s">
        <v>2194</v>
      </c>
      <c r="F628" s="140">
        <v>0.17954025000000001</v>
      </c>
      <c r="G628" s="140">
        <v>1.2639340000000001E-2</v>
      </c>
      <c r="H628" s="92">
        <f t="shared" si="34"/>
        <v>13.204875412798453</v>
      </c>
      <c r="I628" s="140">
        <v>0.32600040999999996</v>
      </c>
      <c r="J628" s="140">
        <v>0.33311434000000001</v>
      </c>
      <c r="K628" s="92">
        <f t="shared" si="31"/>
        <v>-2.1355820346851573E-2</v>
      </c>
      <c r="L628" s="41">
        <f t="shared" si="32"/>
        <v>1.815751119874234</v>
      </c>
      <c r="M628" s="35"/>
      <c r="O628" s="67"/>
    </row>
    <row r="629" spans="1:15" x14ac:dyDescent="0.2">
      <c r="A629" s="18" t="s">
        <v>122</v>
      </c>
      <c r="B629" s="18" t="s">
        <v>123</v>
      </c>
      <c r="C629" s="18" t="s">
        <v>1835</v>
      </c>
      <c r="D629" s="18" t="s">
        <v>452</v>
      </c>
      <c r="E629" s="18" t="s">
        <v>454</v>
      </c>
      <c r="F629" s="140">
        <v>0.17852964799999999</v>
      </c>
      <c r="G629" s="140">
        <v>0.48387522999999999</v>
      </c>
      <c r="H629" s="92">
        <f t="shared" si="34"/>
        <v>-0.63104197749490099</v>
      </c>
      <c r="I629" s="140">
        <v>1.8040830000000001E-2</v>
      </c>
      <c r="J629" s="140">
        <v>0.33887145000000002</v>
      </c>
      <c r="K629" s="92">
        <f t="shared" si="31"/>
        <v>-0.946762024360565</v>
      </c>
      <c r="L629" s="41">
        <f t="shared" si="32"/>
        <v>0.10105229132586427</v>
      </c>
      <c r="M629" s="35"/>
      <c r="O629" s="67"/>
    </row>
    <row r="630" spans="1:15" x14ac:dyDescent="0.2">
      <c r="A630" s="18" t="s">
        <v>1126</v>
      </c>
      <c r="B630" s="18" t="s">
        <v>1273</v>
      </c>
      <c r="C630" s="18" t="s">
        <v>1835</v>
      </c>
      <c r="D630" s="18" t="s">
        <v>452</v>
      </c>
      <c r="E630" s="18" t="s">
        <v>454</v>
      </c>
      <c r="F630" s="140">
        <v>0.17833721</v>
      </c>
      <c r="G630" s="140">
        <v>6.7897680250000008</v>
      </c>
      <c r="H630" s="92">
        <f t="shared" si="34"/>
        <v>-0.97373441782644699</v>
      </c>
      <c r="I630" s="140">
        <v>0.26231640000000001</v>
      </c>
      <c r="J630" s="140">
        <v>2.8975213499999999</v>
      </c>
      <c r="K630" s="92">
        <f t="shared" si="31"/>
        <v>-0.90946869123155905</v>
      </c>
      <c r="L630" s="41">
        <f t="shared" si="32"/>
        <v>1.4709011091964488</v>
      </c>
      <c r="M630" s="35"/>
      <c r="O630" s="67"/>
    </row>
    <row r="631" spans="1:15" x14ac:dyDescent="0.2">
      <c r="A631" s="18" t="s">
        <v>1868</v>
      </c>
      <c r="B631" s="18" t="s">
        <v>1888</v>
      </c>
      <c r="C631" s="18" t="s">
        <v>1833</v>
      </c>
      <c r="D631" s="18" t="s">
        <v>452</v>
      </c>
      <c r="E631" s="18" t="s">
        <v>454</v>
      </c>
      <c r="F631" s="140">
        <v>0.17120754000000002</v>
      </c>
      <c r="G631" s="140">
        <v>0.20947964999999999</v>
      </c>
      <c r="H631" s="92">
        <f t="shared" si="34"/>
        <v>-0.18270084946198817</v>
      </c>
      <c r="I631" s="140"/>
      <c r="J631" s="140">
        <v>0</v>
      </c>
      <c r="K631" s="92" t="str">
        <f t="shared" si="31"/>
        <v/>
      </c>
      <c r="L631" s="41">
        <f t="shared" si="32"/>
        <v>0</v>
      </c>
      <c r="M631" s="35"/>
      <c r="O631" s="67"/>
    </row>
    <row r="632" spans="1:15" x14ac:dyDescent="0.2">
      <c r="A632" s="18" t="s">
        <v>467</v>
      </c>
      <c r="B632" s="18" t="s">
        <v>468</v>
      </c>
      <c r="C632" s="18" t="s">
        <v>1835</v>
      </c>
      <c r="D632" s="18" t="s">
        <v>452</v>
      </c>
      <c r="E632" s="18" t="s">
        <v>454</v>
      </c>
      <c r="F632" s="140">
        <v>0.17048719500000001</v>
      </c>
      <c r="G632" s="140">
        <v>4.4756185319999995</v>
      </c>
      <c r="H632" s="92">
        <f t="shared" si="34"/>
        <v>-0.96190756790797916</v>
      </c>
      <c r="I632" s="140"/>
      <c r="J632" s="140">
        <v>0.96129114000000004</v>
      </c>
      <c r="K632" s="92">
        <f t="shared" si="31"/>
        <v>-1</v>
      </c>
      <c r="L632" s="41">
        <f t="shared" si="32"/>
        <v>0</v>
      </c>
      <c r="M632" s="35"/>
      <c r="O632" s="67"/>
    </row>
    <row r="633" spans="1:15" x14ac:dyDescent="0.2">
      <c r="A633" s="18" t="s">
        <v>514</v>
      </c>
      <c r="B633" s="18" t="s">
        <v>515</v>
      </c>
      <c r="C633" s="18" t="s">
        <v>1399</v>
      </c>
      <c r="D633" s="18" t="s">
        <v>452</v>
      </c>
      <c r="E633" s="18" t="s">
        <v>2194</v>
      </c>
      <c r="F633" s="140">
        <v>0.16870856000000001</v>
      </c>
      <c r="G633" s="140">
        <v>0.10181800000000001</v>
      </c>
      <c r="H633" s="92">
        <f t="shared" si="34"/>
        <v>0.65696203028933975</v>
      </c>
      <c r="I633" s="140">
        <v>2.9350652099999999</v>
      </c>
      <c r="J633" s="140">
        <v>0.12367628999999999</v>
      </c>
      <c r="K633" s="92">
        <f t="shared" si="31"/>
        <v>22.73183421009799</v>
      </c>
      <c r="L633" s="41">
        <f t="shared" si="32"/>
        <v>17.39725127166043</v>
      </c>
      <c r="M633" s="35"/>
      <c r="O633" s="67"/>
    </row>
    <row r="634" spans="1:15" x14ac:dyDescent="0.2">
      <c r="A634" s="18" t="s">
        <v>2068</v>
      </c>
      <c r="B634" s="18" t="s">
        <v>2069</v>
      </c>
      <c r="C634" s="18" t="s">
        <v>1830</v>
      </c>
      <c r="D634" s="18" t="s">
        <v>452</v>
      </c>
      <c r="E634" s="18" t="s">
        <v>2194</v>
      </c>
      <c r="F634" s="140">
        <v>0.16849149999999999</v>
      </c>
      <c r="G634" s="140">
        <v>0</v>
      </c>
      <c r="H634" s="92" t="str">
        <f t="shared" si="34"/>
        <v/>
      </c>
      <c r="I634" s="140"/>
      <c r="J634" s="140">
        <v>0</v>
      </c>
      <c r="K634" s="92" t="str">
        <f t="shared" si="31"/>
        <v/>
      </c>
      <c r="L634" s="41">
        <f t="shared" si="32"/>
        <v>0</v>
      </c>
      <c r="M634" s="35"/>
      <c r="O634" s="67"/>
    </row>
    <row r="635" spans="1:15" x14ac:dyDescent="0.2">
      <c r="A635" s="18" t="s">
        <v>2157</v>
      </c>
      <c r="B635" s="18" t="s">
        <v>2178</v>
      </c>
      <c r="C635" s="18" t="s">
        <v>1399</v>
      </c>
      <c r="D635" s="18" t="s">
        <v>452</v>
      </c>
      <c r="E635" s="18" t="s">
        <v>2194</v>
      </c>
      <c r="F635" s="140">
        <v>0.167023</v>
      </c>
      <c r="G635" s="140">
        <v>1.1510350000000001E-2</v>
      </c>
      <c r="H635" s="92">
        <f t="shared" si="34"/>
        <v>13.510679518867802</v>
      </c>
      <c r="I635" s="140">
        <v>0.12904872000000001</v>
      </c>
      <c r="J635" s="140">
        <v>1.1510350000000001E-2</v>
      </c>
      <c r="K635" s="92">
        <f t="shared" si="31"/>
        <v>10.211537442388806</v>
      </c>
      <c r="L635" s="41">
        <f t="shared" si="32"/>
        <v>0.77264041479317225</v>
      </c>
      <c r="M635" s="35"/>
      <c r="O635" s="67"/>
    </row>
    <row r="636" spans="1:15" x14ac:dyDescent="0.2">
      <c r="A636" s="18" t="s">
        <v>1113</v>
      </c>
      <c r="B636" s="18" t="s">
        <v>1260</v>
      </c>
      <c r="C636" s="18" t="s">
        <v>1835</v>
      </c>
      <c r="D636" s="18" t="s">
        <v>452</v>
      </c>
      <c r="E636" s="18" t="s">
        <v>454</v>
      </c>
      <c r="F636" s="140">
        <v>0.16651648999999999</v>
      </c>
      <c r="G636" s="140">
        <v>2.77102366</v>
      </c>
      <c r="H636" s="92">
        <f t="shared" si="34"/>
        <v>-0.93990795084008771</v>
      </c>
      <c r="I636" s="140">
        <v>2.2998200000000002E-3</v>
      </c>
      <c r="J636" s="140">
        <v>1.56249623</v>
      </c>
      <c r="K636" s="92">
        <f t="shared" si="31"/>
        <v>-0.99852811164862776</v>
      </c>
      <c r="L636" s="41">
        <f t="shared" si="32"/>
        <v>1.3811364868428348E-2</v>
      </c>
      <c r="M636" s="35"/>
      <c r="O636" s="67"/>
    </row>
    <row r="637" spans="1:15" x14ac:dyDescent="0.2">
      <c r="A637" s="18" t="s">
        <v>1201</v>
      </c>
      <c r="B637" s="18" t="s">
        <v>1202</v>
      </c>
      <c r="C637" s="18" t="s">
        <v>1829</v>
      </c>
      <c r="D637" s="18" t="s">
        <v>452</v>
      </c>
      <c r="E637" s="18" t="s">
        <v>2194</v>
      </c>
      <c r="F637" s="140">
        <v>0.15759139699999999</v>
      </c>
      <c r="G637" s="140">
        <v>9.2529460000000008E-2</v>
      </c>
      <c r="H637" s="92">
        <f t="shared" si="34"/>
        <v>0.70314834864485309</v>
      </c>
      <c r="I637" s="140">
        <v>8.6249449700000014</v>
      </c>
      <c r="J637" s="140">
        <v>0.59226254</v>
      </c>
      <c r="K637" s="92">
        <f t="shared" si="31"/>
        <v>13.562705535960456</v>
      </c>
      <c r="L637" s="41">
        <f t="shared" si="32"/>
        <v>54.729795751477482</v>
      </c>
      <c r="M637" s="35"/>
      <c r="O637" s="67"/>
    </row>
    <row r="638" spans="1:15" x14ac:dyDescent="0.2">
      <c r="A638" s="18" t="s">
        <v>2054</v>
      </c>
      <c r="B638" s="18" t="s">
        <v>2055</v>
      </c>
      <c r="C638" s="18" t="s">
        <v>1399</v>
      </c>
      <c r="D638" s="18" t="s">
        <v>452</v>
      </c>
      <c r="E638" s="18" t="s">
        <v>2194</v>
      </c>
      <c r="F638" s="140">
        <v>0.1568483</v>
      </c>
      <c r="G638" s="140">
        <v>0.146617515</v>
      </c>
      <c r="H638" s="92">
        <f t="shared" si="34"/>
        <v>6.9778736871921376E-2</v>
      </c>
      <c r="I638" s="140">
        <v>5.690957E-2</v>
      </c>
      <c r="J638" s="140">
        <v>6.7546070000000014E-2</v>
      </c>
      <c r="K638" s="92">
        <f t="shared" si="31"/>
        <v>-0.15747030138096874</v>
      </c>
      <c r="L638" s="41">
        <f t="shared" si="32"/>
        <v>0.36283192103452827</v>
      </c>
      <c r="M638" s="35"/>
      <c r="O638" s="67"/>
    </row>
    <row r="639" spans="1:15" x14ac:dyDescent="0.2">
      <c r="A639" s="18" t="s">
        <v>1013</v>
      </c>
      <c r="B639" s="18" t="s">
        <v>437</v>
      </c>
      <c r="C639" s="18" t="s">
        <v>1828</v>
      </c>
      <c r="D639" s="18" t="s">
        <v>452</v>
      </c>
      <c r="E639" s="18" t="s">
        <v>2194</v>
      </c>
      <c r="F639" s="140">
        <v>0.15504000000000001</v>
      </c>
      <c r="G639" s="140">
        <v>0.28721999999999998</v>
      </c>
      <c r="H639" s="92">
        <f t="shared" si="34"/>
        <v>-0.46020472111969912</v>
      </c>
      <c r="I639" s="140">
        <v>0.15504000000000001</v>
      </c>
      <c r="J639" s="140">
        <v>0.28721999999999998</v>
      </c>
      <c r="K639" s="92">
        <f t="shared" si="31"/>
        <v>-0.46020472111969912</v>
      </c>
      <c r="L639" s="41">
        <f t="shared" si="32"/>
        <v>1</v>
      </c>
      <c r="M639" s="35"/>
      <c r="O639" s="67"/>
    </row>
    <row r="640" spans="1:15" x14ac:dyDescent="0.2">
      <c r="A640" s="18" t="s">
        <v>2066</v>
      </c>
      <c r="B640" s="18" t="s">
        <v>2067</v>
      </c>
      <c r="C640" s="18" t="s">
        <v>1830</v>
      </c>
      <c r="D640" s="18" t="s">
        <v>452</v>
      </c>
      <c r="E640" s="18" t="s">
        <v>2194</v>
      </c>
      <c r="F640" s="140">
        <v>0.15471464999999998</v>
      </c>
      <c r="G640" s="140">
        <v>1.0200000000000001E-3</v>
      </c>
      <c r="H640" s="92">
        <f t="shared" si="34"/>
        <v>150.68102941176468</v>
      </c>
      <c r="I640" s="140"/>
      <c r="J640" s="140">
        <v>0.50934540000000006</v>
      </c>
      <c r="K640" s="92">
        <f t="shared" si="31"/>
        <v>-1</v>
      </c>
      <c r="L640" s="41">
        <f t="shared" si="32"/>
        <v>0</v>
      </c>
      <c r="M640" s="35"/>
      <c r="O640" s="67"/>
    </row>
    <row r="641" spans="1:15" x14ac:dyDescent="0.2">
      <c r="A641" s="18" t="s">
        <v>1870</v>
      </c>
      <c r="B641" s="18" t="s">
        <v>137</v>
      </c>
      <c r="C641" s="18" t="s">
        <v>1828</v>
      </c>
      <c r="D641" s="18" t="s">
        <v>452</v>
      </c>
      <c r="E641" s="18" t="s">
        <v>2194</v>
      </c>
      <c r="F641" s="140">
        <v>0.15242692000000002</v>
      </c>
      <c r="G641" s="140">
        <v>5.7356926100000001</v>
      </c>
      <c r="H641" s="92">
        <f t="shared" si="34"/>
        <v>-0.97342484502494986</v>
      </c>
      <c r="I641" s="140">
        <v>0.13857096999999999</v>
      </c>
      <c r="J641" s="140">
        <v>14.24014991</v>
      </c>
      <c r="K641" s="92">
        <f t="shared" si="31"/>
        <v>-0.99026899499824161</v>
      </c>
      <c r="L641" s="41">
        <f t="shared" si="32"/>
        <v>0.90909774992501302</v>
      </c>
      <c r="M641" s="35"/>
      <c r="O641" s="67"/>
    </row>
    <row r="642" spans="1:15" x14ac:dyDescent="0.2">
      <c r="A642" s="18" t="s">
        <v>1652</v>
      </c>
      <c r="B642" s="18" t="s">
        <v>1653</v>
      </c>
      <c r="C642" s="18" t="s">
        <v>1848</v>
      </c>
      <c r="D642" s="18" t="s">
        <v>452</v>
      </c>
      <c r="E642" s="18" t="s">
        <v>2194</v>
      </c>
      <c r="F642" s="140">
        <v>0.15223639999999999</v>
      </c>
      <c r="G642" s="140">
        <v>6.006831E-2</v>
      </c>
      <c r="H642" s="92">
        <f t="shared" si="34"/>
        <v>1.534387932671986</v>
      </c>
      <c r="I642" s="140">
        <v>1.2496999999999999E-2</v>
      </c>
      <c r="J642" s="140">
        <v>0</v>
      </c>
      <c r="K642" s="92" t="str">
        <f t="shared" si="31"/>
        <v/>
      </c>
      <c r="L642" s="41">
        <f t="shared" si="32"/>
        <v>8.2089434589887836E-2</v>
      </c>
      <c r="M642" s="35"/>
      <c r="O642" s="67"/>
    </row>
    <row r="643" spans="1:15" x14ac:dyDescent="0.2">
      <c r="A643" s="18" t="s">
        <v>342</v>
      </c>
      <c r="B643" s="18" t="s">
        <v>343</v>
      </c>
      <c r="C643" s="18" t="s">
        <v>347</v>
      </c>
      <c r="D643" s="18" t="s">
        <v>453</v>
      </c>
      <c r="E643" s="18" t="s">
        <v>2194</v>
      </c>
      <c r="F643" s="140">
        <v>0.15054049999999999</v>
      </c>
      <c r="G643" s="140">
        <v>0.25670199999999999</v>
      </c>
      <c r="H643" s="92">
        <f t="shared" si="34"/>
        <v>-0.41355930222592729</v>
      </c>
      <c r="I643" s="140"/>
      <c r="J643" s="140">
        <v>0</v>
      </c>
      <c r="K643" s="92" t="str">
        <f t="shared" si="31"/>
        <v/>
      </c>
      <c r="L643" s="41">
        <f t="shared" si="32"/>
        <v>0</v>
      </c>
      <c r="M643" s="35"/>
      <c r="O643" s="67"/>
    </row>
    <row r="644" spans="1:15" x14ac:dyDescent="0.2">
      <c r="A644" s="18" t="s">
        <v>572</v>
      </c>
      <c r="B644" s="18" t="s">
        <v>803</v>
      </c>
      <c r="C644" s="18" t="s">
        <v>1835</v>
      </c>
      <c r="D644" s="18" t="s">
        <v>452</v>
      </c>
      <c r="E644" s="18" t="s">
        <v>454</v>
      </c>
      <c r="F644" s="140">
        <v>0.14648045999999998</v>
      </c>
      <c r="G644" s="140">
        <v>0.21962208</v>
      </c>
      <c r="H644" s="92">
        <f t="shared" si="34"/>
        <v>-0.33303400095290969</v>
      </c>
      <c r="I644" s="140">
        <v>3.3741879999999995E-2</v>
      </c>
      <c r="J644" s="140">
        <v>4.2833459999999997E-2</v>
      </c>
      <c r="K644" s="92">
        <f t="shared" si="31"/>
        <v>-0.2122541583145513</v>
      </c>
      <c r="L644" s="41">
        <f t="shared" si="32"/>
        <v>0.23035072391225422</v>
      </c>
      <c r="M644" s="35"/>
      <c r="O644" s="67"/>
    </row>
    <row r="645" spans="1:15" x14ac:dyDescent="0.2">
      <c r="A645" s="18" t="s">
        <v>556</v>
      </c>
      <c r="B645" s="18" t="s">
        <v>956</v>
      </c>
      <c r="C645" s="18" t="s">
        <v>1829</v>
      </c>
      <c r="D645" s="18" t="s">
        <v>452</v>
      </c>
      <c r="E645" s="18" t="s">
        <v>2194</v>
      </c>
      <c r="F645" s="140">
        <v>0.145050559</v>
      </c>
      <c r="G645" s="140">
        <v>2.520815228</v>
      </c>
      <c r="H645" s="92">
        <f t="shared" si="34"/>
        <v>-0.94245886910359467</v>
      </c>
      <c r="I645" s="140">
        <v>6.8096400000000005E-3</v>
      </c>
      <c r="J645" s="140">
        <v>1.7085799999999998E-2</v>
      </c>
      <c r="K645" s="92">
        <f t="shared" si="31"/>
        <v>-0.6014444743588242</v>
      </c>
      <c r="L645" s="41">
        <f t="shared" si="32"/>
        <v>4.6946664990101833E-2</v>
      </c>
      <c r="M645" s="35"/>
      <c r="O645" s="67"/>
    </row>
    <row r="646" spans="1:15" x14ac:dyDescent="0.2">
      <c r="A646" s="18" t="s">
        <v>272</v>
      </c>
      <c r="B646" s="18" t="s">
        <v>411</v>
      </c>
      <c r="C646" s="18" t="s">
        <v>1848</v>
      </c>
      <c r="D646" s="18" t="s">
        <v>453</v>
      </c>
      <c r="E646" s="18" t="s">
        <v>2194</v>
      </c>
      <c r="F646" s="140">
        <v>0.144123</v>
      </c>
      <c r="G646" s="140">
        <v>3.1278737000000003</v>
      </c>
      <c r="H646" s="92">
        <f t="shared" si="34"/>
        <v>-0.95392301166124449</v>
      </c>
      <c r="I646" s="140">
        <v>0.90259440827410009</v>
      </c>
      <c r="J646" s="140">
        <v>0.34372713918472303</v>
      </c>
      <c r="K646" s="92">
        <f t="shared" si="31"/>
        <v>1.625903821312856</v>
      </c>
      <c r="L646" s="41">
        <f t="shared" si="32"/>
        <v>6.2626673624202942</v>
      </c>
      <c r="M646" s="35"/>
      <c r="O646" s="67"/>
    </row>
    <row r="647" spans="1:15" x14ac:dyDescent="0.2">
      <c r="A647" s="18" t="s">
        <v>440</v>
      </c>
      <c r="B647" s="18" t="s">
        <v>441</v>
      </c>
      <c r="C647" s="18" t="s">
        <v>1835</v>
      </c>
      <c r="D647" s="18" t="s">
        <v>452</v>
      </c>
      <c r="E647" s="18" t="s">
        <v>454</v>
      </c>
      <c r="F647" s="140">
        <v>0.14405925</v>
      </c>
      <c r="G647" s="140">
        <v>0.43621927500000002</v>
      </c>
      <c r="H647" s="92">
        <f t="shared" si="34"/>
        <v>-0.66975496440408322</v>
      </c>
      <c r="I647" s="140"/>
      <c r="J647" s="140">
        <v>0</v>
      </c>
      <c r="K647" s="92" t="str">
        <f t="shared" ref="K647:K710" si="35">IF(ISERROR(I647/J647-1),"",((I647/J647-1)))</f>
        <v/>
      </c>
      <c r="L647" s="41">
        <f t="shared" ref="L647:L710" si="36">IF(ISERROR(I647/F647),"",(I647/F647))</f>
        <v>0</v>
      </c>
      <c r="M647" s="35"/>
      <c r="O647" s="67"/>
    </row>
    <row r="648" spans="1:15" x14ac:dyDescent="0.2">
      <c r="A648" s="18" t="s">
        <v>549</v>
      </c>
      <c r="B648" s="18" t="s">
        <v>951</v>
      </c>
      <c r="C648" s="18" t="s">
        <v>1829</v>
      </c>
      <c r="D648" s="18" t="s">
        <v>452</v>
      </c>
      <c r="E648" s="18" t="s">
        <v>2194</v>
      </c>
      <c r="F648" s="140">
        <v>0.138400252</v>
      </c>
      <c r="G648" s="140">
        <v>1.64463154</v>
      </c>
      <c r="H648" s="92">
        <f t="shared" si="34"/>
        <v>-0.91584725901584008</v>
      </c>
      <c r="I648" s="140">
        <v>3.6884690000000005E-2</v>
      </c>
      <c r="J648" s="140">
        <v>1.6660999999999999E-2</v>
      </c>
      <c r="K648" s="92">
        <f t="shared" si="35"/>
        <v>1.2138341035952229</v>
      </c>
      <c r="L648" s="41">
        <f t="shared" si="36"/>
        <v>0.26650739046342203</v>
      </c>
      <c r="M648" s="35"/>
      <c r="O648" s="67"/>
    </row>
    <row r="649" spans="1:15" x14ac:dyDescent="0.2">
      <c r="A649" s="18" t="s">
        <v>521</v>
      </c>
      <c r="B649" s="18" t="s">
        <v>522</v>
      </c>
      <c r="C649" s="18" t="s">
        <v>1829</v>
      </c>
      <c r="D649" s="18" t="s">
        <v>452</v>
      </c>
      <c r="E649" s="18" t="s">
        <v>2194</v>
      </c>
      <c r="F649" s="140">
        <v>0.13753220999999999</v>
      </c>
      <c r="G649" s="140">
        <v>1.3036078200000001</v>
      </c>
      <c r="H649" s="92">
        <f t="shared" si="34"/>
        <v>-0.89449878415120276</v>
      </c>
      <c r="I649" s="140">
        <v>0.40740332000000001</v>
      </c>
      <c r="J649" s="140">
        <v>0.39932454000000001</v>
      </c>
      <c r="K649" s="92">
        <f t="shared" si="35"/>
        <v>2.0231113269422396E-2</v>
      </c>
      <c r="L649" s="41">
        <f t="shared" si="36"/>
        <v>2.9622393183385918</v>
      </c>
      <c r="M649" s="35"/>
      <c r="O649" s="67"/>
    </row>
    <row r="650" spans="1:15" x14ac:dyDescent="0.2">
      <c r="A650" s="18" t="s">
        <v>610</v>
      </c>
      <c r="B650" s="18" t="s">
        <v>611</v>
      </c>
      <c r="C650" s="18" t="s">
        <v>1835</v>
      </c>
      <c r="D650" s="18" t="s">
        <v>452</v>
      </c>
      <c r="E650" s="18" t="s">
        <v>2194</v>
      </c>
      <c r="F650" s="140">
        <v>0.13696366000000001</v>
      </c>
      <c r="G650" s="140">
        <v>1.281307395</v>
      </c>
      <c r="H650" s="92">
        <f t="shared" si="34"/>
        <v>-0.89310632207816143</v>
      </c>
      <c r="I650" s="140">
        <v>0.24909671</v>
      </c>
      <c r="J650" s="140">
        <v>0</v>
      </c>
      <c r="K650" s="92" t="str">
        <f t="shared" si="35"/>
        <v/>
      </c>
      <c r="L650" s="41">
        <f t="shared" si="36"/>
        <v>1.8187065824613622</v>
      </c>
      <c r="M650" s="35"/>
      <c r="O650" s="67"/>
    </row>
    <row r="651" spans="1:15" x14ac:dyDescent="0.2">
      <c r="A651" s="18" t="s">
        <v>457</v>
      </c>
      <c r="B651" s="18" t="s">
        <v>458</v>
      </c>
      <c r="C651" s="18" t="s">
        <v>1829</v>
      </c>
      <c r="D651" s="18" t="s">
        <v>452</v>
      </c>
      <c r="E651" s="18" t="s">
        <v>2194</v>
      </c>
      <c r="F651" s="140">
        <v>0.135102627</v>
      </c>
      <c r="G651" s="140">
        <v>5.8293239999999996E-2</v>
      </c>
      <c r="H651" s="92">
        <f t="shared" ref="H651:H682" si="37">IF(ISERROR(F651/G651-1),"",((F651/G651-1)))</f>
        <v>1.3176379799784677</v>
      </c>
      <c r="I651" s="140"/>
      <c r="J651" s="140">
        <v>0</v>
      </c>
      <c r="K651" s="92" t="str">
        <f t="shared" si="35"/>
        <v/>
      </c>
      <c r="L651" s="41">
        <f t="shared" si="36"/>
        <v>0</v>
      </c>
      <c r="M651" s="35"/>
      <c r="O651" s="67"/>
    </row>
    <row r="652" spans="1:15" x14ac:dyDescent="0.2">
      <c r="A652" s="18" t="s">
        <v>1231</v>
      </c>
      <c r="B652" s="18" t="s">
        <v>1232</v>
      </c>
      <c r="C652" s="18" t="s">
        <v>1829</v>
      </c>
      <c r="D652" s="18" t="s">
        <v>452</v>
      </c>
      <c r="E652" s="18" t="s">
        <v>2194</v>
      </c>
      <c r="F652" s="140">
        <v>0.13236608999999999</v>
      </c>
      <c r="G652" s="140">
        <v>7.6654700000000006E-3</v>
      </c>
      <c r="H652" s="92">
        <f t="shared" si="37"/>
        <v>16.267837458107589</v>
      </c>
      <c r="I652" s="140">
        <v>5.2212000000000001E-2</v>
      </c>
      <c r="J652" s="140">
        <v>4.2189999999999997E-3</v>
      </c>
      <c r="K652" s="92">
        <f t="shared" si="35"/>
        <v>11.375444418108557</v>
      </c>
      <c r="L652" s="41">
        <f t="shared" si="36"/>
        <v>0.39445147922704377</v>
      </c>
      <c r="M652" s="35"/>
      <c r="O652" s="67"/>
    </row>
    <row r="653" spans="1:15" x14ac:dyDescent="0.2">
      <c r="A653" s="18" t="s">
        <v>815</v>
      </c>
      <c r="B653" s="18" t="s">
        <v>816</v>
      </c>
      <c r="C653" s="18" t="s">
        <v>2083</v>
      </c>
      <c r="D653" s="18" t="s">
        <v>453</v>
      </c>
      <c r="E653" s="18" t="s">
        <v>454</v>
      </c>
      <c r="F653" s="140">
        <v>0.13216120000000001</v>
      </c>
      <c r="G653" s="140">
        <v>0.107266</v>
      </c>
      <c r="H653" s="92">
        <f t="shared" si="37"/>
        <v>0.23208845300468006</v>
      </c>
      <c r="I653" s="140"/>
      <c r="J653" s="140">
        <v>0</v>
      </c>
      <c r="K653" s="92" t="str">
        <f t="shared" si="35"/>
        <v/>
      </c>
      <c r="L653" s="41">
        <f t="shared" si="36"/>
        <v>0</v>
      </c>
      <c r="M653" s="35"/>
      <c r="O653" s="67"/>
    </row>
    <row r="654" spans="1:15" x14ac:dyDescent="0.2">
      <c r="A654" s="18" t="s">
        <v>2051</v>
      </c>
      <c r="B654" s="18" t="s">
        <v>2052</v>
      </c>
      <c r="C654" s="18" t="s">
        <v>1830</v>
      </c>
      <c r="D654" s="18" t="s">
        <v>452</v>
      </c>
      <c r="E654" s="18" t="s">
        <v>2194</v>
      </c>
      <c r="F654" s="140">
        <v>0.1304787</v>
      </c>
      <c r="G654" s="140">
        <v>1.6669900000000001E-2</v>
      </c>
      <c r="H654" s="92">
        <f t="shared" si="37"/>
        <v>6.8272035225166317</v>
      </c>
      <c r="I654" s="140"/>
      <c r="J654" s="140">
        <v>5.4487296699999996</v>
      </c>
      <c r="K654" s="92">
        <f t="shared" si="35"/>
        <v>-1</v>
      </c>
      <c r="L654" s="41">
        <f t="shared" si="36"/>
        <v>0</v>
      </c>
      <c r="M654" s="35"/>
      <c r="O654" s="67"/>
    </row>
    <row r="655" spans="1:15" x14ac:dyDescent="0.2">
      <c r="A655" s="18" t="s">
        <v>208</v>
      </c>
      <c r="B655" s="18" t="s">
        <v>209</v>
      </c>
      <c r="C655" s="18" t="s">
        <v>1399</v>
      </c>
      <c r="D655" s="18" t="s">
        <v>452</v>
      </c>
      <c r="E655" s="18" t="s">
        <v>2194</v>
      </c>
      <c r="F655" s="140">
        <v>0.12971790999999999</v>
      </c>
      <c r="G655" s="140">
        <v>0.35647847999999999</v>
      </c>
      <c r="H655" s="92">
        <f t="shared" si="37"/>
        <v>-0.63611292889265014</v>
      </c>
      <c r="I655" s="140">
        <v>1.5644338799999999</v>
      </c>
      <c r="J655" s="140">
        <v>4.7136009999999999E-2</v>
      </c>
      <c r="K655" s="92">
        <f t="shared" si="35"/>
        <v>32.189781655256773</v>
      </c>
      <c r="L655" s="41">
        <f t="shared" si="36"/>
        <v>12.060276641829953</v>
      </c>
      <c r="M655" s="35"/>
      <c r="O655" s="67"/>
    </row>
    <row r="656" spans="1:15" x14ac:dyDescent="0.2">
      <c r="A656" s="18" t="s">
        <v>837</v>
      </c>
      <c r="B656" s="18" t="s">
        <v>838</v>
      </c>
      <c r="C656" s="18" t="s">
        <v>1829</v>
      </c>
      <c r="D656" s="18" t="s">
        <v>452</v>
      </c>
      <c r="E656" s="18" t="s">
        <v>2194</v>
      </c>
      <c r="F656" s="140">
        <v>0.117152223</v>
      </c>
      <c r="G656" s="140">
        <v>4.3370843999999999E-2</v>
      </c>
      <c r="H656" s="92">
        <f t="shared" si="37"/>
        <v>1.7011746185986145</v>
      </c>
      <c r="I656" s="140">
        <v>9.5557383000000016</v>
      </c>
      <c r="J656" s="140">
        <v>19.39636548</v>
      </c>
      <c r="K656" s="92">
        <f t="shared" si="35"/>
        <v>-0.50734387275527859</v>
      </c>
      <c r="L656" s="41">
        <f t="shared" si="36"/>
        <v>81.566854262765474</v>
      </c>
      <c r="M656" s="35"/>
      <c r="O656" s="67"/>
    </row>
    <row r="657" spans="1:15" x14ac:dyDescent="0.2">
      <c r="A657" s="18" t="s">
        <v>2091</v>
      </c>
      <c r="B657" s="18" t="s">
        <v>1168</v>
      </c>
      <c r="C657" s="18" t="s">
        <v>1830</v>
      </c>
      <c r="D657" s="18" t="s">
        <v>453</v>
      </c>
      <c r="E657" s="18" t="s">
        <v>454</v>
      </c>
      <c r="F657" s="140">
        <v>0.1160505</v>
      </c>
      <c r="G657" s="140">
        <v>1.0271000000000001E-2</v>
      </c>
      <c r="H657" s="92">
        <f t="shared" si="37"/>
        <v>10.298851134261513</v>
      </c>
      <c r="I657" s="140">
        <v>11.478040289999999</v>
      </c>
      <c r="J657" s="140">
        <v>1.88912769</v>
      </c>
      <c r="K657" s="92">
        <f t="shared" si="35"/>
        <v>5.0758414324020622</v>
      </c>
      <c r="L657" s="41">
        <f t="shared" si="36"/>
        <v>98.905565163441764</v>
      </c>
      <c r="M657" s="35"/>
      <c r="O657" s="67"/>
    </row>
    <row r="658" spans="1:15" x14ac:dyDescent="0.2">
      <c r="A658" s="18" t="s">
        <v>1977</v>
      </c>
      <c r="B658" s="18" t="s">
        <v>64</v>
      </c>
      <c r="C658" s="18" t="s">
        <v>1834</v>
      </c>
      <c r="D658" s="18" t="s">
        <v>453</v>
      </c>
      <c r="E658" s="18" t="s">
        <v>454</v>
      </c>
      <c r="F658" s="140">
        <v>0.106916742</v>
      </c>
      <c r="G658" s="140">
        <v>6.8357676000000006E-2</v>
      </c>
      <c r="H658" s="92">
        <f t="shared" si="37"/>
        <v>0.56407807076413752</v>
      </c>
      <c r="I658" s="140">
        <v>6.4697309800000005</v>
      </c>
      <c r="J658" s="140">
        <v>111.68909011</v>
      </c>
      <c r="K658" s="92">
        <f t="shared" si="35"/>
        <v>-0.9420737426222372</v>
      </c>
      <c r="L658" s="41">
        <f t="shared" si="36"/>
        <v>60.511860527886277</v>
      </c>
      <c r="M658" s="35"/>
      <c r="O658" s="67"/>
    </row>
    <row r="659" spans="1:15" x14ac:dyDescent="0.2">
      <c r="A659" s="18" t="s">
        <v>1922</v>
      </c>
      <c r="B659" s="18" t="s">
        <v>1322</v>
      </c>
      <c r="C659" s="18" t="s">
        <v>1834</v>
      </c>
      <c r="D659" s="18" t="s">
        <v>453</v>
      </c>
      <c r="E659" s="18" t="s">
        <v>454</v>
      </c>
      <c r="F659" s="140">
        <v>0.10647949000000001</v>
      </c>
      <c r="G659" s="140">
        <v>2.56346666</v>
      </c>
      <c r="H659" s="92">
        <f t="shared" si="37"/>
        <v>-0.95846269754099322</v>
      </c>
      <c r="I659" s="140">
        <v>1.3491709999999999E-2</v>
      </c>
      <c r="J659" s="140">
        <v>7.2449454100000006</v>
      </c>
      <c r="K659" s="92">
        <f t="shared" si="35"/>
        <v>-0.99813777616855781</v>
      </c>
      <c r="L659" s="41">
        <f t="shared" si="36"/>
        <v>0.12670712453637784</v>
      </c>
      <c r="M659" s="35"/>
      <c r="O659" s="67"/>
    </row>
    <row r="660" spans="1:15" x14ac:dyDescent="0.2">
      <c r="A660" s="18" t="s">
        <v>469</v>
      </c>
      <c r="B660" s="18" t="s">
        <v>470</v>
      </c>
      <c r="C660" s="18" t="s">
        <v>1835</v>
      </c>
      <c r="D660" s="18" t="s">
        <v>452</v>
      </c>
      <c r="E660" s="18" t="s">
        <v>454</v>
      </c>
      <c r="F660" s="140">
        <v>0.10525207</v>
      </c>
      <c r="G660" s="140">
        <v>0.231241006</v>
      </c>
      <c r="H660" s="92">
        <f t="shared" si="37"/>
        <v>-0.54483821091835249</v>
      </c>
      <c r="I660" s="140">
        <v>3.7264200000000003E-3</v>
      </c>
      <c r="J660" s="140">
        <v>1.8868559899999999</v>
      </c>
      <c r="K660" s="92">
        <f t="shared" si="35"/>
        <v>-0.99802506390538048</v>
      </c>
      <c r="L660" s="41">
        <f t="shared" si="36"/>
        <v>3.5404719356113376E-2</v>
      </c>
      <c r="M660" s="35"/>
      <c r="O660" s="67"/>
    </row>
    <row r="661" spans="1:15" x14ac:dyDescent="0.2">
      <c r="A661" s="18" t="s">
        <v>1046</v>
      </c>
      <c r="B661" s="18" t="s">
        <v>222</v>
      </c>
      <c r="C661" s="18" t="s">
        <v>1399</v>
      </c>
      <c r="D661" s="18" t="s">
        <v>452</v>
      </c>
      <c r="E661" s="18" t="s">
        <v>2194</v>
      </c>
      <c r="F661" s="140">
        <v>0.10509375</v>
      </c>
      <c r="G661" s="140">
        <v>0.51495482000000004</v>
      </c>
      <c r="H661" s="92">
        <f t="shared" si="37"/>
        <v>-0.79591656215588003</v>
      </c>
      <c r="I661" s="140">
        <v>1.2175358000000001</v>
      </c>
      <c r="J661" s="140">
        <v>0</v>
      </c>
      <c r="K661" s="92" t="str">
        <f t="shared" si="35"/>
        <v/>
      </c>
      <c r="L661" s="41">
        <f t="shared" si="36"/>
        <v>11.585235087719299</v>
      </c>
      <c r="M661" s="35"/>
      <c r="O661" s="67"/>
    </row>
    <row r="662" spans="1:15" x14ac:dyDescent="0.2">
      <c r="A662" s="18" t="s">
        <v>1967</v>
      </c>
      <c r="B662" s="18" t="s">
        <v>778</v>
      </c>
      <c r="C662" s="18" t="s">
        <v>1832</v>
      </c>
      <c r="D662" s="18" t="s">
        <v>453</v>
      </c>
      <c r="E662" s="18" t="s">
        <v>454</v>
      </c>
      <c r="F662" s="140">
        <v>0.1025744</v>
      </c>
      <c r="G662" s="140">
        <v>0.32905659999999998</v>
      </c>
      <c r="H662" s="92">
        <f t="shared" si="37"/>
        <v>-0.68827733587474005</v>
      </c>
      <c r="I662" s="140">
        <v>2.7399E-2</v>
      </c>
      <c r="J662" s="140">
        <v>0</v>
      </c>
      <c r="K662" s="92" t="str">
        <f t="shared" si="35"/>
        <v/>
      </c>
      <c r="L662" s="41">
        <f t="shared" si="36"/>
        <v>0.26711343181144614</v>
      </c>
      <c r="M662" s="35"/>
      <c r="O662" s="67"/>
    </row>
    <row r="663" spans="1:15" x14ac:dyDescent="0.2">
      <c r="A663" s="18" t="s">
        <v>2287</v>
      </c>
      <c r="B663" s="18" t="s">
        <v>2277</v>
      </c>
      <c r="C663" s="18" t="s">
        <v>2083</v>
      </c>
      <c r="D663" s="18" t="s">
        <v>453</v>
      </c>
      <c r="E663" s="18" t="s">
        <v>454</v>
      </c>
      <c r="F663" s="140">
        <v>9.2845320000000092E-2</v>
      </c>
      <c r="G663" s="140">
        <v>0</v>
      </c>
      <c r="H663" s="92" t="str">
        <f t="shared" si="37"/>
        <v/>
      </c>
      <c r="I663" s="140">
        <v>9.2877940000000006E-2</v>
      </c>
      <c r="J663" s="140">
        <v>0</v>
      </c>
      <c r="K663" s="92" t="str">
        <f t="shared" si="35"/>
        <v/>
      </c>
      <c r="L663" s="41">
        <f t="shared" si="36"/>
        <v>1.0003513370410044</v>
      </c>
      <c r="M663" s="35"/>
      <c r="O663" s="67"/>
    </row>
    <row r="664" spans="1:15" x14ac:dyDescent="0.2">
      <c r="A664" s="18" t="s">
        <v>2146</v>
      </c>
      <c r="B664" s="18" t="s">
        <v>2147</v>
      </c>
      <c r="C664" s="18" t="s">
        <v>2083</v>
      </c>
      <c r="D664" s="18" t="s">
        <v>452</v>
      </c>
      <c r="E664" s="18" t="s">
        <v>2194</v>
      </c>
      <c r="F664" s="140">
        <v>9.1679999999999998E-2</v>
      </c>
      <c r="G664" s="140">
        <v>0.32678000000000001</v>
      </c>
      <c r="H664" s="92">
        <f t="shared" si="37"/>
        <v>-0.71944427443539993</v>
      </c>
      <c r="I664" s="140"/>
      <c r="J664" s="140">
        <v>0</v>
      </c>
      <c r="K664" s="92" t="str">
        <f t="shared" si="35"/>
        <v/>
      </c>
      <c r="L664" s="41">
        <f t="shared" si="36"/>
        <v>0</v>
      </c>
      <c r="M664" s="35"/>
      <c r="O664" s="67"/>
    </row>
    <row r="665" spans="1:15" x14ac:dyDescent="0.2">
      <c r="A665" s="18" t="s">
        <v>176</v>
      </c>
      <c r="B665" s="18" t="s">
        <v>177</v>
      </c>
      <c r="C665" s="18" t="s">
        <v>1836</v>
      </c>
      <c r="D665" s="18" t="s">
        <v>453</v>
      </c>
      <c r="E665" s="18" t="s">
        <v>454</v>
      </c>
      <c r="F665" s="140">
        <v>9.0627910000000006E-2</v>
      </c>
      <c r="G665" s="140">
        <v>3.9092800000000004E-2</v>
      </c>
      <c r="H665" s="92">
        <f t="shared" si="37"/>
        <v>1.3182762554741538</v>
      </c>
      <c r="I665" s="140"/>
      <c r="J665" s="140">
        <v>0</v>
      </c>
      <c r="K665" s="92" t="str">
        <f t="shared" si="35"/>
        <v/>
      </c>
      <c r="L665" s="41">
        <f t="shared" si="36"/>
        <v>0</v>
      </c>
      <c r="M665" s="35"/>
      <c r="O665" s="67"/>
    </row>
    <row r="666" spans="1:15" x14ac:dyDescent="0.2">
      <c r="A666" s="18" t="s">
        <v>310</v>
      </c>
      <c r="B666" s="18" t="s">
        <v>318</v>
      </c>
      <c r="C666" s="18" t="s">
        <v>1829</v>
      </c>
      <c r="D666" s="18" t="s">
        <v>452</v>
      </c>
      <c r="E666" s="18" t="s">
        <v>2194</v>
      </c>
      <c r="F666" s="140">
        <v>8.9863999999999999E-2</v>
      </c>
      <c r="G666" s="140">
        <v>0.1008675</v>
      </c>
      <c r="H666" s="92">
        <f t="shared" si="37"/>
        <v>-0.10908865590998096</v>
      </c>
      <c r="I666" s="140">
        <v>8.8598869999999996E-2</v>
      </c>
      <c r="J666" s="140">
        <v>0</v>
      </c>
      <c r="K666" s="92" t="str">
        <f t="shared" si="35"/>
        <v/>
      </c>
      <c r="L666" s="41">
        <f t="shared" si="36"/>
        <v>0.9859217261639811</v>
      </c>
      <c r="M666" s="35"/>
      <c r="O666" s="67"/>
    </row>
    <row r="667" spans="1:15" x14ac:dyDescent="0.2">
      <c r="A667" s="18" t="s">
        <v>52</v>
      </c>
      <c r="B667" s="18" t="s">
        <v>1192</v>
      </c>
      <c r="C667" s="18" t="s">
        <v>1833</v>
      </c>
      <c r="D667" s="18" t="s">
        <v>452</v>
      </c>
      <c r="E667" s="18" t="s">
        <v>2194</v>
      </c>
      <c r="F667" s="140">
        <v>8.8843800000000001E-2</v>
      </c>
      <c r="G667" s="140">
        <v>7.7505229999999994E-2</v>
      </c>
      <c r="H667" s="92">
        <f t="shared" si="37"/>
        <v>0.1462942565295271</v>
      </c>
      <c r="I667" s="140"/>
      <c r="J667" s="140">
        <v>5.9528999999999997E-3</v>
      </c>
      <c r="K667" s="92">
        <f t="shared" si="35"/>
        <v>-1</v>
      </c>
      <c r="L667" s="41">
        <f t="shared" si="36"/>
        <v>0</v>
      </c>
      <c r="M667" s="35"/>
      <c r="O667" s="67"/>
    </row>
    <row r="668" spans="1:15" x14ac:dyDescent="0.2">
      <c r="A668" s="18" t="s">
        <v>702</v>
      </c>
      <c r="B668" s="18" t="s">
        <v>703</v>
      </c>
      <c r="C668" s="18" t="s">
        <v>704</v>
      </c>
      <c r="D668" s="18" t="s">
        <v>452</v>
      </c>
      <c r="E668" s="18" t="s">
        <v>2194</v>
      </c>
      <c r="F668" s="140">
        <v>8.8064390000000006E-2</v>
      </c>
      <c r="G668" s="140">
        <v>0</v>
      </c>
      <c r="H668" s="92" t="str">
        <f t="shared" si="37"/>
        <v/>
      </c>
      <c r="I668" s="140">
        <v>10.565061140000001</v>
      </c>
      <c r="J668" s="140">
        <v>0</v>
      </c>
      <c r="K668" s="92" t="str">
        <f t="shared" si="35"/>
        <v/>
      </c>
      <c r="L668" s="41">
        <f t="shared" si="36"/>
        <v>119.96973055737966</v>
      </c>
      <c r="M668" s="35"/>
      <c r="O668" s="67"/>
    </row>
    <row r="669" spans="1:15" x14ac:dyDescent="0.2">
      <c r="A669" s="18" t="s">
        <v>252</v>
      </c>
      <c r="B669" s="18" t="s">
        <v>33</v>
      </c>
      <c r="C669" s="18" t="s">
        <v>1848</v>
      </c>
      <c r="D669" s="18" t="s">
        <v>1695</v>
      </c>
      <c r="E669" s="18" t="s">
        <v>2194</v>
      </c>
      <c r="F669" s="140">
        <v>8.7496000000000004E-2</v>
      </c>
      <c r="G669" s="140">
        <v>0</v>
      </c>
      <c r="H669" s="92" t="str">
        <f t="shared" si="37"/>
        <v/>
      </c>
      <c r="I669" s="140"/>
      <c r="J669" s="140">
        <v>4.9302085</v>
      </c>
      <c r="K669" s="92">
        <f t="shared" si="35"/>
        <v>-1</v>
      </c>
      <c r="L669" s="41">
        <f t="shared" si="36"/>
        <v>0</v>
      </c>
      <c r="M669" s="35"/>
      <c r="O669" s="67"/>
    </row>
    <row r="670" spans="1:15" x14ac:dyDescent="0.2">
      <c r="A670" s="18" t="s">
        <v>720</v>
      </c>
      <c r="B670" s="18" t="s">
        <v>733</v>
      </c>
      <c r="C670" s="18" t="s">
        <v>1835</v>
      </c>
      <c r="D670" s="18" t="s">
        <v>452</v>
      </c>
      <c r="E670" s="18" t="s">
        <v>2194</v>
      </c>
      <c r="F670" s="140">
        <v>8.6283399999999996E-2</v>
      </c>
      <c r="G670" s="140">
        <v>1.0341680000000001E-2</v>
      </c>
      <c r="H670" s="92">
        <f t="shared" si="37"/>
        <v>7.3432672447803444</v>
      </c>
      <c r="I670" s="140">
        <v>6.0319060000000001E-2</v>
      </c>
      <c r="J670" s="140">
        <v>0</v>
      </c>
      <c r="K670" s="92" t="str">
        <f t="shared" si="35"/>
        <v/>
      </c>
      <c r="L670" s="41">
        <f t="shared" si="36"/>
        <v>0.69908070382020182</v>
      </c>
      <c r="M670" s="35"/>
      <c r="O670" s="67"/>
    </row>
    <row r="671" spans="1:15" x14ac:dyDescent="0.2">
      <c r="A671" s="18" t="s">
        <v>1286</v>
      </c>
      <c r="B671" s="18" t="s">
        <v>1287</v>
      </c>
      <c r="C671" s="18" t="s">
        <v>1835</v>
      </c>
      <c r="D671" s="18" t="s">
        <v>452</v>
      </c>
      <c r="E671" s="18" t="s">
        <v>2194</v>
      </c>
      <c r="F671" s="140">
        <v>8.5849792000000008E-2</v>
      </c>
      <c r="G671" s="140">
        <v>4.959401572</v>
      </c>
      <c r="H671" s="92">
        <f t="shared" si="37"/>
        <v>-0.98268948566603387</v>
      </c>
      <c r="I671" s="140"/>
      <c r="J671" s="140">
        <v>41.207422399999999</v>
      </c>
      <c r="K671" s="92">
        <f t="shared" si="35"/>
        <v>-1</v>
      </c>
      <c r="L671" s="41">
        <f t="shared" si="36"/>
        <v>0</v>
      </c>
      <c r="M671" s="35"/>
      <c r="O671" s="67"/>
    </row>
    <row r="672" spans="1:15" x14ac:dyDescent="0.2">
      <c r="A672" s="18" t="s">
        <v>2201</v>
      </c>
      <c r="B672" s="18" t="s">
        <v>1169</v>
      </c>
      <c r="C672" s="18" t="s">
        <v>2083</v>
      </c>
      <c r="D672" s="18" t="s">
        <v>452</v>
      </c>
      <c r="E672" s="18" t="s">
        <v>2194</v>
      </c>
      <c r="F672" s="140">
        <v>8.530021019085321E-2</v>
      </c>
      <c r="G672" s="140">
        <v>9.8663515835067991E-3</v>
      </c>
      <c r="H672" s="92">
        <f t="shared" si="37"/>
        <v>7.6455676618544892</v>
      </c>
      <c r="I672" s="140"/>
      <c r="J672" s="140">
        <v>0</v>
      </c>
      <c r="K672" s="92" t="str">
        <f t="shared" si="35"/>
        <v/>
      </c>
      <c r="L672" s="41">
        <f t="shared" si="36"/>
        <v>0</v>
      </c>
      <c r="M672" s="35"/>
      <c r="O672" s="67"/>
    </row>
    <row r="673" spans="1:15" x14ac:dyDescent="0.2">
      <c r="A673" s="18" t="s">
        <v>866</v>
      </c>
      <c r="B673" s="18" t="s">
        <v>291</v>
      </c>
      <c r="C673" s="18" t="s">
        <v>1399</v>
      </c>
      <c r="D673" s="18" t="s">
        <v>452</v>
      </c>
      <c r="E673" s="18" t="s">
        <v>2194</v>
      </c>
      <c r="F673" s="140">
        <v>8.5003414999999999E-2</v>
      </c>
      <c r="G673" s="140">
        <v>0.11426794500000001</v>
      </c>
      <c r="H673" s="92">
        <f t="shared" si="37"/>
        <v>-0.25610445694109585</v>
      </c>
      <c r="I673" s="140">
        <v>0.49548194000000001</v>
      </c>
      <c r="J673" s="140">
        <v>0.43863508000000001</v>
      </c>
      <c r="K673" s="92">
        <f t="shared" si="35"/>
        <v>0.12959943833037713</v>
      </c>
      <c r="L673" s="41">
        <f t="shared" si="36"/>
        <v>5.828965106872471</v>
      </c>
      <c r="M673" s="35"/>
      <c r="O673" s="67"/>
    </row>
    <row r="674" spans="1:15" x14ac:dyDescent="0.2">
      <c r="A674" s="18" t="s">
        <v>1670</v>
      </c>
      <c r="B674" s="18" t="s">
        <v>1671</v>
      </c>
      <c r="C674" s="18" t="s">
        <v>1027</v>
      </c>
      <c r="D674" s="18" t="s">
        <v>452</v>
      </c>
      <c r="E674" s="18" t="s">
        <v>2194</v>
      </c>
      <c r="F674" s="140">
        <v>8.4330000000000002E-2</v>
      </c>
      <c r="G674" s="140">
        <v>0</v>
      </c>
      <c r="H674" s="92" t="str">
        <f t="shared" si="37"/>
        <v/>
      </c>
      <c r="I674" s="140"/>
      <c r="J674" s="140">
        <v>0</v>
      </c>
      <c r="K674" s="92" t="str">
        <f t="shared" si="35"/>
        <v/>
      </c>
      <c r="L674" s="41">
        <f t="shared" si="36"/>
        <v>0</v>
      </c>
      <c r="M674" s="35"/>
      <c r="O674" s="67"/>
    </row>
    <row r="675" spans="1:15" x14ac:dyDescent="0.2">
      <c r="A675" s="18" t="s">
        <v>553</v>
      </c>
      <c r="B675" s="18" t="s">
        <v>954</v>
      </c>
      <c r="C675" s="18" t="s">
        <v>1829</v>
      </c>
      <c r="D675" s="18" t="s">
        <v>452</v>
      </c>
      <c r="E675" s="18" t="s">
        <v>2194</v>
      </c>
      <c r="F675" s="140">
        <v>8.4071725E-2</v>
      </c>
      <c r="G675" s="140">
        <v>1.5611482790000002</v>
      </c>
      <c r="H675" s="92">
        <f t="shared" si="37"/>
        <v>-0.9461475081317372</v>
      </c>
      <c r="I675" s="140">
        <v>2.2052740000000001E-2</v>
      </c>
      <c r="J675" s="140">
        <v>1.4959816699999999</v>
      </c>
      <c r="K675" s="92">
        <f t="shared" si="35"/>
        <v>-0.98525868301581532</v>
      </c>
      <c r="L675" s="41">
        <f t="shared" si="36"/>
        <v>0.26230864181744817</v>
      </c>
      <c r="M675" s="35"/>
      <c r="O675" s="67"/>
    </row>
    <row r="676" spans="1:15" x14ac:dyDescent="0.2">
      <c r="A676" s="18" t="s">
        <v>50</v>
      </c>
      <c r="B676" s="18" t="s">
        <v>872</v>
      </c>
      <c r="C676" s="18" t="s">
        <v>1399</v>
      </c>
      <c r="D676" s="18" t="s">
        <v>452</v>
      </c>
      <c r="E676" s="18" t="s">
        <v>2194</v>
      </c>
      <c r="F676" s="140">
        <v>8.4007678000000002E-2</v>
      </c>
      <c r="G676" s="140">
        <v>0.19962260000000001</v>
      </c>
      <c r="H676" s="92">
        <f t="shared" si="37"/>
        <v>-0.57916749907074649</v>
      </c>
      <c r="I676" s="140">
        <v>0.16720842000000002</v>
      </c>
      <c r="J676" s="140">
        <v>5.0748599600000004</v>
      </c>
      <c r="K676" s="92">
        <f t="shared" si="35"/>
        <v>-0.96705161889826807</v>
      </c>
      <c r="L676" s="41">
        <f t="shared" si="36"/>
        <v>1.9903944970363308</v>
      </c>
      <c r="M676" s="35"/>
      <c r="O676" s="67"/>
    </row>
    <row r="677" spans="1:15" x14ac:dyDescent="0.2">
      <c r="A677" s="18" t="s">
        <v>1008</v>
      </c>
      <c r="B677" s="18" t="s">
        <v>432</v>
      </c>
      <c r="C677" s="18" t="s">
        <v>1828</v>
      </c>
      <c r="D677" s="18" t="s">
        <v>452</v>
      </c>
      <c r="E677" s="18" t="s">
        <v>2194</v>
      </c>
      <c r="F677" s="140">
        <v>8.3105520000000002E-2</v>
      </c>
      <c r="G677" s="140">
        <v>1.2159500000000001E-3</v>
      </c>
      <c r="H677" s="92">
        <f t="shared" si="37"/>
        <v>67.346165549570287</v>
      </c>
      <c r="I677" s="140">
        <v>8.3105520000000002E-2</v>
      </c>
      <c r="J677" s="140">
        <v>1.2159500000000001E-3</v>
      </c>
      <c r="K677" s="92">
        <f t="shared" si="35"/>
        <v>67.346165549570287</v>
      </c>
      <c r="L677" s="41">
        <f t="shared" si="36"/>
        <v>1</v>
      </c>
      <c r="M677" s="35"/>
      <c r="O677" s="67"/>
    </row>
    <row r="678" spans="1:15" x14ac:dyDescent="0.2">
      <c r="A678" s="18" t="s">
        <v>700</v>
      </c>
      <c r="B678" s="18" t="s">
        <v>701</v>
      </c>
      <c r="C678" s="18" t="s">
        <v>1835</v>
      </c>
      <c r="D678" s="18" t="s">
        <v>452</v>
      </c>
      <c r="E678" s="18" t="s">
        <v>2194</v>
      </c>
      <c r="F678" s="140">
        <v>8.3059560000000004E-2</v>
      </c>
      <c r="G678" s="140">
        <v>0.1198907</v>
      </c>
      <c r="H678" s="92">
        <f t="shared" si="37"/>
        <v>-0.30720598011355338</v>
      </c>
      <c r="I678" s="140">
        <v>1.08037227</v>
      </c>
      <c r="J678" s="140">
        <v>1.1377999999999999E-2</v>
      </c>
      <c r="K678" s="92">
        <f t="shared" si="35"/>
        <v>93.952739497275459</v>
      </c>
      <c r="L678" s="41">
        <f t="shared" si="36"/>
        <v>13.007199532480065</v>
      </c>
      <c r="M678" s="35"/>
      <c r="O678" s="67"/>
    </row>
    <row r="679" spans="1:15" x14ac:dyDescent="0.2">
      <c r="A679" s="18" t="s">
        <v>1864</v>
      </c>
      <c r="B679" s="18" t="s">
        <v>1865</v>
      </c>
      <c r="C679" s="18" t="s">
        <v>1833</v>
      </c>
      <c r="D679" s="18" t="s">
        <v>452</v>
      </c>
      <c r="E679" s="18" t="s">
        <v>454</v>
      </c>
      <c r="F679" s="140">
        <v>8.1027219999999997E-2</v>
      </c>
      <c r="G679" s="140">
        <v>3.6112999999999999E-2</v>
      </c>
      <c r="H679" s="92">
        <f t="shared" si="37"/>
        <v>1.2437133442250712</v>
      </c>
      <c r="I679" s="140">
        <v>7.4263820000000008E-2</v>
      </c>
      <c r="J679" s="140">
        <v>0</v>
      </c>
      <c r="K679" s="92" t="str">
        <f t="shared" si="35"/>
        <v/>
      </c>
      <c r="L679" s="41">
        <f t="shared" si="36"/>
        <v>0.91652928485020235</v>
      </c>
      <c r="M679" s="35"/>
      <c r="O679" s="67"/>
    </row>
    <row r="680" spans="1:15" x14ac:dyDescent="0.2">
      <c r="A680" s="18" t="s">
        <v>75</v>
      </c>
      <c r="B680" s="18" t="s">
        <v>87</v>
      </c>
      <c r="C680" s="18" t="s">
        <v>1832</v>
      </c>
      <c r="D680" s="18" t="s">
        <v>453</v>
      </c>
      <c r="E680" s="18" t="s">
        <v>454</v>
      </c>
      <c r="F680" s="140">
        <v>7.5630000000000003E-2</v>
      </c>
      <c r="G680" s="140">
        <v>0</v>
      </c>
      <c r="H680" s="92" t="str">
        <f t="shared" si="37"/>
        <v/>
      </c>
      <c r="I680" s="140"/>
      <c r="J680" s="140">
        <v>1.6908955800000001</v>
      </c>
      <c r="K680" s="92">
        <f t="shared" si="35"/>
        <v>-1</v>
      </c>
      <c r="L680" s="41">
        <f t="shared" si="36"/>
        <v>0</v>
      </c>
      <c r="M680" s="35"/>
      <c r="O680" s="67"/>
    </row>
    <row r="681" spans="1:15" x14ac:dyDescent="0.2">
      <c r="A681" s="18" t="s">
        <v>682</v>
      </c>
      <c r="B681" s="18" t="s">
        <v>684</v>
      </c>
      <c r="C681" s="18" t="s">
        <v>1828</v>
      </c>
      <c r="D681" s="18" t="s">
        <v>452</v>
      </c>
      <c r="E681" s="18" t="s">
        <v>2194</v>
      </c>
      <c r="F681" s="140">
        <v>7.5388399999999994E-2</v>
      </c>
      <c r="G681" s="140">
        <v>7.9126999999999999E-3</v>
      </c>
      <c r="H681" s="92">
        <f t="shared" si="37"/>
        <v>8.5275190516511419</v>
      </c>
      <c r="I681" s="140">
        <v>7.5388399999999994E-2</v>
      </c>
      <c r="J681" s="140">
        <v>7.9126999999999999E-3</v>
      </c>
      <c r="K681" s="92">
        <f t="shared" si="35"/>
        <v>8.5275190516511419</v>
      </c>
      <c r="L681" s="41">
        <f t="shared" si="36"/>
        <v>1</v>
      </c>
      <c r="M681" s="35"/>
      <c r="O681" s="67"/>
    </row>
    <row r="682" spans="1:15" x14ac:dyDescent="0.2">
      <c r="A682" s="18" t="s">
        <v>2165</v>
      </c>
      <c r="B682" s="18" t="s">
        <v>2186</v>
      </c>
      <c r="C682" s="18" t="s">
        <v>1399</v>
      </c>
      <c r="D682" s="18" t="s">
        <v>452</v>
      </c>
      <c r="E682" s="18" t="s">
        <v>2194</v>
      </c>
      <c r="F682" s="140">
        <v>7.2911239000000003E-2</v>
      </c>
      <c r="G682" s="140">
        <v>0.60411934999999994</v>
      </c>
      <c r="H682" s="92">
        <f t="shared" si="37"/>
        <v>-0.87930987643418468</v>
      </c>
      <c r="I682" s="140">
        <v>5.7597120000000002E-2</v>
      </c>
      <c r="J682" s="140">
        <v>0.54131059999999998</v>
      </c>
      <c r="K682" s="92">
        <f t="shared" si="35"/>
        <v>-0.89359691090475601</v>
      </c>
      <c r="L682" s="41">
        <f t="shared" si="36"/>
        <v>0.78996216207490311</v>
      </c>
      <c r="M682" s="35"/>
      <c r="O682" s="67"/>
    </row>
    <row r="683" spans="1:15" x14ac:dyDescent="0.2">
      <c r="A683" s="18" t="s">
        <v>1634</v>
      </c>
      <c r="B683" s="18" t="s">
        <v>1635</v>
      </c>
      <c r="C683" s="18" t="s">
        <v>1848</v>
      </c>
      <c r="D683" s="18" t="s">
        <v>452</v>
      </c>
      <c r="E683" s="18" t="s">
        <v>2194</v>
      </c>
      <c r="F683" s="140">
        <v>7.1972449999999993E-2</v>
      </c>
      <c r="G683" s="140">
        <v>0</v>
      </c>
      <c r="H683" s="92" t="str">
        <f t="shared" ref="H683:H705" si="38">IF(ISERROR(F683/G683-1),"",((F683/G683-1)))</f>
        <v/>
      </c>
      <c r="I683" s="140">
        <v>28.610983449999999</v>
      </c>
      <c r="J683" s="140">
        <v>0</v>
      </c>
      <c r="K683" s="92" t="str">
        <f t="shared" si="35"/>
        <v/>
      </c>
      <c r="L683" s="41">
        <f t="shared" si="36"/>
        <v>397.52687938231924</v>
      </c>
      <c r="M683" s="35"/>
      <c r="O683" s="67"/>
    </row>
    <row r="684" spans="1:15" x14ac:dyDescent="0.2">
      <c r="A684" s="18" t="s">
        <v>2225</v>
      </c>
      <c r="B684" s="48" t="s">
        <v>2226</v>
      </c>
      <c r="C684" s="18" t="s">
        <v>1835</v>
      </c>
      <c r="D684" s="18" t="s">
        <v>452</v>
      </c>
      <c r="E684" s="18" t="s">
        <v>2194</v>
      </c>
      <c r="F684" s="140">
        <v>7.1642200000000003E-2</v>
      </c>
      <c r="G684" s="140">
        <v>6.8124560000000001E-2</v>
      </c>
      <c r="H684" s="92">
        <f t="shared" si="38"/>
        <v>5.1635416067274509E-2</v>
      </c>
      <c r="I684" s="140"/>
      <c r="J684" s="140">
        <v>4.9884120000000004E-2</v>
      </c>
      <c r="K684" s="92">
        <f t="shared" si="35"/>
        <v>-1</v>
      </c>
      <c r="L684" s="41">
        <f t="shared" si="36"/>
        <v>0</v>
      </c>
      <c r="M684" s="35"/>
      <c r="O684" s="67"/>
    </row>
    <row r="685" spans="1:15" x14ac:dyDescent="0.2">
      <c r="A685" s="18" t="s">
        <v>2172</v>
      </c>
      <c r="B685" s="18" t="s">
        <v>2193</v>
      </c>
      <c r="C685" s="18" t="s">
        <v>1399</v>
      </c>
      <c r="D685" s="18" t="s">
        <v>452</v>
      </c>
      <c r="E685" s="18" t="s">
        <v>2194</v>
      </c>
      <c r="F685" s="140">
        <v>7.1254200000000004E-2</v>
      </c>
      <c r="G685" s="140">
        <v>3.2009935000000003E-2</v>
      </c>
      <c r="H685" s="92">
        <f t="shared" si="38"/>
        <v>1.22600264574108</v>
      </c>
      <c r="I685" s="140">
        <v>8.2294199999999998E-2</v>
      </c>
      <c r="J685" s="140">
        <v>3.7628300000000003E-2</v>
      </c>
      <c r="K685" s="92">
        <f t="shared" si="35"/>
        <v>1.1870294432647763</v>
      </c>
      <c r="L685" s="41">
        <f t="shared" si="36"/>
        <v>1.1549382352198185</v>
      </c>
      <c r="M685" s="35"/>
      <c r="O685" s="67"/>
    </row>
    <row r="686" spans="1:15" x14ac:dyDescent="0.2">
      <c r="A686" s="18" t="s">
        <v>2156</v>
      </c>
      <c r="B686" s="18" t="s">
        <v>2177</v>
      </c>
      <c r="C686" s="18" t="s">
        <v>1399</v>
      </c>
      <c r="D686" s="18" t="s">
        <v>452</v>
      </c>
      <c r="E686" s="18" t="s">
        <v>2194</v>
      </c>
      <c r="F686" s="140">
        <v>6.8268999999999996E-2</v>
      </c>
      <c r="G686" s="140">
        <v>4.1744E-3</v>
      </c>
      <c r="H686" s="92">
        <f t="shared" si="38"/>
        <v>15.3542065925642</v>
      </c>
      <c r="I686" s="140">
        <v>6.8268999999999996E-2</v>
      </c>
      <c r="J686" s="140">
        <v>5.1753299999999997E-3</v>
      </c>
      <c r="K686" s="92">
        <f t="shared" si="35"/>
        <v>12.191236114412028</v>
      </c>
      <c r="L686" s="41">
        <f t="shared" si="36"/>
        <v>1</v>
      </c>
      <c r="M686" s="35"/>
      <c r="O686" s="67"/>
    </row>
    <row r="687" spans="1:15" x14ac:dyDescent="0.2">
      <c r="A687" s="18" t="s">
        <v>516</v>
      </c>
      <c r="B687" s="18" t="s">
        <v>517</v>
      </c>
      <c r="C687" s="18" t="s">
        <v>1399</v>
      </c>
      <c r="D687" s="18" t="s">
        <v>452</v>
      </c>
      <c r="E687" s="18" t="s">
        <v>2194</v>
      </c>
      <c r="F687" s="140">
        <v>6.5116955000000004E-2</v>
      </c>
      <c r="G687" s="140">
        <v>3.146935E-2</v>
      </c>
      <c r="H687" s="92">
        <f t="shared" si="38"/>
        <v>1.0692183028883662</v>
      </c>
      <c r="I687" s="140">
        <v>1.7177E-3</v>
      </c>
      <c r="J687" s="140">
        <v>2.8199800000000001E-2</v>
      </c>
      <c r="K687" s="92">
        <f t="shared" si="35"/>
        <v>-0.93908822048383322</v>
      </c>
      <c r="L687" s="41">
        <f t="shared" si="36"/>
        <v>2.6378690465486292E-2</v>
      </c>
      <c r="M687" s="35"/>
      <c r="O687" s="67"/>
    </row>
    <row r="688" spans="1:15" x14ac:dyDescent="0.2">
      <c r="A688" s="18" t="s">
        <v>1966</v>
      </c>
      <c r="B688" s="18" t="s">
        <v>760</v>
      </c>
      <c r="C688" s="18" t="s">
        <v>1831</v>
      </c>
      <c r="D688" s="18" t="s">
        <v>452</v>
      </c>
      <c r="E688" s="18" t="s">
        <v>2194</v>
      </c>
      <c r="F688" s="140">
        <v>6.4588160000000006E-2</v>
      </c>
      <c r="G688" s="140">
        <v>7.2389460000000003E-2</v>
      </c>
      <c r="H688" s="92">
        <f t="shared" si="38"/>
        <v>-0.10776845137399838</v>
      </c>
      <c r="I688" s="140">
        <v>38.427849569999999</v>
      </c>
      <c r="J688" s="140">
        <v>0.52351278000000001</v>
      </c>
      <c r="K688" s="92">
        <f t="shared" si="35"/>
        <v>72.403842347459019</v>
      </c>
      <c r="L688" s="41">
        <f t="shared" si="36"/>
        <v>594.96739913321574</v>
      </c>
      <c r="M688" s="35"/>
      <c r="O688" s="67"/>
    </row>
    <row r="689" spans="1:15" x14ac:dyDescent="0.2">
      <c r="A689" s="18" t="s">
        <v>567</v>
      </c>
      <c r="B689" s="18" t="s">
        <v>439</v>
      </c>
      <c r="C689" s="18" t="s">
        <v>1399</v>
      </c>
      <c r="D689" s="18" t="s">
        <v>452</v>
      </c>
      <c r="E689" s="18" t="s">
        <v>2194</v>
      </c>
      <c r="F689" s="140">
        <v>6.345315E-2</v>
      </c>
      <c r="G689" s="140">
        <v>0.83380409999999994</v>
      </c>
      <c r="H689" s="92">
        <f t="shared" si="38"/>
        <v>-0.92389921085780224</v>
      </c>
      <c r="I689" s="140">
        <v>2.8510000000000001E-2</v>
      </c>
      <c r="J689" s="140">
        <v>0.47501921999999996</v>
      </c>
      <c r="K689" s="92">
        <f t="shared" si="35"/>
        <v>-0.93998137591148412</v>
      </c>
      <c r="L689" s="41">
        <f t="shared" si="36"/>
        <v>0.44930787518034959</v>
      </c>
      <c r="M689" s="35"/>
      <c r="O689" s="67"/>
    </row>
    <row r="690" spans="1:15" x14ac:dyDescent="0.2">
      <c r="A690" s="18" t="s">
        <v>2383</v>
      </c>
      <c r="B690" s="18" t="s">
        <v>2388</v>
      </c>
      <c r="C690" s="18" t="s">
        <v>1027</v>
      </c>
      <c r="D690" s="18" t="s">
        <v>452</v>
      </c>
      <c r="E690" s="18" t="s">
        <v>2194</v>
      </c>
      <c r="F690" s="140">
        <v>6.3324000000000005E-2</v>
      </c>
      <c r="G690" s="140">
        <v>1E-3</v>
      </c>
      <c r="H690" s="92">
        <f t="shared" si="38"/>
        <v>62.324000000000005</v>
      </c>
      <c r="I690" s="140"/>
      <c r="J690" s="140">
        <v>0</v>
      </c>
      <c r="K690" s="92" t="str">
        <f t="shared" si="35"/>
        <v/>
      </c>
      <c r="L690" s="41">
        <f t="shared" si="36"/>
        <v>0</v>
      </c>
      <c r="M690" s="35"/>
      <c r="O690" s="67"/>
    </row>
    <row r="691" spans="1:15" x14ac:dyDescent="0.2">
      <c r="A691" s="18" t="s">
        <v>843</v>
      </c>
      <c r="B691" s="18" t="s">
        <v>844</v>
      </c>
      <c r="C691" s="18" t="s">
        <v>1829</v>
      </c>
      <c r="D691" s="18" t="s">
        <v>452</v>
      </c>
      <c r="E691" s="18" t="s">
        <v>2194</v>
      </c>
      <c r="F691" s="140">
        <v>6.3096029999999997E-2</v>
      </c>
      <c r="G691" s="140">
        <v>0.1693096</v>
      </c>
      <c r="H691" s="92">
        <f t="shared" si="38"/>
        <v>-0.62733341759711214</v>
      </c>
      <c r="I691" s="140">
        <v>20.230805520000001</v>
      </c>
      <c r="J691" s="140">
        <v>4.6439480000000005E-2</v>
      </c>
      <c r="K691" s="92">
        <f t="shared" si="35"/>
        <v>434.63807174412801</v>
      </c>
      <c r="L691" s="41">
        <f t="shared" si="36"/>
        <v>320.63515755270186</v>
      </c>
      <c r="M691" s="35"/>
      <c r="O691" s="67"/>
    </row>
    <row r="692" spans="1:15" x14ac:dyDescent="0.2">
      <c r="A692" s="18" t="s">
        <v>374</v>
      </c>
      <c r="B692" s="18" t="s">
        <v>20</v>
      </c>
      <c r="C692" s="18" t="s">
        <v>2083</v>
      </c>
      <c r="D692" s="18" t="s">
        <v>453</v>
      </c>
      <c r="E692" s="18" t="s">
        <v>454</v>
      </c>
      <c r="F692" s="140">
        <v>6.2748141000000007E-2</v>
      </c>
      <c r="G692" s="140">
        <v>0.41096716</v>
      </c>
      <c r="H692" s="92">
        <f t="shared" si="38"/>
        <v>-0.84731592422129298</v>
      </c>
      <c r="I692" s="140"/>
      <c r="J692" s="140">
        <v>3.3530000000000001E-3</v>
      </c>
      <c r="K692" s="92">
        <f t="shared" si="35"/>
        <v>-1</v>
      </c>
      <c r="L692" s="41">
        <f t="shared" si="36"/>
        <v>0</v>
      </c>
      <c r="M692" s="35"/>
      <c r="O692" s="67"/>
    </row>
    <row r="693" spans="1:15" x14ac:dyDescent="0.2">
      <c r="A693" s="18" t="s">
        <v>705</v>
      </c>
      <c r="B693" s="18" t="s">
        <v>706</v>
      </c>
      <c r="C693" s="18" t="s">
        <v>1835</v>
      </c>
      <c r="D693" s="18" t="s">
        <v>452</v>
      </c>
      <c r="E693" s="18" t="s">
        <v>2194</v>
      </c>
      <c r="F693" s="140">
        <v>5.9718150000000005E-2</v>
      </c>
      <c r="G693" s="140">
        <v>9.5588989999999999E-2</v>
      </c>
      <c r="H693" s="92">
        <f t="shared" si="38"/>
        <v>-0.37526120947611219</v>
      </c>
      <c r="I693" s="140"/>
      <c r="J693" s="140">
        <v>0</v>
      </c>
      <c r="K693" s="92" t="str">
        <f t="shared" si="35"/>
        <v/>
      </c>
      <c r="L693" s="41">
        <f t="shared" si="36"/>
        <v>0</v>
      </c>
      <c r="M693" s="35"/>
      <c r="O693" s="67"/>
    </row>
    <row r="694" spans="1:15" x14ac:dyDescent="0.2">
      <c r="A694" s="18" t="s">
        <v>687</v>
      </c>
      <c r="B694" s="18" t="s">
        <v>688</v>
      </c>
      <c r="C694" s="18" t="s">
        <v>1834</v>
      </c>
      <c r="D694" s="18" t="s">
        <v>453</v>
      </c>
      <c r="E694" s="18" t="s">
        <v>2194</v>
      </c>
      <c r="F694" s="140">
        <v>5.2051650000000005E-2</v>
      </c>
      <c r="G694" s="140">
        <v>6.1337679999999999E-2</v>
      </c>
      <c r="H694" s="92">
        <f t="shared" si="38"/>
        <v>-0.15139193396294082</v>
      </c>
      <c r="I694" s="140">
        <v>1.057056E-2</v>
      </c>
      <c r="J694" s="140">
        <v>6.3322299999999995E-3</v>
      </c>
      <c r="K694" s="92">
        <f t="shared" si="35"/>
        <v>0.66932660373991482</v>
      </c>
      <c r="L694" s="41">
        <f t="shared" si="36"/>
        <v>0.20307828858451171</v>
      </c>
      <c r="M694" s="35"/>
      <c r="O694" s="67"/>
    </row>
    <row r="695" spans="1:15" x14ac:dyDescent="0.2">
      <c r="A695" s="18" t="s">
        <v>791</v>
      </c>
      <c r="B695" s="18" t="s">
        <v>192</v>
      </c>
      <c r="C695" s="18" t="s">
        <v>2083</v>
      </c>
      <c r="D695" s="18" t="s">
        <v>453</v>
      </c>
      <c r="E695" s="18" t="s">
        <v>454</v>
      </c>
      <c r="F695" s="140">
        <v>5.1860580000000003E-2</v>
      </c>
      <c r="G695" s="140">
        <v>2.4853145299999997</v>
      </c>
      <c r="H695" s="92">
        <f t="shared" si="38"/>
        <v>-0.97913319244948849</v>
      </c>
      <c r="I695" s="140">
        <v>3.8595709999999998E-2</v>
      </c>
      <c r="J695" s="140">
        <v>0.30087410999999997</v>
      </c>
      <c r="K695" s="92">
        <f t="shared" si="35"/>
        <v>-0.8717213986939587</v>
      </c>
      <c r="L695" s="41">
        <f t="shared" si="36"/>
        <v>0.74422056213023446</v>
      </c>
      <c r="M695" s="35"/>
      <c r="O695" s="67"/>
    </row>
    <row r="696" spans="1:15" x14ac:dyDescent="0.2">
      <c r="A696" s="18" t="s">
        <v>1994</v>
      </c>
      <c r="B696" s="18" t="s">
        <v>400</v>
      </c>
      <c r="C696" s="18" t="s">
        <v>1399</v>
      </c>
      <c r="D696" s="18" t="s">
        <v>452</v>
      </c>
      <c r="E696" s="18" t="s">
        <v>2194</v>
      </c>
      <c r="F696" s="140">
        <v>5.1153129999999998E-2</v>
      </c>
      <c r="G696" s="140">
        <v>3.5746842499999998</v>
      </c>
      <c r="H696" s="92">
        <f t="shared" si="38"/>
        <v>-0.98569016829947986</v>
      </c>
      <c r="I696" s="140">
        <v>3.1216399700000004</v>
      </c>
      <c r="J696" s="140">
        <v>21.432758750000001</v>
      </c>
      <c r="K696" s="92">
        <f t="shared" si="35"/>
        <v>-0.85435192891349088</v>
      </c>
      <c r="L696" s="41">
        <f t="shared" si="36"/>
        <v>61.025395122449019</v>
      </c>
      <c r="M696" s="35"/>
      <c r="O696" s="67"/>
    </row>
    <row r="697" spans="1:15" x14ac:dyDescent="0.2">
      <c r="A697" s="18" t="s">
        <v>554</v>
      </c>
      <c r="B697" s="18" t="s">
        <v>870</v>
      </c>
      <c r="C697" s="18" t="s">
        <v>1829</v>
      </c>
      <c r="D697" s="18" t="s">
        <v>452</v>
      </c>
      <c r="E697" s="18" t="s">
        <v>2194</v>
      </c>
      <c r="F697" s="140">
        <v>5.0370470000000001E-2</v>
      </c>
      <c r="G697" s="140">
        <v>0.189656305</v>
      </c>
      <c r="H697" s="92">
        <f t="shared" si="38"/>
        <v>-0.73441183513514097</v>
      </c>
      <c r="I697" s="140"/>
      <c r="J697" s="140">
        <v>1.8839999999999999E-2</v>
      </c>
      <c r="K697" s="92">
        <f t="shared" si="35"/>
        <v>-1</v>
      </c>
      <c r="L697" s="41">
        <f t="shared" si="36"/>
        <v>0</v>
      </c>
      <c r="M697" s="35"/>
      <c r="O697" s="67"/>
    </row>
    <row r="698" spans="1:15" x14ac:dyDescent="0.2">
      <c r="A698" s="18" t="s">
        <v>182</v>
      </c>
      <c r="B698" s="18" t="s">
        <v>183</v>
      </c>
      <c r="C698" s="18" t="s">
        <v>1836</v>
      </c>
      <c r="D698" s="18" t="s">
        <v>453</v>
      </c>
      <c r="E698" s="18" t="s">
        <v>454</v>
      </c>
      <c r="F698" s="140">
        <v>5.0072261999999999E-2</v>
      </c>
      <c r="G698" s="140">
        <v>4.3729017999999995E-2</v>
      </c>
      <c r="H698" s="92">
        <f t="shared" si="38"/>
        <v>0.14505800244588163</v>
      </c>
      <c r="I698" s="140"/>
      <c r="J698" s="140">
        <v>0</v>
      </c>
      <c r="K698" s="92" t="str">
        <f t="shared" si="35"/>
        <v/>
      </c>
      <c r="L698" s="41">
        <f t="shared" si="36"/>
        <v>0</v>
      </c>
      <c r="M698" s="35"/>
      <c r="O698" s="67"/>
    </row>
    <row r="699" spans="1:15" x14ac:dyDescent="0.2">
      <c r="A699" s="18" t="s">
        <v>768</v>
      </c>
      <c r="B699" s="18" t="s">
        <v>769</v>
      </c>
      <c r="C699" s="18" t="s">
        <v>1831</v>
      </c>
      <c r="D699" s="18" t="s">
        <v>452</v>
      </c>
      <c r="E699" s="18" t="s">
        <v>2194</v>
      </c>
      <c r="F699" s="140">
        <v>4.8883747999999998E-2</v>
      </c>
      <c r="G699" s="140">
        <v>1.95706439</v>
      </c>
      <c r="H699" s="92">
        <f t="shared" si="38"/>
        <v>-0.97502190104230546</v>
      </c>
      <c r="I699" s="140">
        <v>1.54021228</v>
      </c>
      <c r="J699" s="140">
        <v>43.757386740000001</v>
      </c>
      <c r="K699" s="92">
        <f t="shared" si="35"/>
        <v>-0.9648010908614878</v>
      </c>
      <c r="L699" s="41">
        <f t="shared" si="36"/>
        <v>31.507655264076725</v>
      </c>
      <c r="M699" s="35"/>
      <c r="O699" s="67"/>
    </row>
    <row r="700" spans="1:15" x14ac:dyDescent="0.2">
      <c r="A700" s="18" t="s">
        <v>1975</v>
      </c>
      <c r="B700" s="18" t="s">
        <v>643</v>
      </c>
      <c r="C700" s="18" t="s">
        <v>1399</v>
      </c>
      <c r="D700" s="18" t="s">
        <v>452</v>
      </c>
      <c r="E700" s="18" t="s">
        <v>2194</v>
      </c>
      <c r="F700" s="140">
        <v>4.8015000000000002E-2</v>
      </c>
      <c r="G700" s="140">
        <v>2.0959999999999999E-2</v>
      </c>
      <c r="H700" s="92">
        <f t="shared" si="38"/>
        <v>1.2907919847328246</v>
      </c>
      <c r="I700" s="140">
        <v>51.287956000000001</v>
      </c>
      <c r="J700" s="140">
        <v>6.6886078399999995</v>
      </c>
      <c r="K700" s="92">
        <f t="shared" si="35"/>
        <v>6.6679568045956783</v>
      </c>
      <c r="L700" s="41">
        <f t="shared" si="36"/>
        <v>1068.1652816828075</v>
      </c>
      <c r="M700" s="35"/>
      <c r="O700" s="67"/>
    </row>
    <row r="701" spans="1:15" x14ac:dyDescent="0.2">
      <c r="A701" s="18" t="s">
        <v>381</v>
      </c>
      <c r="B701" s="18" t="s">
        <v>380</v>
      </c>
      <c r="C701" s="18" t="s">
        <v>1848</v>
      </c>
      <c r="D701" s="18" t="s">
        <v>453</v>
      </c>
      <c r="E701" s="18" t="s">
        <v>454</v>
      </c>
      <c r="F701" s="140">
        <v>4.7030280000000001E-2</v>
      </c>
      <c r="G701" s="140">
        <v>9.9618200000000004E-2</v>
      </c>
      <c r="H701" s="92">
        <f t="shared" si="38"/>
        <v>-0.52789470197212962</v>
      </c>
      <c r="I701" s="140">
        <v>3.0599999999999998E-3</v>
      </c>
      <c r="J701" s="140">
        <v>9.3851649999999995E-2</v>
      </c>
      <c r="K701" s="92">
        <f t="shared" si="35"/>
        <v>-0.96739535213286076</v>
      </c>
      <c r="L701" s="41">
        <f t="shared" si="36"/>
        <v>6.5064464851155468E-2</v>
      </c>
      <c r="M701" s="35"/>
      <c r="O701" s="67"/>
    </row>
    <row r="702" spans="1:15" x14ac:dyDescent="0.2">
      <c r="A702" s="18" t="s">
        <v>1968</v>
      </c>
      <c r="B702" s="18" t="s">
        <v>779</v>
      </c>
      <c r="C702" s="18" t="s">
        <v>1832</v>
      </c>
      <c r="D702" s="18" t="s">
        <v>453</v>
      </c>
      <c r="E702" s="18" t="s">
        <v>454</v>
      </c>
      <c r="F702" s="140">
        <v>4.6763160000000005E-2</v>
      </c>
      <c r="G702" s="140">
        <v>5.6480888E-2</v>
      </c>
      <c r="H702" s="92">
        <f t="shared" si="38"/>
        <v>-0.17205338556291816</v>
      </c>
      <c r="I702" s="140"/>
      <c r="J702" s="140">
        <v>0</v>
      </c>
      <c r="K702" s="92" t="str">
        <f t="shared" si="35"/>
        <v/>
      </c>
      <c r="L702" s="41">
        <f t="shared" si="36"/>
        <v>0</v>
      </c>
      <c r="M702" s="35"/>
      <c r="O702" s="67"/>
    </row>
    <row r="703" spans="1:15" x14ac:dyDescent="0.2">
      <c r="A703" s="18" t="s">
        <v>365</v>
      </c>
      <c r="B703" s="18" t="s">
        <v>366</v>
      </c>
      <c r="C703" s="18" t="s">
        <v>1835</v>
      </c>
      <c r="D703" s="18" t="s">
        <v>452</v>
      </c>
      <c r="E703" s="18" t="s">
        <v>454</v>
      </c>
      <c r="F703" s="140">
        <v>4.6699694999999999E-2</v>
      </c>
      <c r="G703" s="140">
        <v>0.204722343</v>
      </c>
      <c r="H703" s="92">
        <f t="shared" si="38"/>
        <v>-0.77188764882394878</v>
      </c>
      <c r="I703" s="140">
        <v>5.4025999999999998E-4</v>
      </c>
      <c r="J703" s="140">
        <v>6.9032000000000002E-4</v>
      </c>
      <c r="K703" s="92">
        <f t="shared" si="35"/>
        <v>-0.21737744813999305</v>
      </c>
      <c r="L703" s="41">
        <f t="shared" si="36"/>
        <v>1.1568812173184428E-2</v>
      </c>
      <c r="M703" s="35"/>
      <c r="O703" s="67"/>
    </row>
    <row r="704" spans="1:15" x14ac:dyDescent="0.2">
      <c r="A704" s="18" t="s">
        <v>1855</v>
      </c>
      <c r="B704" s="18" t="s">
        <v>1856</v>
      </c>
      <c r="C704" s="18" t="s">
        <v>1399</v>
      </c>
      <c r="D704" s="18" t="s">
        <v>452</v>
      </c>
      <c r="E704" s="18" t="s">
        <v>2194</v>
      </c>
      <c r="F704" s="140">
        <v>4.5222870000000005E-2</v>
      </c>
      <c r="G704" s="140">
        <v>9.4174939999999999E-2</v>
      </c>
      <c r="H704" s="92">
        <f t="shared" si="38"/>
        <v>-0.5197993224099744</v>
      </c>
      <c r="I704" s="140">
        <v>20.190823290000001</v>
      </c>
      <c r="J704" s="140">
        <v>60.209783030000004</v>
      </c>
      <c r="K704" s="92">
        <f t="shared" si="35"/>
        <v>-0.6646587601895233</v>
      </c>
      <c r="L704" s="41">
        <f t="shared" si="36"/>
        <v>446.47372645743178</v>
      </c>
      <c r="M704" s="35"/>
      <c r="O704" s="67"/>
    </row>
    <row r="705" spans="1:15" x14ac:dyDescent="0.2">
      <c r="A705" s="18" t="s">
        <v>1917</v>
      </c>
      <c r="B705" s="18" t="s">
        <v>1918</v>
      </c>
      <c r="C705" s="18" t="s">
        <v>1834</v>
      </c>
      <c r="D705" s="18" t="s">
        <v>1695</v>
      </c>
      <c r="E705" s="18" t="s">
        <v>454</v>
      </c>
      <c r="F705" s="140">
        <v>4.4407480000000006E-2</v>
      </c>
      <c r="G705" s="140">
        <v>1.62460396</v>
      </c>
      <c r="H705" s="92">
        <f t="shared" si="38"/>
        <v>-0.97266565815831196</v>
      </c>
      <c r="I705" s="140">
        <v>0.76811467</v>
      </c>
      <c r="J705" s="140">
        <v>0.87511152000000003</v>
      </c>
      <c r="K705" s="92">
        <f t="shared" si="35"/>
        <v>-0.12226653124164111</v>
      </c>
      <c r="L705" s="41">
        <f t="shared" si="36"/>
        <v>17.296965961590253</v>
      </c>
      <c r="M705" s="35"/>
      <c r="O705" s="67"/>
    </row>
    <row r="706" spans="1:15" x14ac:dyDescent="0.2">
      <c r="A706" s="18" t="s">
        <v>2555</v>
      </c>
      <c r="B706" s="18" t="s">
        <v>2554</v>
      </c>
      <c r="C706" s="18" t="s">
        <v>347</v>
      </c>
      <c r="D706" s="18" t="s">
        <v>1695</v>
      </c>
      <c r="E706" s="18" t="s">
        <v>454</v>
      </c>
      <c r="F706" s="140">
        <v>4.4260250000000001E-2</v>
      </c>
      <c r="G706" s="140"/>
      <c r="H706" s="92"/>
      <c r="I706" s="140"/>
      <c r="J706" s="140"/>
      <c r="K706" s="92" t="str">
        <f t="shared" si="35"/>
        <v/>
      </c>
      <c r="L706" s="41">
        <f t="shared" si="36"/>
        <v>0</v>
      </c>
      <c r="M706" s="35"/>
      <c r="O706" s="67"/>
    </row>
    <row r="707" spans="1:15" x14ac:dyDescent="0.2">
      <c r="A707" s="18" t="s">
        <v>539</v>
      </c>
      <c r="B707" s="18" t="s">
        <v>1339</v>
      </c>
      <c r="C707" s="18" t="s">
        <v>1829</v>
      </c>
      <c r="D707" s="18" t="s">
        <v>452</v>
      </c>
      <c r="E707" s="18" t="s">
        <v>2194</v>
      </c>
      <c r="F707" s="140">
        <v>4.3927419999999995E-2</v>
      </c>
      <c r="G707" s="140">
        <v>7.1944000000000001E-4</v>
      </c>
      <c r="H707" s="92">
        <f t="shared" ref="H707:H738" si="39">IF(ISERROR(F707/G707-1),"",((F707/G707-1)))</f>
        <v>60.057794951629035</v>
      </c>
      <c r="I707" s="140"/>
      <c r="J707" s="140">
        <v>0</v>
      </c>
      <c r="K707" s="92" t="str">
        <f t="shared" si="35"/>
        <v/>
      </c>
      <c r="L707" s="41">
        <f t="shared" si="36"/>
        <v>0</v>
      </c>
      <c r="M707" s="35"/>
      <c r="O707" s="67"/>
    </row>
    <row r="708" spans="1:15" x14ac:dyDescent="0.2">
      <c r="A708" s="18" t="s">
        <v>1081</v>
      </c>
      <c r="B708" s="18" t="s">
        <v>640</v>
      </c>
      <c r="C708" s="18" t="s">
        <v>1830</v>
      </c>
      <c r="D708" s="18" t="s">
        <v>452</v>
      </c>
      <c r="E708" s="18" t="s">
        <v>2194</v>
      </c>
      <c r="F708" s="140">
        <v>4.3869999999999999E-2</v>
      </c>
      <c r="G708" s="140">
        <v>1.1471119999999999</v>
      </c>
      <c r="H708" s="92">
        <f t="shared" si="39"/>
        <v>-0.96175613192085863</v>
      </c>
      <c r="I708" s="140">
        <v>180.87194183000003</v>
      </c>
      <c r="J708" s="140">
        <v>76.407224450000001</v>
      </c>
      <c r="K708" s="92">
        <f t="shared" si="35"/>
        <v>1.3672099481687168</v>
      </c>
      <c r="L708" s="41">
        <f t="shared" si="36"/>
        <v>4122.9072676088454</v>
      </c>
      <c r="M708" s="35"/>
      <c r="O708" s="67"/>
    </row>
    <row r="709" spans="1:15" x14ac:dyDescent="0.2">
      <c r="A709" s="18" t="s">
        <v>250</v>
      </c>
      <c r="B709" s="18" t="s">
        <v>31</v>
      </c>
      <c r="C709" s="18" t="s">
        <v>1848</v>
      </c>
      <c r="D709" s="18" t="s">
        <v>1695</v>
      </c>
      <c r="E709" s="18" t="s">
        <v>2194</v>
      </c>
      <c r="F709" s="140">
        <v>4.2241550000000003E-2</v>
      </c>
      <c r="G709" s="140">
        <v>0.33239750000000001</v>
      </c>
      <c r="H709" s="92">
        <f t="shared" si="39"/>
        <v>-0.87291856888213659</v>
      </c>
      <c r="I709" s="140">
        <v>9.22987</v>
      </c>
      <c r="J709" s="140">
        <v>21.532684800000002</v>
      </c>
      <c r="K709" s="92">
        <f t="shared" si="35"/>
        <v>-0.57135535648578295</v>
      </c>
      <c r="L709" s="41">
        <f t="shared" si="36"/>
        <v>218.5021619708557</v>
      </c>
      <c r="M709" s="35"/>
      <c r="O709" s="67"/>
    </row>
    <row r="710" spans="1:15" x14ac:dyDescent="0.2">
      <c r="A710" s="18" t="s">
        <v>1036</v>
      </c>
      <c r="B710" s="18" t="s">
        <v>2063</v>
      </c>
      <c r="C710" s="18" t="s">
        <v>1828</v>
      </c>
      <c r="D710" s="18" t="s">
        <v>452</v>
      </c>
      <c r="E710" s="18" t="s">
        <v>2194</v>
      </c>
      <c r="F710" s="140">
        <v>4.030649E-2</v>
      </c>
      <c r="G710" s="140">
        <v>1.1548950000000001E-2</v>
      </c>
      <c r="H710" s="92">
        <f t="shared" si="39"/>
        <v>2.4900566718186501</v>
      </c>
      <c r="I710" s="140"/>
      <c r="J710" s="140">
        <v>0</v>
      </c>
      <c r="K710" s="92" t="str">
        <f t="shared" si="35"/>
        <v/>
      </c>
      <c r="L710" s="41">
        <f t="shared" si="36"/>
        <v>0</v>
      </c>
      <c r="M710" s="35"/>
      <c r="O710" s="67"/>
    </row>
    <row r="711" spans="1:15" x14ac:dyDescent="0.2">
      <c r="A711" s="18" t="s">
        <v>106</v>
      </c>
      <c r="B711" s="18" t="s">
        <v>107</v>
      </c>
      <c r="C711" s="18" t="s">
        <v>1832</v>
      </c>
      <c r="D711" s="18" t="s">
        <v>453</v>
      </c>
      <c r="E711" s="18" t="s">
        <v>454</v>
      </c>
      <c r="F711" s="140">
        <v>3.9934786E-2</v>
      </c>
      <c r="G711" s="140">
        <v>0.39000345400000003</v>
      </c>
      <c r="H711" s="92">
        <f t="shared" si="39"/>
        <v>-0.89760401968132308</v>
      </c>
      <c r="I711" s="140"/>
      <c r="J711" s="140">
        <v>0</v>
      </c>
      <c r="K711" s="92" t="str">
        <f t="shared" ref="K711:K774" si="40">IF(ISERROR(I711/J711-1),"",((I711/J711-1)))</f>
        <v/>
      </c>
      <c r="L711" s="41">
        <f t="shared" ref="L711:L774" si="41">IF(ISERROR(I711/F711),"",(I711/F711))</f>
        <v>0</v>
      </c>
      <c r="M711" s="35"/>
      <c r="O711" s="67"/>
    </row>
    <row r="712" spans="1:15" x14ac:dyDescent="0.2">
      <c r="A712" s="18" t="s">
        <v>1303</v>
      </c>
      <c r="B712" s="18" t="s">
        <v>1304</v>
      </c>
      <c r="C712" s="18" t="s">
        <v>1835</v>
      </c>
      <c r="D712" s="18" t="s">
        <v>452</v>
      </c>
      <c r="E712" s="18" t="s">
        <v>454</v>
      </c>
      <c r="F712" s="140">
        <v>3.9405699999999995E-2</v>
      </c>
      <c r="G712" s="140">
        <v>4.8615819999999997E-2</v>
      </c>
      <c r="H712" s="92">
        <f t="shared" si="39"/>
        <v>-0.18944697425652812</v>
      </c>
      <c r="I712" s="140">
        <v>1.122E-4</v>
      </c>
      <c r="J712" s="140">
        <v>2.5755599999999997E-3</v>
      </c>
      <c r="K712" s="92">
        <f t="shared" si="40"/>
        <v>-0.95643665843544701</v>
      </c>
      <c r="L712" s="41">
        <f t="shared" si="41"/>
        <v>2.8473038164529502E-3</v>
      </c>
      <c r="M712" s="35"/>
      <c r="O712" s="67"/>
    </row>
    <row r="713" spans="1:15" x14ac:dyDescent="0.2">
      <c r="A713" s="18" t="s">
        <v>1118</v>
      </c>
      <c r="B713" s="18" t="s">
        <v>1265</v>
      </c>
      <c r="C713" s="18" t="s">
        <v>1835</v>
      </c>
      <c r="D713" s="18" t="s">
        <v>452</v>
      </c>
      <c r="E713" s="18" t="s">
        <v>454</v>
      </c>
      <c r="F713" s="140">
        <v>3.8221339999999999E-2</v>
      </c>
      <c r="G713" s="140">
        <v>0.29722123</v>
      </c>
      <c r="H713" s="92">
        <f t="shared" si="39"/>
        <v>-0.87140440809022968</v>
      </c>
      <c r="I713" s="140">
        <v>1E-8</v>
      </c>
      <c r="J713" s="140">
        <v>0.27200940999999995</v>
      </c>
      <c r="K713" s="92">
        <f t="shared" si="40"/>
        <v>-0.99999996323656593</v>
      </c>
      <c r="L713" s="41">
        <f t="shared" si="41"/>
        <v>2.6163394585328512E-7</v>
      </c>
      <c r="M713" s="35"/>
      <c r="O713" s="67"/>
    </row>
    <row r="714" spans="1:15" x14ac:dyDescent="0.2">
      <c r="A714" s="18" t="s">
        <v>772</v>
      </c>
      <c r="B714" s="18" t="s">
        <v>773</v>
      </c>
      <c r="C714" s="18" t="s">
        <v>1831</v>
      </c>
      <c r="D714" s="18" t="s">
        <v>452</v>
      </c>
      <c r="E714" s="18" t="s">
        <v>2194</v>
      </c>
      <c r="F714" s="140">
        <v>3.6956830000000003E-2</v>
      </c>
      <c r="G714" s="140">
        <v>0.27595228000000005</v>
      </c>
      <c r="H714" s="92">
        <f t="shared" si="39"/>
        <v>-0.86607528664013933</v>
      </c>
      <c r="I714" s="140">
        <v>8.1593890000000002E-2</v>
      </c>
      <c r="J714" s="140">
        <v>1.6491235200000001</v>
      </c>
      <c r="K714" s="92">
        <f t="shared" si="40"/>
        <v>-0.95052287532713131</v>
      </c>
      <c r="L714" s="41">
        <f t="shared" si="41"/>
        <v>2.2078162548032392</v>
      </c>
      <c r="M714" s="35"/>
      <c r="O714" s="67"/>
    </row>
    <row r="715" spans="1:15" x14ac:dyDescent="0.2">
      <c r="A715" s="18" t="s">
        <v>1989</v>
      </c>
      <c r="B715" s="18" t="s">
        <v>836</v>
      </c>
      <c r="C715" s="18" t="s">
        <v>1834</v>
      </c>
      <c r="D715" s="18" t="s">
        <v>453</v>
      </c>
      <c r="E715" s="18" t="s">
        <v>454</v>
      </c>
      <c r="F715" s="140">
        <v>3.6444800000000006E-2</v>
      </c>
      <c r="G715" s="140">
        <v>0.95270648000000002</v>
      </c>
      <c r="H715" s="92">
        <f t="shared" si="39"/>
        <v>-0.96174603535813041</v>
      </c>
      <c r="I715" s="140">
        <v>38.738460100000005</v>
      </c>
      <c r="J715" s="140">
        <v>30.064238639999999</v>
      </c>
      <c r="K715" s="92">
        <f t="shared" si="40"/>
        <v>0.28852290469977482</v>
      </c>
      <c r="L715" s="41">
        <f t="shared" si="41"/>
        <v>1062.9351814250592</v>
      </c>
      <c r="M715" s="35"/>
      <c r="O715" s="67"/>
    </row>
    <row r="716" spans="1:15" x14ac:dyDescent="0.2">
      <c r="A716" s="18" t="s">
        <v>713</v>
      </c>
      <c r="B716" s="18" t="s">
        <v>726</v>
      </c>
      <c r="C716" s="84" t="s">
        <v>1835</v>
      </c>
      <c r="D716" s="18" t="s">
        <v>452</v>
      </c>
      <c r="E716" s="18" t="s">
        <v>2194</v>
      </c>
      <c r="F716" s="140">
        <v>3.5861800000000006E-2</v>
      </c>
      <c r="G716" s="140">
        <v>3.5812531000000002E-2</v>
      </c>
      <c r="H716" s="92">
        <f t="shared" si="39"/>
        <v>1.3757475002256214E-3</v>
      </c>
      <c r="I716" s="140">
        <v>1.3598177300000001</v>
      </c>
      <c r="J716" s="140">
        <v>1.8781490000000001E-2</v>
      </c>
      <c r="K716" s="92">
        <f t="shared" si="40"/>
        <v>71.402015495043258</v>
      </c>
      <c r="L716" s="41">
        <f t="shared" si="41"/>
        <v>37.918278781321625</v>
      </c>
      <c r="M716" s="35"/>
      <c r="O716" s="67"/>
    </row>
    <row r="717" spans="1:15" x14ac:dyDescent="0.2">
      <c r="A717" s="18" t="s">
        <v>761</v>
      </c>
      <c r="B717" s="18" t="s">
        <v>762</v>
      </c>
      <c r="C717" s="18" t="s">
        <v>1831</v>
      </c>
      <c r="D717" s="18" t="s">
        <v>452</v>
      </c>
      <c r="E717" s="18" t="s">
        <v>454</v>
      </c>
      <c r="F717" s="140">
        <v>3.4488427000000002E-2</v>
      </c>
      <c r="G717" s="140">
        <v>0.37287464000000003</v>
      </c>
      <c r="H717" s="92">
        <f t="shared" si="39"/>
        <v>-0.90750664351965582</v>
      </c>
      <c r="I717" s="140">
        <v>0.88476743999999996</v>
      </c>
      <c r="J717" s="140">
        <v>3.1225111700000001</v>
      </c>
      <c r="K717" s="92">
        <f t="shared" si="40"/>
        <v>-0.7166487510115136</v>
      </c>
      <c r="L717" s="41">
        <f t="shared" si="41"/>
        <v>25.654038672160951</v>
      </c>
      <c r="M717" s="35"/>
      <c r="O717" s="67"/>
    </row>
    <row r="718" spans="1:15" x14ac:dyDescent="0.2">
      <c r="A718" s="18" t="s">
        <v>238</v>
      </c>
      <c r="B718" s="18" t="s">
        <v>239</v>
      </c>
      <c r="C718" s="18" t="s">
        <v>1399</v>
      </c>
      <c r="D718" s="18" t="s">
        <v>452</v>
      </c>
      <c r="E718" s="18" t="s">
        <v>454</v>
      </c>
      <c r="F718" s="140">
        <v>3.4028368999999996E-2</v>
      </c>
      <c r="G718" s="140">
        <v>0.246820818</v>
      </c>
      <c r="H718" s="92">
        <f t="shared" si="39"/>
        <v>-0.86213331081335287</v>
      </c>
      <c r="I718" s="140">
        <v>1.81281344</v>
      </c>
      <c r="J718" s="140">
        <v>0.25445128</v>
      </c>
      <c r="K718" s="92">
        <f t="shared" si="40"/>
        <v>6.1244029112370741</v>
      </c>
      <c r="L718" s="41">
        <f t="shared" si="41"/>
        <v>53.273591808058747</v>
      </c>
      <c r="M718" s="35"/>
      <c r="O718" s="67"/>
    </row>
    <row r="719" spans="1:15" x14ac:dyDescent="0.2">
      <c r="A719" s="18" t="s">
        <v>186</v>
      </c>
      <c r="B719" s="18" t="s">
        <v>187</v>
      </c>
      <c r="C719" s="18" t="s">
        <v>1836</v>
      </c>
      <c r="D719" s="18" t="s">
        <v>453</v>
      </c>
      <c r="E719" s="18" t="s">
        <v>454</v>
      </c>
      <c r="F719" s="140">
        <v>3.3958256999999999E-2</v>
      </c>
      <c r="G719" s="140">
        <v>2.0130406999999999E-2</v>
      </c>
      <c r="H719" s="92">
        <f t="shared" si="39"/>
        <v>0.68691358301896233</v>
      </c>
      <c r="I719" s="140"/>
      <c r="J719" s="140">
        <v>6.3131999999999997E-3</v>
      </c>
      <c r="K719" s="92">
        <f t="shared" si="40"/>
        <v>-1</v>
      </c>
      <c r="L719" s="41">
        <f t="shared" si="41"/>
        <v>0</v>
      </c>
      <c r="M719" s="35"/>
      <c r="O719" s="67"/>
    </row>
    <row r="720" spans="1:15" x14ac:dyDescent="0.2">
      <c r="A720" s="18" t="s">
        <v>1862</v>
      </c>
      <c r="B720" s="18" t="s">
        <v>1863</v>
      </c>
      <c r="C720" s="18" t="s">
        <v>1833</v>
      </c>
      <c r="D720" s="18" t="s">
        <v>452</v>
      </c>
      <c r="E720" s="18" t="s">
        <v>454</v>
      </c>
      <c r="F720" s="140">
        <v>2.948744E-2</v>
      </c>
      <c r="G720" s="140">
        <v>2.4288145600000002</v>
      </c>
      <c r="H720" s="92">
        <f t="shared" si="39"/>
        <v>-0.98785932837952029</v>
      </c>
      <c r="I720" s="140">
        <v>0.12876472999999999</v>
      </c>
      <c r="J720" s="140">
        <v>5.108708E-2</v>
      </c>
      <c r="K720" s="92">
        <f t="shared" si="40"/>
        <v>1.5204950057822839</v>
      </c>
      <c r="L720" s="41">
        <f t="shared" si="41"/>
        <v>4.366765307534326</v>
      </c>
      <c r="M720" s="35"/>
      <c r="O720" s="67"/>
    </row>
    <row r="721" spans="1:15" x14ac:dyDescent="0.2">
      <c r="A721" s="18" t="s">
        <v>1969</v>
      </c>
      <c r="B721" s="18" t="s">
        <v>777</v>
      </c>
      <c r="C721" s="18" t="s">
        <v>1832</v>
      </c>
      <c r="D721" s="18" t="s">
        <v>453</v>
      </c>
      <c r="E721" s="18" t="s">
        <v>454</v>
      </c>
      <c r="F721" s="140">
        <v>2.781227E-2</v>
      </c>
      <c r="G721" s="140">
        <v>5.2702529999999997E-2</v>
      </c>
      <c r="H721" s="92">
        <f t="shared" si="39"/>
        <v>-0.47227827582470894</v>
      </c>
      <c r="I721" s="140"/>
      <c r="J721" s="140">
        <v>7.2021000000000003E-3</v>
      </c>
      <c r="K721" s="92">
        <f t="shared" si="40"/>
        <v>-1</v>
      </c>
      <c r="L721" s="41">
        <f t="shared" si="41"/>
        <v>0</v>
      </c>
      <c r="M721" s="35"/>
      <c r="O721" s="67"/>
    </row>
    <row r="722" spans="1:15" x14ac:dyDescent="0.2">
      <c r="A722" s="18" t="s">
        <v>2148</v>
      </c>
      <c r="B722" s="18" t="s">
        <v>2149</v>
      </c>
      <c r="C722" s="18" t="s">
        <v>2083</v>
      </c>
      <c r="D722" s="18" t="s">
        <v>452</v>
      </c>
      <c r="E722" s="18" t="s">
        <v>2194</v>
      </c>
      <c r="F722" s="140">
        <v>2.6643990000000003E-2</v>
      </c>
      <c r="G722" s="140">
        <v>2.549475E-2</v>
      </c>
      <c r="H722" s="92">
        <f t="shared" si="39"/>
        <v>4.5077515959168091E-2</v>
      </c>
      <c r="I722" s="140">
        <v>5.3272650000000005E-2</v>
      </c>
      <c r="J722" s="140">
        <v>5.1004599999999997E-2</v>
      </c>
      <c r="K722" s="92">
        <f t="shared" si="40"/>
        <v>4.446755782811751E-2</v>
      </c>
      <c r="L722" s="41">
        <f t="shared" si="41"/>
        <v>1.9994246357246044</v>
      </c>
      <c r="M722" s="35"/>
      <c r="O722" s="67"/>
    </row>
    <row r="723" spans="1:15" x14ac:dyDescent="0.2">
      <c r="A723" s="18" t="s">
        <v>477</v>
      </c>
      <c r="B723" s="18" t="s">
        <v>480</v>
      </c>
      <c r="C723" s="18" t="s">
        <v>1399</v>
      </c>
      <c r="D723" s="18" t="s">
        <v>452</v>
      </c>
      <c r="E723" s="18" t="s">
        <v>2194</v>
      </c>
      <c r="F723" s="140">
        <v>2.54921E-2</v>
      </c>
      <c r="G723" s="140">
        <v>0.20408899999999999</v>
      </c>
      <c r="H723" s="92">
        <f t="shared" si="39"/>
        <v>-0.87509321913478921</v>
      </c>
      <c r="I723" s="140">
        <v>5.1103459999999996E-2</v>
      </c>
      <c r="J723" s="140">
        <v>0.16464467999999999</v>
      </c>
      <c r="K723" s="92">
        <f t="shared" si="40"/>
        <v>-0.68961365772644467</v>
      </c>
      <c r="L723" s="41">
        <f t="shared" si="41"/>
        <v>2.0046783121045344</v>
      </c>
      <c r="M723" s="35"/>
      <c r="O723" s="67"/>
    </row>
    <row r="724" spans="1:15" x14ac:dyDescent="0.2">
      <c r="A724" s="18" t="s">
        <v>1996</v>
      </c>
      <c r="B724" s="18" t="s">
        <v>418</v>
      </c>
      <c r="C724" s="18" t="s">
        <v>1828</v>
      </c>
      <c r="D724" s="18" t="s">
        <v>452</v>
      </c>
      <c r="E724" s="18" t="s">
        <v>2194</v>
      </c>
      <c r="F724" s="140">
        <v>2.3322599999999999E-2</v>
      </c>
      <c r="G724" s="140">
        <v>2.2413300000000001E-2</v>
      </c>
      <c r="H724" s="92">
        <f t="shared" si="39"/>
        <v>4.0569661763327991E-2</v>
      </c>
      <c r="I724" s="140">
        <v>2.3327259999999999E-2</v>
      </c>
      <c r="J724" s="140">
        <v>2.2420019999999999E-2</v>
      </c>
      <c r="K724" s="92">
        <f t="shared" si="40"/>
        <v>4.0465619566797839E-2</v>
      </c>
      <c r="L724" s="41">
        <f t="shared" si="41"/>
        <v>1.0001998061965647</v>
      </c>
      <c r="M724" s="35"/>
      <c r="O724" s="67"/>
    </row>
    <row r="725" spans="1:15" x14ac:dyDescent="0.2">
      <c r="A725" s="18" t="s">
        <v>332</v>
      </c>
      <c r="B725" s="18" t="s">
        <v>333</v>
      </c>
      <c r="C725" s="18" t="s">
        <v>347</v>
      </c>
      <c r="D725" s="18" t="s">
        <v>453</v>
      </c>
      <c r="E725" s="18" t="s">
        <v>2194</v>
      </c>
      <c r="F725" s="140">
        <v>2.2650750000000001E-2</v>
      </c>
      <c r="G725" s="140">
        <v>0.12406958</v>
      </c>
      <c r="H725" s="92">
        <f t="shared" si="39"/>
        <v>-0.8174351037538774</v>
      </c>
      <c r="I725" s="140">
        <v>8.7425000000000003E-3</v>
      </c>
      <c r="J725" s="140">
        <v>0</v>
      </c>
      <c r="K725" s="92" t="str">
        <f t="shared" si="40"/>
        <v/>
      </c>
      <c r="L725" s="41">
        <f t="shared" si="41"/>
        <v>0.38596955950685957</v>
      </c>
      <c r="M725" s="35"/>
      <c r="O725" s="67"/>
    </row>
    <row r="726" spans="1:15" x14ac:dyDescent="0.2">
      <c r="A726" s="18" t="s">
        <v>1223</v>
      </c>
      <c r="B726" s="18" t="s">
        <v>1224</v>
      </c>
      <c r="C726" s="18" t="s">
        <v>1829</v>
      </c>
      <c r="D726" s="18" t="s">
        <v>452</v>
      </c>
      <c r="E726" s="18" t="s">
        <v>2194</v>
      </c>
      <c r="F726" s="140">
        <v>2.1924570000000001E-2</v>
      </c>
      <c r="G726" s="140">
        <v>1.0352200000000001E-3</v>
      </c>
      <c r="H726" s="92">
        <f t="shared" si="39"/>
        <v>20.178657676629122</v>
      </c>
      <c r="I726" s="140"/>
      <c r="J726" s="140">
        <v>0</v>
      </c>
      <c r="K726" s="92" t="str">
        <f t="shared" si="40"/>
        <v/>
      </c>
      <c r="L726" s="41">
        <f t="shared" si="41"/>
        <v>0</v>
      </c>
      <c r="M726" s="35"/>
      <c r="O726" s="67"/>
    </row>
    <row r="727" spans="1:15" x14ac:dyDescent="0.2">
      <c r="A727" s="18" t="s">
        <v>1721</v>
      </c>
      <c r="B727" s="18" t="s">
        <v>1722</v>
      </c>
      <c r="C727" s="18" t="s">
        <v>1833</v>
      </c>
      <c r="D727" s="18" t="s">
        <v>452</v>
      </c>
      <c r="E727" s="18" t="s">
        <v>2194</v>
      </c>
      <c r="F727" s="140">
        <v>2.03518E-2</v>
      </c>
      <c r="G727" s="140">
        <v>3.0539999999999999E-3</v>
      </c>
      <c r="H727" s="92">
        <f t="shared" si="39"/>
        <v>5.6639816633922724</v>
      </c>
      <c r="I727" s="140"/>
      <c r="J727" s="140">
        <v>0</v>
      </c>
      <c r="K727" s="92" t="str">
        <f t="shared" si="40"/>
        <v/>
      </c>
      <c r="L727" s="41">
        <f t="shared" si="41"/>
        <v>0</v>
      </c>
      <c r="M727" s="35"/>
      <c r="O727" s="67"/>
    </row>
    <row r="728" spans="1:15" x14ac:dyDescent="0.2">
      <c r="A728" s="18" t="s">
        <v>1997</v>
      </c>
      <c r="B728" s="18" t="s">
        <v>419</v>
      </c>
      <c r="C728" s="18" t="s">
        <v>1828</v>
      </c>
      <c r="D728" s="18" t="s">
        <v>452</v>
      </c>
      <c r="E728" s="18" t="s">
        <v>2194</v>
      </c>
      <c r="F728" s="140">
        <v>1.9947970000000002E-2</v>
      </c>
      <c r="G728" s="140">
        <v>0</v>
      </c>
      <c r="H728" s="92" t="str">
        <f t="shared" si="39"/>
        <v/>
      </c>
      <c r="I728" s="140"/>
      <c r="J728" s="140">
        <v>0</v>
      </c>
      <c r="K728" s="92" t="str">
        <f t="shared" si="40"/>
        <v/>
      </c>
      <c r="L728" s="41">
        <f t="shared" si="41"/>
        <v>0</v>
      </c>
      <c r="M728" s="35"/>
      <c r="O728" s="67"/>
    </row>
    <row r="729" spans="1:15" x14ac:dyDescent="0.2">
      <c r="A729" s="18" t="s">
        <v>56</v>
      </c>
      <c r="B729" s="18" t="s">
        <v>1189</v>
      </c>
      <c r="C729" s="18" t="s">
        <v>1833</v>
      </c>
      <c r="D729" s="18" t="s">
        <v>452</v>
      </c>
      <c r="E729" s="18" t="s">
        <v>2194</v>
      </c>
      <c r="F729" s="140">
        <v>1.9610499999999999E-2</v>
      </c>
      <c r="G729" s="140">
        <v>2.83986E-2</v>
      </c>
      <c r="H729" s="92">
        <f t="shared" si="39"/>
        <v>-0.30945539568851987</v>
      </c>
      <c r="I729" s="140"/>
      <c r="J729" s="140">
        <v>7.5267299999999997E-3</v>
      </c>
      <c r="K729" s="92">
        <f t="shared" si="40"/>
        <v>-1</v>
      </c>
      <c r="L729" s="41">
        <f t="shared" si="41"/>
        <v>0</v>
      </c>
      <c r="M729" s="35"/>
      <c r="O729" s="67"/>
    </row>
    <row r="730" spans="1:15" x14ac:dyDescent="0.2">
      <c r="A730" s="18" t="s">
        <v>78</v>
      </c>
      <c r="B730" s="18" t="s">
        <v>90</v>
      </c>
      <c r="C730" s="18" t="s">
        <v>1832</v>
      </c>
      <c r="D730" s="18" t="s">
        <v>453</v>
      </c>
      <c r="E730" s="18" t="s">
        <v>454</v>
      </c>
      <c r="F730" s="140">
        <v>1.86792E-2</v>
      </c>
      <c r="G730" s="140">
        <v>2.535927E-2</v>
      </c>
      <c r="H730" s="92">
        <f t="shared" si="39"/>
        <v>-0.26341728291074629</v>
      </c>
      <c r="I730" s="140"/>
      <c r="J730" s="140">
        <v>0</v>
      </c>
      <c r="K730" s="92" t="str">
        <f t="shared" si="40"/>
        <v/>
      </c>
      <c r="L730" s="41">
        <f t="shared" si="41"/>
        <v>0</v>
      </c>
      <c r="M730" s="35"/>
      <c r="O730" s="67"/>
    </row>
    <row r="731" spans="1:15" x14ac:dyDescent="0.2">
      <c r="A731" s="18" t="s">
        <v>174</v>
      </c>
      <c r="B731" s="18" t="s">
        <v>175</v>
      </c>
      <c r="C731" s="18" t="s">
        <v>1836</v>
      </c>
      <c r="D731" s="18" t="s">
        <v>453</v>
      </c>
      <c r="E731" s="18" t="s">
        <v>454</v>
      </c>
      <c r="F731" s="140">
        <v>1.7519720000000003E-2</v>
      </c>
      <c r="G731" s="140">
        <v>3.5023900000000004E-2</v>
      </c>
      <c r="H731" s="92">
        <f t="shared" si="39"/>
        <v>-0.49977815149083904</v>
      </c>
      <c r="I731" s="140"/>
      <c r="J731" s="140">
        <v>0</v>
      </c>
      <c r="K731" s="92" t="str">
        <f t="shared" si="40"/>
        <v/>
      </c>
      <c r="L731" s="41">
        <f t="shared" si="41"/>
        <v>0</v>
      </c>
      <c r="M731" s="35"/>
      <c r="O731" s="67"/>
    </row>
    <row r="732" spans="1:15" x14ac:dyDescent="0.2">
      <c r="A732" s="18" t="s">
        <v>2127</v>
      </c>
      <c r="B732" s="18" t="s">
        <v>2128</v>
      </c>
      <c r="C732" s="18" t="s">
        <v>1399</v>
      </c>
      <c r="D732" s="18" t="s">
        <v>452</v>
      </c>
      <c r="E732" s="18" t="s">
        <v>2194</v>
      </c>
      <c r="F732" s="140">
        <v>1.73425E-2</v>
      </c>
      <c r="G732" s="140">
        <v>2.6400000000000002E-4</v>
      </c>
      <c r="H732" s="92">
        <f t="shared" si="39"/>
        <v>64.691287878787875</v>
      </c>
      <c r="I732" s="140">
        <v>1.73425E-2</v>
      </c>
      <c r="J732" s="140">
        <v>2.6400000000000002E-4</v>
      </c>
      <c r="K732" s="92">
        <f t="shared" si="40"/>
        <v>64.691287878787875</v>
      </c>
      <c r="L732" s="41">
        <f t="shared" si="41"/>
        <v>1</v>
      </c>
      <c r="M732" s="35"/>
      <c r="O732" s="67"/>
    </row>
    <row r="733" spans="1:15" x14ac:dyDescent="0.2">
      <c r="A733" s="18" t="s">
        <v>2158</v>
      </c>
      <c r="B733" s="18" t="s">
        <v>2179</v>
      </c>
      <c r="C733" s="18" t="s">
        <v>1399</v>
      </c>
      <c r="D733" s="18" t="s">
        <v>452</v>
      </c>
      <c r="E733" s="18" t="s">
        <v>2194</v>
      </c>
      <c r="F733" s="140">
        <v>1.7207125E-2</v>
      </c>
      <c r="G733" s="140">
        <v>4.5287250000000001E-2</v>
      </c>
      <c r="H733" s="92">
        <f t="shared" si="39"/>
        <v>-0.6200448249783328</v>
      </c>
      <c r="I733" s="140">
        <v>1.7207130000000001E-2</v>
      </c>
      <c r="J733" s="140">
        <v>1.8424857400000001</v>
      </c>
      <c r="K733" s="92">
        <f t="shared" si="40"/>
        <v>-0.99066091550863233</v>
      </c>
      <c r="L733" s="41">
        <f t="shared" si="41"/>
        <v>1.0000002905773044</v>
      </c>
      <c r="M733" s="35"/>
      <c r="O733" s="67"/>
    </row>
    <row r="734" spans="1:15" x14ac:dyDescent="0.2">
      <c r="A734" s="18" t="s">
        <v>2129</v>
      </c>
      <c r="B734" s="18" t="s">
        <v>2130</v>
      </c>
      <c r="C734" s="18" t="s">
        <v>1399</v>
      </c>
      <c r="D734" s="18" t="s">
        <v>452</v>
      </c>
      <c r="E734" s="18" t="s">
        <v>2194</v>
      </c>
      <c r="F734" s="140">
        <v>1.7103E-2</v>
      </c>
      <c r="G734" s="140">
        <v>2.9641250000000002E-3</v>
      </c>
      <c r="H734" s="92">
        <f t="shared" si="39"/>
        <v>4.7699995782903892</v>
      </c>
      <c r="I734" s="140">
        <v>1.7103E-2</v>
      </c>
      <c r="J734" s="140">
        <v>2.9641199999999998E-3</v>
      </c>
      <c r="K734" s="92">
        <f t="shared" si="40"/>
        <v>4.7700093113639133</v>
      </c>
      <c r="L734" s="41">
        <f t="shared" si="41"/>
        <v>1</v>
      </c>
      <c r="M734" s="35"/>
      <c r="O734" s="67"/>
    </row>
    <row r="735" spans="1:15" x14ac:dyDescent="0.2">
      <c r="A735" s="18" t="s">
        <v>446</v>
      </c>
      <c r="B735" s="18" t="s">
        <v>447</v>
      </c>
      <c r="C735" s="18" t="s">
        <v>1835</v>
      </c>
      <c r="D735" s="18" t="s">
        <v>452</v>
      </c>
      <c r="E735" s="18" t="s">
        <v>454</v>
      </c>
      <c r="F735" s="140">
        <v>1.6991900000000001E-2</v>
      </c>
      <c r="G735" s="140">
        <v>6.8213179999999998E-2</v>
      </c>
      <c r="H735" s="92">
        <f t="shared" si="39"/>
        <v>-0.75090004600283988</v>
      </c>
      <c r="I735" s="140">
        <v>1.9888699999999998E-3</v>
      </c>
      <c r="J735" s="140">
        <v>4.4313999999999996E-4</v>
      </c>
      <c r="K735" s="92">
        <f t="shared" si="40"/>
        <v>3.4881301620255449</v>
      </c>
      <c r="L735" s="41">
        <f t="shared" si="41"/>
        <v>0.11704812292916035</v>
      </c>
      <c r="M735" s="35"/>
      <c r="O735" s="67"/>
    </row>
    <row r="736" spans="1:15" x14ac:dyDescent="0.2">
      <c r="A736" s="18" t="s">
        <v>328</v>
      </c>
      <c r="B736" s="18" t="s">
        <v>329</v>
      </c>
      <c r="C736" s="18" t="s">
        <v>347</v>
      </c>
      <c r="D736" s="18" t="s">
        <v>453</v>
      </c>
      <c r="E736" s="18" t="s">
        <v>2194</v>
      </c>
      <c r="F736" s="140">
        <v>1.62565E-2</v>
      </c>
      <c r="G736" s="140">
        <v>1.2300648000000001</v>
      </c>
      <c r="H736" s="92">
        <f t="shared" si="39"/>
        <v>-0.98678402958933542</v>
      </c>
      <c r="I736" s="140">
        <v>8.4431668900000005</v>
      </c>
      <c r="J736" s="140">
        <v>1.0293066800000001</v>
      </c>
      <c r="K736" s="92">
        <f t="shared" si="40"/>
        <v>7.2027709078891817</v>
      </c>
      <c r="L736" s="41">
        <f t="shared" si="41"/>
        <v>519.37175222218809</v>
      </c>
      <c r="M736" s="35"/>
      <c r="O736" s="67"/>
    </row>
    <row r="737" spans="1:15" x14ac:dyDescent="0.2">
      <c r="A737" s="18" t="s">
        <v>995</v>
      </c>
      <c r="B737" s="18" t="s">
        <v>421</v>
      </c>
      <c r="C737" s="18" t="s">
        <v>1828</v>
      </c>
      <c r="D737" s="18" t="s">
        <v>452</v>
      </c>
      <c r="E737" s="18" t="s">
        <v>2194</v>
      </c>
      <c r="F737" s="140">
        <v>1.476651E-2</v>
      </c>
      <c r="G737" s="140">
        <v>0</v>
      </c>
      <c r="H737" s="92" t="str">
        <f t="shared" si="39"/>
        <v/>
      </c>
      <c r="I737" s="140"/>
      <c r="J737" s="140">
        <v>0</v>
      </c>
      <c r="K737" s="92" t="str">
        <f t="shared" si="40"/>
        <v/>
      </c>
      <c r="L737" s="41">
        <f t="shared" si="41"/>
        <v>0</v>
      </c>
      <c r="M737" s="35"/>
      <c r="O737" s="67"/>
    </row>
    <row r="738" spans="1:15" x14ac:dyDescent="0.2">
      <c r="A738" s="18" t="s">
        <v>1672</v>
      </c>
      <c r="B738" s="18" t="s">
        <v>1673</v>
      </c>
      <c r="C738" s="18" t="s">
        <v>1027</v>
      </c>
      <c r="D738" s="18" t="s">
        <v>452</v>
      </c>
      <c r="E738" s="18" t="s">
        <v>2194</v>
      </c>
      <c r="F738" s="140">
        <v>1.3368E-2</v>
      </c>
      <c r="G738" s="140">
        <v>0.99497550000000001</v>
      </c>
      <c r="H738" s="92">
        <f t="shared" si="39"/>
        <v>-0.98656449329656859</v>
      </c>
      <c r="I738" s="140"/>
      <c r="J738" s="140">
        <v>0</v>
      </c>
      <c r="K738" s="92" t="str">
        <f t="shared" si="40"/>
        <v/>
      </c>
      <c r="L738" s="41">
        <f t="shared" si="41"/>
        <v>0</v>
      </c>
      <c r="M738" s="35"/>
      <c r="O738" s="67"/>
    </row>
    <row r="739" spans="1:15" x14ac:dyDescent="0.2">
      <c r="A739" s="18" t="s">
        <v>550</v>
      </c>
      <c r="B739" s="18" t="s">
        <v>952</v>
      </c>
      <c r="C739" s="18" t="s">
        <v>1829</v>
      </c>
      <c r="D739" s="18" t="s">
        <v>452</v>
      </c>
      <c r="E739" s="18" t="s">
        <v>2194</v>
      </c>
      <c r="F739" s="140">
        <v>1.3207173000000001E-2</v>
      </c>
      <c r="G739" s="140">
        <v>3.1375916000000004E-2</v>
      </c>
      <c r="H739" s="92">
        <f t="shared" ref="H739:H770" si="42">IF(ISERROR(F739/G739-1),"",((F739/G739-1)))</f>
        <v>-0.5790665362566626</v>
      </c>
      <c r="I739" s="140"/>
      <c r="J739" s="140">
        <v>4.7329E-3</v>
      </c>
      <c r="K739" s="92">
        <f t="shared" si="40"/>
        <v>-1</v>
      </c>
      <c r="L739" s="41">
        <f t="shared" si="41"/>
        <v>0</v>
      </c>
      <c r="M739" s="35"/>
      <c r="O739" s="67"/>
    </row>
    <row r="740" spans="1:15" x14ac:dyDescent="0.2">
      <c r="A740" s="18" t="s">
        <v>2121</v>
      </c>
      <c r="B740" s="18" t="s">
        <v>2122</v>
      </c>
      <c r="C740" s="18" t="s">
        <v>1399</v>
      </c>
      <c r="D740" s="18" t="s">
        <v>452</v>
      </c>
      <c r="E740" s="18" t="s">
        <v>2194</v>
      </c>
      <c r="F740" s="140">
        <v>1.3017200000000001E-2</v>
      </c>
      <c r="G740" s="140">
        <v>2.8342963999999998E-2</v>
      </c>
      <c r="H740" s="92">
        <f t="shared" si="42"/>
        <v>-0.54072552186143974</v>
      </c>
      <c r="I740" s="140">
        <v>1.3017200000000001E-2</v>
      </c>
      <c r="J740" s="140">
        <v>2.834296E-2</v>
      </c>
      <c r="K740" s="92">
        <f t="shared" si="40"/>
        <v>-0.54072545704471231</v>
      </c>
      <c r="L740" s="41">
        <f t="shared" si="41"/>
        <v>1</v>
      </c>
      <c r="M740" s="35"/>
      <c r="O740" s="67"/>
    </row>
    <row r="741" spans="1:15" x14ac:dyDescent="0.2">
      <c r="A741" s="18" t="s">
        <v>326</v>
      </c>
      <c r="B741" s="18" t="s">
        <v>327</v>
      </c>
      <c r="C741" s="18" t="s">
        <v>347</v>
      </c>
      <c r="D741" s="18" t="s">
        <v>453</v>
      </c>
      <c r="E741" s="18" t="s">
        <v>2194</v>
      </c>
      <c r="F741" s="140">
        <v>1.237538E-2</v>
      </c>
      <c r="G741" s="140">
        <v>0.11137014000000001</v>
      </c>
      <c r="H741" s="92">
        <f t="shared" si="42"/>
        <v>-0.88888062814682645</v>
      </c>
      <c r="I741" s="140">
        <v>2.1820400000000001E-3</v>
      </c>
      <c r="J741" s="140">
        <v>0</v>
      </c>
      <c r="K741" s="92" t="str">
        <f t="shared" si="40"/>
        <v/>
      </c>
      <c r="L741" s="41">
        <f t="shared" si="41"/>
        <v>0.17632105034350462</v>
      </c>
      <c r="M741" s="35"/>
      <c r="O741" s="67"/>
    </row>
    <row r="742" spans="1:15" x14ac:dyDescent="0.2">
      <c r="A742" s="18" t="s">
        <v>2123</v>
      </c>
      <c r="B742" s="18" t="s">
        <v>2124</v>
      </c>
      <c r="C742" s="18" t="s">
        <v>1399</v>
      </c>
      <c r="D742" s="18" t="s">
        <v>452</v>
      </c>
      <c r="E742" s="18" t="s">
        <v>2194</v>
      </c>
      <c r="F742" s="140">
        <v>1.1947468000000001E-2</v>
      </c>
      <c r="G742" s="140">
        <v>1.1934251E-2</v>
      </c>
      <c r="H742" s="92">
        <f t="shared" si="42"/>
        <v>1.1074846674501426E-3</v>
      </c>
      <c r="I742" s="140">
        <v>9.923969999999999E-3</v>
      </c>
      <c r="J742" s="140">
        <v>1.193425E-2</v>
      </c>
      <c r="K742" s="92">
        <f t="shared" si="40"/>
        <v>-0.16844627856798722</v>
      </c>
      <c r="L742" s="41">
        <f t="shared" si="41"/>
        <v>0.83063373762541137</v>
      </c>
      <c r="M742" s="35"/>
      <c r="O742" s="67"/>
    </row>
    <row r="743" spans="1:15" x14ac:dyDescent="0.2">
      <c r="A743" s="18" t="s">
        <v>976</v>
      </c>
      <c r="B743" s="18" t="s">
        <v>977</v>
      </c>
      <c r="C743" s="18" t="s">
        <v>1828</v>
      </c>
      <c r="D743" s="18" t="s">
        <v>452</v>
      </c>
      <c r="E743" s="18" t="s">
        <v>2194</v>
      </c>
      <c r="F743" s="140">
        <v>1.1691969999999999E-2</v>
      </c>
      <c r="G743" s="140">
        <v>0.38011200000000001</v>
      </c>
      <c r="H743" s="92">
        <f t="shared" si="42"/>
        <v>-0.96924072378667336</v>
      </c>
      <c r="I743" s="140">
        <v>0.39180396999999995</v>
      </c>
      <c r="J743" s="140">
        <v>0</v>
      </c>
      <c r="K743" s="92" t="str">
        <f t="shared" si="40"/>
        <v/>
      </c>
      <c r="L743" s="41">
        <f t="shared" si="41"/>
        <v>33.510517902457835</v>
      </c>
      <c r="M743" s="35"/>
      <c r="O743" s="67"/>
    </row>
    <row r="744" spans="1:15" x14ac:dyDescent="0.2">
      <c r="A744" s="18" t="s">
        <v>2160</v>
      </c>
      <c r="B744" s="18" t="s">
        <v>2181</v>
      </c>
      <c r="C744" s="18" t="s">
        <v>1399</v>
      </c>
      <c r="D744" s="18" t="s">
        <v>452</v>
      </c>
      <c r="E744" s="18" t="s">
        <v>2194</v>
      </c>
      <c r="F744" s="140">
        <v>1.1610000000000001E-2</v>
      </c>
      <c r="G744" s="140">
        <v>0</v>
      </c>
      <c r="H744" s="92" t="str">
        <f t="shared" si="42"/>
        <v/>
      </c>
      <c r="I744" s="140">
        <v>2.7739724199999998</v>
      </c>
      <c r="J744" s="140">
        <v>0</v>
      </c>
      <c r="K744" s="92" t="str">
        <f t="shared" si="40"/>
        <v/>
      </c>
      <c r="L744" s="41">
        <f t="shared" si="41"/>
        <v>238.92957967269592</v>
      </c>
      <c r="M744" s="35"/>
      <c r="O744" s="67"/>
    </row>
    <row r="745" spans="1:15" x14ac:dyDescent="0.2">
      <c r="A745" s="18" t="s">
        <v>444</v>
      </c>
      <c r="B745" s="18" t="s">
        <v>445</v>
      </c>
      <c r="C745" s="18" t="s">
        <v>1835</v>
      </c>
      <c r="D745" s="18" t="s">
        <v>452</v>
      </c>
      <c r="E745" s="18" t="s">
        <v>454</v>
      </c>
      <c r="F745" s="140">
        <v>1.0772200000000001E-2</v>
      </c>
      <c r="G745" s="140">
        <v>2.55442E-2</v>
      </c>
      <c r="H745" s="92">
        <f t="shared" si="42"/>
        <v>-0.57829174528855853</v>
      </c>
      <c r="I745" s="140">
        <v>7.5439999999999996E-5</v>
      </c>
      <c r="J745" s="140">
        <v>1.813E-2</v>
      </c>
      <c r="K745" s="92">
        <f t="shared" si="40"/>
        <v>-0.99583894098179815</v>
      </c>
      <c r="L745" s="41">
        <f t="shared" si="41"/>
        <v>7.0032119715564131E-3</v>
      </c>
      <c r="M745" s="35"/>
      <c r="O745" s="67"/>
    </row>
    <row r="746" spans="1:15" x14ac:dyDescent="0.2">
      <c r="A746" s="18" t="s">
        <v>1715</v>
      </c>
      <c r="B746" s="18" t="s">
        <v>1716</v>
      </c>
      <c r="C746" s="18" t="s">
        <v>1829</v>
      </c>
      <c r="D746" s="18" t="s">
        <v>452</v>
      </c>
      <c r="E746" s="18" t="s">
        <v>2194</v>
      </c>
      <c r="F746" s="140">
        <v>1.019172E-2</v>
      </c>
      <c r="G746" s="140">
        <v>2.85686E-2</v>
      </c>
      <c r="H746" s="92">
        <f t="shared" si="42"/>
        <v>-0.64325448219373715</v>
      </c>
      <c r="I746" s="140"/>
      <c r="J746" s="140">
        <v>0</v>
      </c>
      <c r="K746" s="92" t="str">
        <f t="shared" si="40"/>
        <v/>
      </c>
      <c r="L746" s="41">
        <f t="shared" si="41"/>
        <v>0</v>
      </c>
      <c r="M746" s="35"/>
      <c r="O746" s="67"/>
    </row>
    <row r="747" spans="1:15" x14ac:dyDescent="0.2">
      <c r="A747" s="18" t="s">
        <v>12</v>
      </c>
      <c r="B747" s="18" t="s">
        <v>13</v>
      </c>
      <c r="C747" s="18" t="s">
        <v>2083</v>
      </c>
      <c r="D747" s="18" t="s">
        <v>453</v>
      </c>
      <c r="E747" s="18" t="s">
        <v>454</v>
      </c>
      <c r="F747" s="140">
        <v>1.01277E-2</v>
      </c>
      <c r="G747" s="140">
        <v>1.2886500000000001E-3</v>
      </c>
      <c r="H747" s="92">
        <f t="shared" si="42"/>
        <v>6.8591549295774641</v>
      </c>
      <c r="I747" s="140"/>
      <c r="J747" s="140">
        <v>0</v>
      </c>
      <c r="K747" s="92" t="str">
        <f t="shared" si="40"/>
        <v/>
      </c>
      <c r="L747" s="41">
        <f t="shared" si="41"/>
        <v>0</v>
      </c>
      <c r="M747" s="35"/>
      <c r="O747" s="67"/>
    </row>
    <row r="748" spans="1:15" x14ac:dyDescent="0.2">
      <c r="A748" s="18" t="s">
        <v>267</v>
      </c>
      <c r="B748" s="18" t="s">
        <v>27</v>
      </c>
      <c r="C748" s="18" t="s">
        <v>1848</v>
      </c>
      <c r="D748" s="18" t="s">
        <v>1695</v>
      </c>
      <c r="E748" s="18" t="s">
        <v>2194</v>
      </c>
      <c r="F748" s="140">
        <v>1.0091590000000001E-2</v>
      </c>
      <c r="G748" s="140">
        <v>2.015873E-2</v>
      </c>
      <c r="H748" s="92">
        <f t="shared" si="42"/>
        <v>-0.49939356298735083</v>
      </c>
      <c r="I748" s="140">
        <v>3.8511757599999998</v>
      </c>
      <c r="J748" s="140">
        <v>58.809576870000001</v>
      </c>
      <c r="K748" s="92">
        <f t="shared" si="40"/>
        <v>-0.93451447935915066</v>
      </c>
      <c r="L748" s="41">
        <f t="shared" si="41"/>
        <v>381.622297378312</v>
      </c>
      <c r="M748" s="35"/>
      <c r="O748" s="67"/>
    </row>
    <row r="749" spans="1:15" x14ac:dyDescent="0.2">
      <c r="A749" s="18" t="s">
        <v>102</v>
      </c>
      <c r="B749" s="18" t="s">
        <v>103</v>
      </c>
      <c r="C749" s="18" t="s">
        <v>1832</v>
      </c>
      <c r="D749" s="18" t="s">
        <v>453</v>
      </c>
      <c r="E749" s="18" t="s">
        <v>454</v>
      </c>
      <c r="F749" s="140">
        <v>9.809E-3</v>
      </c>
      <c r="G749" s="140">
        <v>1.5684099999999999E-2</v>
      </c>
      <c r="H749" s="92">
        <f t="shared" si="42"/>
        <v>-0.37458955247671211</v>
      </c>
      <c r="I749" s="140"/>
      <c r="J749" s="140">
        <v>0</v>
      </c>
      <c r="K749" s="92" t="str">
        <f t="shared" si="40"/>
        <v/>
      </c>
      <c r="L749" s="41">
        <f t="shared" si="41"/>
        <v>0</v>
      </c>
      <c r="M749" s="35"/>
      <c r="O749" s="67"/>
    </row>
    <row r="750" spans="1:15" x14ac:dyDescent="0.2">
      <c r="A750" s="18" t="s">
        <v>1107</v>
      </c>
      <c r="B750" s="18" t="s">
        <v>1254</v>
      </c>
      <c r="C750" s="18" t="s">
        <v>1835</v>
      </c>
      <c r="D750" s="18" t="s">
        <v>452</v>
      </c>
      <c r="E750" s="18" t="s">
        <v>2194</v>
      </c>
      <c r="F750" s="140">
        <v>9.1409400000000002E-3</v>
      </c>
      <c r="G750" s="140">
        <v>0.104133</v>
      </c>
      <c r="H750" s="92">
        <f t="shared" si="42"/>
        <v>-0.91221860505315322</v>
      </c>
      <c r="I750" s="140"/>
      <c r="J750" s="140">
        <v>0.10935742</v>
      </c>
      <c r="K750" s="92">
        <f t="shared" si="40"/>
        <v>-1</v>
      </c>
      <c r="L750" s="41">
        <f t="shared" si="41"/>
        <v>0</v>
      </c>
      <c r="M750" s="35"/>
      <c r="O750" s="67"/>
    </row>
    <row r="751" spans="1:15" x14ac:dyDescent="0.2">
      <c r="A751" s="18" t="s">
        <v>271</v>
      </c>
      <c r="B751" s="18" t="s">
        <v>26</v>
      </c>
      <c r="C751" s="18" t="s">
        <v>1848</v>
      </c>
      <c r="D751" s="18" t="s">
        <v>1695</v>
      </c>
      <c r="E751" s="18" t="s">
        <v>2194</v>
      </c>
      <c r="F751" s="140">
        <v>8.3899999999999999E-3</v>
      </c>
      <c r="G751" s="140">
        <v>5.8083400000000004E-3</v>
      </c>
      <c r="H751" s="92">
        <f t="shared" si="42"/>
        <v>0.44447466918258915</v>
      </c>
      <c r="I751" s="140">
        <v>3.6909E-3</v>
      </c>
      <c r="J751" s="140">
        <v>0</v>
      </c>
      <c r="K751" s="92" t="str">
        <f t="shared" si="40"/>
        <v/>
      </c>
      <c r="L751" s="41">
        <f t="shared" si="41"/>
        <v>0.43991656734207391</v>
      </c>
      <c r="M751" s="35"/>
      <c r="O751" s="67"/>
    </row>
    <row r="752" spans="1:15" x14ac:dyDescent="0.2">
      <c r="A752" s="18" t="s">
        <v>1719</v>
      </c>
      <c r="B752" s="18" t="s">
        <v>1720</v>
      </c>
      <c r="C752" s="18" t="s">
        <v>347</v>
      </c>
      <c r="D752" s="18" t="s">
        <v>453</v>
      </c>
      <c r="E752" s="18" t="s">
        <v>454</v>
      </c>
      <c r="F752" s="140">
        <v>8.2880000000000002E-3</v>
      </c>
      <c r="G752" s="140">
        <v>0.68265162999999995</v>
      </c>
      <c r="H752" s="92">
        <f t="shared" si="42"/>
        <v>-0.98785910758024553</v>
      </c>
      <c r="I752" s="140">
        <v>7.7073162882597996</v>
      </c>
      <c r="J752" s="140">
        <v>1.1398900000000001</v>
      </c>
      <c r="K752" s="92">
        <f t="shared" si="40"/>
        <v>5.7614561828420277</v>
      </c>
      <c r="L752" s="41">
        <f t="shared" si="41"/>
        <v>929.93681084215723</v>
      </c>
      <c r="M752" s="35"/>
      <c r="O752" s="67"/>
    </row>
    <row r="753" spans="1:15" x14ac:dyDescent="0.2">
      <c r="A753" s="18" t="s">
        <v>2384</v>
      </c>
      <c r="B753" s="18" t="s">
        <v>2389</v>
      </c>
      <c r="C753" s="18" t="s">
        <v>1027</v>
      </c>
      <c r="D753" s="18" t="s">
        <v>452</v>
      </c>
      <c r="E753" s="18" t="s">
        <v>2194</v>
      </c>
      <c r="F753" s="140">
        <v>7.5616000000000008E-3</v>
      </c>
      <c r="G753" s="140">
        <v>0</v>
      </c>
      <c r="H753" s="92" t="str">
        <f t="shared" si="42"/>
        <v/>
      </c>
      <c r="I753" s="140"/>
      <c r="J753" s="140">
        <v>0</v>
      </c>
      <c r="K753" s="92" t="str">
        <f t="shared" si="40"/>
        <v/>
      </c>
      <c r="L753" s="41">
        <f t="shared" si="41"/>
        <v>0</v>
      </c>
      <c r="M753" s="35"/>
      <c r="O753" s="67"/>
    </row>
    <row r="754" spans="1:15" x14ac:dyDescent="0.2">
      <c r="A754" s="18" t="s">
        <v>710</v>
      </c>
      <c r="B754" s="18" t="s">
        <v>722</v>
      </c>
      <c r="C754" s="18" t="s">
        <v>1829</v>
      </c>
      <c r="D754" s="18" t="s">
        <v>452</v>
      </c>
      <c r="E754" s="18" t="s">
        <v>2194</v>
      </c>
      <c r="F754" s="140">
        <v>7.1964799999999999E-3</v>
      </c>
      <c r="G754" s="140">
        <v>7.2340000000000002E-5</v>
      </c>
      <c r="H754" s="92">
        <f t="shared" si="42"/>
        <v>98.481338125518377</v>
      </c>
      <c r="I754" s="140"/>
      <c r="J754" s="140">
        <v>0</v>
      </c>
      <c r="K754" s="92" t="str">
        <f t="shared" si="40"/>
        <v/>
      </c>
      <c r="L754" s="41">
        <f t="shared" si="41"/>
        <v>0</v>
      </c>
      <c r="M754" s="35"/>
      <c r="O754" s="67"/>
    </row>
    <row r="755" spans="1:15" x14ac:dyDescent="0.2">
      <c r="A755" s="18" t="s">
        <v>256</v>
      </c>
      <c r="B755" s="18" t="s">
        <v>1190</v>
      </c>
      <c r="C755" s="18" t="s">
        <v>1833</v>
      </c>
      <c r="D755" s="18" t="s">
        <v>452</v>
      </c>
      <c r="E755" s="18" t="s">
        <v>2194</v>
      </c>
      <c r="F755" s="140">
        <v>7.0686000000000004E-3</v>
      </c>
      <c r="G755" s="140">
        <v>8.6374999999999993E-2</v>
      </c>
      <c r="H755" s="92">
        <f t="shared" si="42"/>
        <v>-0.91816382054992762</v>
      </c>
      <c r="I755" s="140"/>
      <c r="J755" s="140">
        <v>0</v>
      </c>
      <c r="K755" s="92" t="str">
        <f t="shared" si="40"/>
        <v/>
      </c>
      <c r="L755" s="41">
        <f t="shared" si="41"/>
        <v>0</v>
      </c>
      <c r="M755" s="35"/>
      <c r="O755" s="67"/>
    </row>
    <row r="756" spans="1:15" x14ac:dyDescent="0.2">
      <c r="A756" s="18" t="s">
        <v>718</v>
      </c>
      <c r="B756" s="18" t="s">
        <v>731</v>
      </c>
      <c r="C756" s="18" t="s">
        <v>1835</v>
      </c>
      <c r="D756" s="18" t="s">
        <v>452</v>
      </c>
      <c r="E756" s="18" t="s">
        <v>2194</v>
      </c>
      <c r="F756" s="140">
        <v>6.8665000000000002E-3</v>
      </c>
      <c r="G756" s="140">
        <v>0.24906845000000002</v>
      </c>
      <c r="H756" s="92">
        <f t="shared" si="42"/>
        <v>-0.97243127341098401</v>
      </c>
      <c r="I756" s="140"/>
      <c r="J756" s="140">
        <v>0.15389757000000001</v>
      </c>
      <c r="K756" s="92">
        <f t="shared" si="40"/>
        <v>-1</v>
      </c>
      <c r="L756" s="41">
        <f t="shared" si="41"/>
        <v>0</v>
      </c>
      <c r="M756" s="35"/>
      <c r="O756" s="67"/>
    </row>
    <row r="757" spans="1:15" x14ac:dyDescent="0.2">
      <c r="A757" s="18" t="s">
        <v>2133</v>
      </c>
      <c r="B757" s="18" t="s">
        <v>2134</v>
      </c>
      <c r="C757" s="18" t="s">
        <v>1399</v>
      </c>
      <c r="D757" s="18" t="s">
        <v>452</v>
      </c>
      <c r="E757" s="18" t="s">
        <v>2194</v>
      </c>
      <c r="F757" s="140">
        <v>6.4298639999999995E-3</v>
      </c>
      <c r="G757" s="140">
        <v>0</v>
      </c>
      <c r="H757" s="92" t="str">
        <f t="shared" si="42"/>
        <v/>
      </c>
      <c r="I757" s="140">
        <v>1.392E-3</v>
      </c>
      <c r="J757" s="140">
        <v>0</v>
      </c>
      <c r="K757" s="92" t="str">
        <f t="shared" si="40"/>
        <v/>
      </c>
      <c r="L757" s="41">
        <f t="shared" si="41"/>
        <v>0.21648980444998528</v>
      </c>
      <c r="M757" s="35"/>
      <c r="O757" s="67"/>
    </row>
    <row r="758" spans="1:15" x14ac:dyDescent="0.2">
      <c r="A758" s="18" t="s">
        <v>1851</v>
      </c>
      <c r="B758" s="18" t="s">
        <v>1852</v>
      </c>
      <c r="C758" s="18" t="s">
        <v>1399</v>
      </c>
      <c r="D758" s="18" t="s">
        <v>452</v>
      </c>
      <c r="E758" s="18" t="s">
        <v>2194</v>
      </c>
      <c r="F758" s="140">
        <v>6.30658E-3</v>
      </c>
      <c r="G758" s="140">
        <v>4.8640300000000001E-3</v>
      </c>
      <c r="H758" s="92">
        <f t="shared" si="42"/>
        <v>0.29657506224262598</v>
      </c>
      <c r="I758" s="140">
        <v>1.1947799999999999E-3</v>
      </c>
      <c r="J758" s="140">
        <v>4.4640299999999999E-3</v>
      </c>
      <c r="K758" s="92">
        <f t="shared" si="40"/>
        <v>-0.73235394923421215</v>
      </c>
      <c r="L758" s="41">
        <f t="shared" si="41"/>
        <v>0.18944974930945138</v>
      </c>
      <c r="M758" s="35"/>
      <c r="O758" s="67"/>
    </row>
    <row r="759" spans="1:15" x14ac:dyDescent="0.2">
      <c r="A759" s="18" t="s">
        <v>1398</v>
      </c>
      <c r="B759" s="18" t="s">
        <v>699</v>
      </c>
      <c r="C759" s="18" t="s">
        <v>1830</v>
      </c>
      <c r="D759" s="18" t="s">
        <v>452</v>
      </c>
      <c r="E759" s="18" t="s">
        <v>2194</v>
      </c>
      <c r="F759" s="140">
        <v>6.0158E-3</v>
      </c>
      <c r="G759" s="140">
        <v>0.18679964999999998</v>
      </c>
      <c r="H759" s="92">
        <f t="shared" si="42"/>
        <v>-0.96779544287154717</v>
      </c>
      <c r="I759" s="140">
        <v>1.5858777800000001</v>
      </c>
      <c r="J759" s="140">
        <v>3.3693149999999998E-2</v>
      </c>
      <c r="K759" s="92">
        <f t="shared" si="40"/>
        <v>46.068255120106024</v>
      </c>
      <c r="L759" s="41">
        <f t="shared" si="41"/>
        <v>263.61876724625154</v>
      </c>
      <c r="M759" s="35"/>
      <c r="O759" s="67"/>
    </row>
    <row r="760" spans="1:15" x14ac:dyDescent="0.2">
      <c r="A760" s="18" t="s">
        <v>1033</v>
      </c>
      <c r="B760" s="18" t="s">
        <v>2070</v>
      </c>
      <c r="C760" s="18" t="s">
        <v>1828</v>
      </c>
      <c r="D760" s="18" t="s">
        <v>452</v>
      </c>
      <c r="E760" s="18" t="s">
        <v>2194</v>
      </c>
      <c r="F760" s="140">
        <v>5.9406000000000007E-3</v>
      </c>
      <c r="G760" s="140">
        <v>5.509E-3</v>
      </c>
      <c r="H760" s="92">
        <f t="shared" si="42"/>
        <v>7.834452713741169E-2</v>
      </c>
      <c r="I760" s="140"/>
      <c r="J760" s="140">
        <v>0</v>
      </c>
      <c r="K760" s="92" t="str">
        <f t="shared" si="40"/>
        <v/>
      </c>
      <c r="L760" s="41">
        <f t="shared" si="41"/>
        <v>0</v>
      </c>
      <c r="M760" s="35"/>
      <c r="O760" s="67"/>
    </row>
    <row r="761" spans="1:15" x14ac:dyDescent="0.2">
      <c r="A761" s="18" t="s">
        <v>442</v>
      </c>
      <c r="B761" s="18" t="s">
        <v>443</v>
      </c>
      <c r="C761" s="18" t="s">
        <v>1835</v>
      </c>
      <c r="D761" s="18" t="s">
        <v>452</v>
      </c>
      <c r="E761" s="18" t="s">
        <v>454</v>
      </c>
      <c r="F761" s="140">
        <v>5.262381E-3</v>
      </c>
      <c r="G761" s="140">
        <v>0.61740968000000007</v>
      </c>
      <c r="H761" s="92">
        <f t="shared" si="42"/>
        <v>-0.9914766788236945</v>
      </c>
      <c r="I761" s="140"/>
      <c r="J761" s="140">
        <v>3.9983199999999997E-2</v>
      </c>
      <c r="K761" s="92">
        <f t="shared" si="40"/>
        <v>-1</v>
      </c>
      <c r="L761" s="41">
        <f t="shared" si="41"/>
        <v>0</v>
      </c>
      <c r="M761" s="35"/>
      <c r="O761" s="67"/>
    </row>
    <row r="762" spans="1:15" x14ac:dyDescent="0.2">
      <c r="A762" s="18" t="s">
        <v>2385</v>
      </c>
      <c r="B762" s="18" t="s">
        <v>2390</v>
      </c>
      <c r="C762" s="18" t="s">
        <v>1027</v>
      </c>
      <c r="D762" s="18" t="s">
        <v>452</v>
      </c>
      <c r="E762" s="18" t="s">
        <v>2194</v>
      </c>
      <c r="F762" s="140">
        <v>5.2537499999999997E-3</v>
      </c>
      <c r="G762" s="140">
        <v>0</v>
      </c>
      <c r="H762" s="92" t="str">
        <f t="shared" si="42"/>
        <v/>
      </c>
      <c r="I762" s="140"/>
      <c r="J762" s="140">
        <v>0</v>
      </c>
      <c r="K762" s="92" t="str">
        <f t="shared" si="40"/>
        <v/>
      </c>
      <c r="L762" s="41">
        <f t="shared" si="41"/>
        <v>0</v>
      </c>
      <c r="M762" s="35"/>
      <c r="O762" s="67"/>
    </row>
    <row r="763" spans="1:15" x14ac:dyDescent="0.2">
      <c r="A763" s="18" t="s">
        <v>1002</v>
      </c>
      <c r="B763" s="18" t="s">
        <v>427</v>
      </c>
      <c r="C763" s="18" t="s">
        <v>1828</v>
      </c>
      <c r="D763" s="18" t="s">
        <v>452</v>
      </c>
      <c r="E763" s="18" t="s">
        <v>2194</v>
      </c>
      <c r="F763" s="140">
        <v>5.2299E-3</v>
      </c>
      <c r="G763" s="140">
        <v>0.91070280000000003</v>
      </c>
      <c r="H763" s="92">
        <f t="shared" si="42"/>
        <v>-0.99425729228020376</v>
      </c>
      <c r="I763" s="140"/>
      <c r="J763" s="140">
        <v>1.1713028000000001</v>
      </c>
      <c r="K763" s="92">
        <f t="shared" si="40"/>
        <v>-1</v>
      </c>
      <c r="L763" s="41">
        <f t="shared" si="41"/>
        <v>0</v>
      </c>
      <c r="M763" s="35"/>
      <c r="O763" s="67"/>
    </row>
    <row r="764" spans="1:15" x14ac:dyDescent="0.2">
      <c r="A764" s="18" t="s">
        <v>2131</v>
      </c>
      <c r="B764" s="18" t="s">
        <v>2132</v>
      </c>
      <c r="C764" s="18" t="s">
        <v>1399</v>
      </c>
      <c r="D764" s="18" t="s">
        <v>452</v>
      </c>
      <c r="E764" s="18" t="s">
        <v>2194</v>
      </c>
      <c r="F764" s="140">
        <v>5.0869080000000002E-3</v>
      </c>
      <c r="G764" s="140">
        <v>4.6200000000000001E-4</v>
      </c>
      <c r="H764" s="92">
        <f t="shared" si="42"/>
        <v>10.010623376623377</v>
      </c>
      <c r="I764" s="140"/>
      <c r="J764" s="140">
        <v>4.6200000000000001E-4</v>
      </c>
      <c r="K764" s="92">
        <f t="shared" si="40"/>
        <v>-1</v>
      </c>
      <c r="L764" s="41">
        <f t="shared" si="41"/>
        <v>0</v>
      </c>
      <c r="M764" s="35"/>
      <c r="O764" s="67"/>
    </row>
    <row r="765" spans="1:15" x14ac:dyDescent="0.2">
      <c r="A765" s="18" t="s">
        <v>876</v>
      </c>
      <c r="B765" s="18" t="s">
        <v>877</v>
      </c>
      <c r="C765" s="18" t="s">
        <v>1399</v>
      </c>
      <c r="D765" s="18" t="s">
        <v>452</v>
      </c>
      <c r="E765" s="18" t="s">
        <v>2194</v>
      </c>
      <c r="F765" s="140">
        <v>5.0140000000000002E-3</v>
      </c>
      <c r="G765" s="140">
        <v>0.17166110000000001</v>
      </c>
      <c r="H765" s="92">
        <f t="shared" si="42"/>
        <v>-0.97079128585334706</v>
      </c>
      <c r="I765" s="140"/>
      <c r="J765" s="140">
        <v>2.6788889399999998</v>
      </c>
      <c r="K765" s="92">
        <f t="shared" si="40"/>
        <v>-1</v>
      </c>
      <c r="L765" s="41">
        <f t="shared" si="41"/>
        <v>0</v>
      </c>
      <c r="M765" s="35"/>
      <c r="O765" s="67"/>
    </row>
    <row r="766" spans="1:15" x14ac:dyDescent="0.2">
      <c r="A766" s="18" t="s">
        <v>1213</v>
      </c>
      <c r="B766" s="18" t="s">
        <v>1214</v>
      </c>
      <c r="C766" s="18" t="s">
        <v>1829</v>
      </c>
      <c r="D766" s="18" t="s">
        <v>452</v>
      </c>
      <c r="E766" s="18" t="s">
        <v>2194</v>
      </c>
      <c r="F766" s="140">
        <v>4.4412299999999991E-3</v>
      </c>
      <c r="G766" s="140">
        <v>4.2888989999999995E-2</v>
      </c>
      <c r="H766" s="92">
        <f t="shared" si="42"/>
        <v>-0.8964482493059408</v>
      </c>
      <c r="I766" s="140"/>
      <c r="J766" s="140">
        <v>0</v>
      </c>
      <c r="K766" s="92" t="str">
        <f t="shared" si="40"/>
        <v/>
      </c>
      <c r="L766" s="41">
        <f t="shared" si="41"/>
        <v>0</v>
      </c>
      <c r="M766" s="35"/>
      <c r="O766" s="67"/>
    </row>
    <row r="767" spans="1:15" x14ac:dyDescent="0.2">
      <c r="A767" s="18" t="s">
        <v>180</v>
      </c>
      <c r="B767" s="18" t="s">
        <v>181</v>
      </c>
      <c r="C767" s="18" t="s">
        <v>1836</v>
      </c>
      <c r="D767" s="18" t="s">
        <v>453</v>
      </c>
      <c r="E767" s="18" t="s">
        <v>454</v>
      </c>
      <c r="F767" s="140">
        <v>4.3565000000000001E-3</v>
      </c>
      <c r="G767" s="140">
        <v>1.4326950000000001E-2</v>
      </c>
      <c r="H767" s="92">
        <f t="shared" si="42"/>
        <v>-0.69592271907140035</v>
      </c>
      <c r="I767" s="140"/>
      <c r="J767" s="140">
        <v>1.4003639999999999E-2</v>
      </c>
      <c r="K767" s="92">
        <f t="shared" si="40"/>
        <v>-1</v>
      </c>
      <c r="L767" s="41">
        <f t="shared" si="41"/>
        <v>0</v>
      </c>
      <c r="M767" s="35"/>
      <c r="O767" s="67"/>
    </row>
    <row r="768" spans="1:15" x14ac:dyDescent="0.2">
      <c r="A768" s="18" t="s">
        <v>184</v>
      </c>
      <c r="B768" s="18" t="s">
        <v>185</v>
      </c>
      <c r="C768" s="18" t="s">
        <v>1836</v>
      </c>
      <c r="D768" s="18" t="s">
        <v>453</v>
      </c>
      <c r="E768" s="18" t="s">
        <v>454</v>
      </c>
      <c r="F768" s="140">
        <v>4.1058100000000005E-3</v>
      </c>
      <c r="G768" s="140">
        <v>1.1383299999999999E-3</v>
      </c>
      <c r="H768" s="92">
        <f t="shared" si="42"/>
        <v>2.6068714696089894</v>
      </c>
      <c r="I768" s="140"/>
      <c r="J768" s="140">
        <v>0</v>
      </c>
      <c r="K768" s="92" t="str">
        <f t="shared" si="40"/>
        <v/>
      </c>
      <c r="L768" s="41">
        <f t="shared" si="41"/>
        <v>0</v>
      </c>
      <c r="M768" s="35"/>
      <c r="O768" s="67"/>
    </row>
    <row r="769" spans="1:15" x14ac:dyDescent="0.2">
      <c r="A769" s="18" t="s">
        <v>2162</v>
      </c>
      <c r="B769" s="18" t="s">
        <v>2183</v>
      </c>
      <c r="C769" s="18" t="s">
        <v>1399</v>
      </c>
      <c r="D769" s="18" t="s">
        <v>452</v>
      </c>
      <c r="E769" s="18" t="s">
        <v>2194</v>
      </c>
      <c r="F769" s="140">
        <v>3.713343E-3</v>
      </c>
      <c r="G769" s="140">
        <v>6.7391999999999994E-4</v>
      </c>
      <c r="H769" s="92">
        <f t="shared" si="42"/>
        <v>4.510064992877493</v>
      </c>
      <c r="I769" s="140">
        <v>0.32177436999999998</v>
      </c>
      <c r="J769" s="140">
        <v>2.1843919999999999E-2</v>
      </c>
      <c r="K769" s="92">
        <f t="shared" si="40"/>
        <v>13.73061474314134</v>
      </c>
      <c r="L769" s="41">
        <f t="shared" si="41"/>
        <v>86.653554492542156</v>
      </c>
      <c r="M769" s="35"/>
      <c r="O769" s="67"/>
    </row>
    <row r="770" spans="1:15" x14ac:dyDescent="0.2">
      <c r="A770" s="18" t="s">
        <v>978</v>
      </c>
      <c r="B770" s="18" t="s">
        <v>979</v>
      </c>
      <c r="C770" s="18" t="s">
        <v>1399</v>
      </c>
      <c r="D770" s="18" t="s">
        <v>453</v>
      </c>
      <c r="E770" s="18" t="s">
        <v>454</v>
      </c>
      <c r="F770" s="140">
        <v>3.3955000000000001E-3</v>
      </c>
      <c r="G770" s="140">
        <v>6.0281720000000004E-2</v>
      </c>
      <c r="H770" s="92">
        <f t="shared" si="42"/>
        <v>-0.94367280827421651</v>
      </c>
      <c r="I770" s="140">
        <v>3.3955000000000001E-3</v>
      </c>
      <c r="J770" s="140">
        <v>6.3205720000000007E-2</v>
      </c>
      <c r="K770" s="92">
        <f t="shared" si="40"/>
        <v>-0.94627859630425859</v>
      </c>
      <c r="L770" s="41">
        <f t="shared" si="41"/>
        <v>1</v>
      </c>
      <c r="M770" s="35"/>
      <c r="O770" s="67"/>
    </row>
    <row r="771" spans="1:15" x14ac:dyDescent="0.2">
      <c r="A771" s="18" t="s">
        <v>1004</v>
      </c>
      <c r="B771" s="18" t="s">
        <v>429</v>
      </c>
      <c r="C771" s="18" t="s">
        <v>1828</v>
      </c>
      <c r="D771" s="18" t="s">
        <v>452</v>
      </c>
      <c r="E771" s="18" t="s">
        <v>2194</v>
      </c>
      <c r="F771" s="140">
        <v>2.9421E-3</v>
      </c>
      <c r="G771" s="140">
        <v>0</v>
      </c>
      <c r="H771" s="92" t="str">
        <f t="shared" ref="H771:H802" si="43">IF(ISERROR(F771/G771-1),"",((F771/G771-1)))</f>
        <v/>
      </c>
      <c r="I771" s="140"/>
      <c r="J771" s="140">
        <v>0</v>
      </c>
      <c r="K771" s="92" t="str">
        <f t="shared" si="40"/>
        <v/>
      </c>
      <c r="L771" s="41">
        <f t="shared" si="41"/>
        <v>0</v>
      </c>
      <c r="M771" s="35"/>
      <c r="O771" s="67"/>
    </row>
    <row r="772" spans="1:15" x14ac:dyDescent="0.2">
      <c r="A772" s="18" t="s">
        <v>970</v>
      </c>
      <c r="B772" s="18" t="s">
        <v>971</v>
      </c>
      <c r="C772" s="18" t="s">
        <v>1828</v>
      </c>
      <c r="D772" s="18" t="s">
        <v>452</v>
      </c>
      <c r="E772" s="18" t="s">
        <v>2194</v>
      </c>
      <c r="F772" s="140">
        <v>2.9243200000000002E-3</v>
      </c>
      <c r="G772" s="140">
        <v>1.1261400000000001E-3</v>
      </c>
      <c r="H772" s="92">
        <f t="shared" si="43"/>
        <v>1.5967641678654521</v>
      </c>
      <c r="I772" s="140"/>
      <c r="J772" s="140">
        <v>0</v>
      </c>
      <c r="K772" s="92" t="str">
        <f t="shared" si="40"/>
        <v/>
      </c>
      <c r="L772" s="41">
        <f t="shared" si="41"/>
        <v>0</v>
      </c>
      <c r="M772" s="35"/>
      <c r="O772" s="67"/>
    </row>
    <row r="773" spans="1:15" x14ac:dyDescent="0.2">
      <c r="A773" s="18" t="s">
        <v>73</v>
      </c>
      <c r="B773" s="18" t="s">
        <v>85</v>
      </c>
      <c r="C773" s="18" t="s">
        <v>1832</v>
      </c>
      <c r="D773" s="18" t="s">
        <v>453</v>
      </c>
      <c r="E773" s="18" t="s">
        <v>454</v>
      </c>
      <c r="F773" s="140">
        <v>2.5504999999999998E-3</v>
      </c>
      <c r="G773" s="140">
        <v>0</v>
      </c>
      <c r="H773" s="92" t="str">
        <f t="shared" si="43"/>
        <v/>
      </c>
      <c r="I773" s="140">
        <v>18.293450420000003</v>
      </c>
      <c r="J773" s="140">
        <v>25.511544350000001</v>
      </c>
      <c r="K773" s="92">
        <f t="shared" si="40"/>
        <v>-0.2829344171004684</v>
      </c>
      <c r="L773" s="41">
        <f t="shared" si="41"/>
        <v>7172.4957537737719</v>
      </c>
      <c r="M773" s="35"/>
      <c r="O773" s="67"/>
    </row>
    <row r="774" spans="1:15" x14ac:dyDescent="0.2">
      <c r="A774" s="18" t="s">
        <v>2137</v>
      </c>
      <c r="B774" s="18" t="s">
        <v>2138</v>
      </c>
      <c r="C774" s="18" t="s">
        <v>1399</v>
      </c>
      <c r="D774" s="18" t="s">
        <v>452</v>
      </c>
      <c r="E774" s="18" t="s">
        <v>2194</v>
      </c>
      <c r="F774" s="140">
        <v>2.39544E-3</v>
      </c>
      <c r="G774" s="140">
        <v>2.2438000000000002E-3</v>
      </c>
      <c r="H774" s="92">
        <f t="shared" si="43"/>
        <v>6.7581780907389088E-2</v>
      </c>
      <c r="I774" s="140">
        <v>2.1148E-3</v>
      </c>
      <c r="J774" s="140">
        <v>2.049E-3</v>
      </c>
      <c r="K774" s="92">
        <f t="shared" si="40"/>
        <v>3.2113225963884773E-2</v>
      </c>
      <c r="L774" s="41">
        <f t="shared" si="41"/>
        <v>0.88284407040042745</v>
      </c>
      <c r="M774" s="35"/>
      <c r="O774" s="67"/>
    </row>
    <row r="775" spans="1:15" x14ac:dyDescent="0.2">
      <c r="A775" s="18" t="s">
        <v>334</v>
      </c>
      <c r="B775" s="18" t="s">
        <v>335</v>
      </c>
      <c r="C775" s="18" t="s">
        <v>347</v>
      </c>
      <c r="D775" s="18" t="s">
        <v>453</v>
      </c>
      <c r="E775" s="18" t="s">
        <v>2194</v>
      </c>
      <c r="F775" s="140">
        <v>2.0222999999999999E-3</v>
      </c>
      <c r="G775" s="140">
        <v>1.29969E-2</v>
      </c>
      <c r="H775" s="92">
        <f t="shared" si="43"/>
        <v>-0.84440135724672805</v>
      </c>
      <c r="I775" s="140"/>
      <c r="J775" s="140">
        <v>0</v>
      </c>
      <c r="K775" s="92" t="str">
        <f t="shared" ref="K775:K838" si="44">IF(ISERROR(I775/J775-1),"",((I775/J775-1)))</f>
        <v/>
      </c>
      <c r="L775" s="41">
        <f t="shared" ref="L775:L838" si="45">IF(ISERROR(I775/F775),"",(I775/F775))</f>
        <v>0</v>
      </c>
      <c r="M775" s="35"/>
      <c r="O775" s="67"/>
    </row>
    <row r="776" spans="1:15" x14ac:dyDescent="0.2">
      <c r="A776" s="18" t="s">
        <v>2135</v>
      </c>
      <c r="B776" s="18" t="s">
        <v>2136</v>
      </c>
      <c r="C776" s="18" t="s">
        <v>1399</v>
      </c>
      <c r="D776" s="18" t="s">
        <v>452</v>
      </c>
      <c r="E776" s="18" t="s">
        <v>2194</v>
      </c>
      <c r="F776" s="140">
        <v>2.0149999999999999E-3</v>
      </c>
      <c r="G776" s="140">
        <v>9.8979999999999988E-4</v>
      </c>
      <c r="H776" s="92">
        <f t="shared" si="43"/>
        <v>1.035764800969893</v>
      </c>
      <c r="I776" s="140">
        <v>2.0149999999999999E-3</v>
      </c>
      <c r="J776" s="140">
        <v>9.8979999999999988E-4</v>
      </c>
      <c r="K776" s="92">
        <f t="shared" si="44"/>
        <v>1.035764800969893</v>
      </c>
      <c r="L776" s="41">
        <f t="shared" si="45"/>
        <v>1</v>
      </c>
      <c r="M776" s="35"/>
      <c r="O776" s="67"/>
    </row>
    <row r="777" spans="1:15" x14ac:dyDescent="0.2">
      <c r="A777" s="18" t="s">
        <v>2281</v>
      </c>
      <c r="B777" s="18" t="s">
        <v>2271</v>
      </c>
      <c r="C777" s="18" t="s">
        <v>2083</v>
      </c>
      <c r="D777" s="18" t="s">
        <v>453</v>
      </c>
      <c r="E777" s="18" t="s">
        <v>454</v>
      </c>
      <c r="F777" s="140">
        <v>1.9995E-3</v>
      </c>
      <c r="G777" s="140">
        <v>0</v>
      </c>
      <c r="H777" s="92" t="str">
        <f t="shared" si="43"/>
        <v/>
      </c>
      <c r="I777" s="140"/>
      <c r="J777" s="140">
        <v>0</v>
      </c>
      <c r="K777" s="92" t="str">
        <f t="shared" si="44"/>
        <v/>
      </c>
      <c r="L777" s="41">
        <f t="shared" si="45"/>
        <v>0</v>
      </c>
      <c r="M777" s="35"/>
      <c r="O777" s="67"/>
    </row>
    <row r="778" spans="1:15" x14ac:dyDescent="0.2">
      <c r="A778" s="18" t="s">
        <v>2163</v>
      </c>
      <c r="B778" s="18" t="s">
        <v>2184</v>
      </c>
      <c r="C778" s="18" t="s">
        <v>1399</v>
      </c>
      <c r="D778" s="18" t="s">
        <v>452</v>
      </c>
      <c r="E778" s="18" t="s">
        <v>2194</v>
      </c>
      <c r="F778" s="140">
        <v>1.9925999999999998E-3</v>
      </c>
      <c r="G778" s="140">
        <v>0</v>
      </c>
      <c r="H778" s="92" t="str">
        <f t="shared" si="43"/>
        <v/>
      </c>
      <c r="I778" s="140"/>
      <c r="J778" s="140">
        <v>0</v>
      </c>
      <c r="K778" s="92" t="str">
        <f t="shared" si="44"/>
        <v/>
      </c>
      <c r="L778" s="41">
        <f t="shared" si="45"/>
        <v>0</v>
      </c>
      <c r="M778" s="35"/>
      <c r="O778" s="67"/>
    </row>
    <row r="779" spans="1:15" x14ac:dyDescent="0.2">
      <c r="A779" s="18" t="s">
        <v>561</v>
      </c>
      <c r="B779" s="18" t="s">
        <v>406</v>
      </c>
      <c r="C779" s="18" t="s">
        <v>1848</v>
      </c>
      <c r="D779" s="18" t="s">
        <v>453</v>
      </c>
      <c r="E779" s="18" t="s">
        <v>2194</v>
      </c>
      <c r="F779" s="140">
        <v>1.4901700000000001E-3</v>
      </c>
      <c r="G779" s="140">
        <v>0.60836980000000007</v>
      </c>
      <c r="H779" s="92">
        <f t="shared" si="43"/>
        <v>-0.99755055231209699</v>
      </c>
      <c r="I779" s="140">
        <v>25.8841630720339</v>
      </c>
      <c r="J779" s="140">
        <v>14.718715152515999</v>
      </c>
      <c r="K779" s="92">
        <f t="shared" si="44"/>
        <v>0.75858849117066396</v>
      </c>
      <c r="L779" s="41">
        <f t="shared" si="45"/>
        <v>17369.939719652051</v>
      </c>
      <c r="M779" s="35"/>
      <c r="O779" s="67"/>
    </row>
    <row r="780" spans="1:15" x14ac:dyDescent="0.2">
      <c r="A780" s="18" t="s">
        <v>598</v>
      </c>
      <c r="B780" s="18" t="s">
        <v>599</v>
      </c>
      <c r="C780" s="18" t="s">
        <v>1830</v>
      </c>
      <c r="D780" s="18" t="s">
        <v>452</v>
      </c>
      <c r="E780" s="18" t="s">
        <v>2194</v>
      </c>
      <c r="F780" s="140">
        <v>1.4350000000000001E-3</v>
      </c>
      <c r="G780" s="140">
        <v>0</v>
      </c>
      <c r="H780" s="92" t="str">
        <f t="shared" si="43"/>
        <v/>
      </c>
      <c r="I780" s="140">
        <v>1.436E-2</v>
      </c>
      <c r="J780" s="140">
        <v>0.30436841999999997</v>
      </c>
      <c r="K780" s="92">
        <f t="shared" si="44"/>
        <v>-0.95282033530285437</v>
      </c>
      <c r="L780" s="41">
        <f t="shared" si="45"/>
        <v>10.006968641114982</v>
      </c>
      <c r="M780" s="35"/>
      <c r="O780" s="67"/>
    </row>
    <row r="781" spans="1:15" x14ac:dyDescent="0.2">
      <c r="A781" s="18" t="s">
        <v>853</v>
      </c>
      <c r="B781" s="18" t="s">
        <v>854</v>
      </c>
      <c r="C781" s="18" t="s">
        <v>1829</v>
      </c>
      <c r="D781" s="18" t="s">
        <v>452</v>
      </c>
      <c r="E781" s="18" t="s">
        <v>2194</v>
      </c>
      <c r="F781" s="140">
        <v>1.4137900000000001E-3</v>
      </c>
      <c r="G781" s="140">
        <v>1.5816210000000001E-2</v>
      </c>
      <c r="H781" s="92">
        <f t="shared" si="43"/>
        <v>-0.91061132850411064</v>
      </c>
      <c r="I781" s="140"/>
      <c r="J781" s="140">
        <v>1.1739408899999999</v>
      </c>
      <c r="K781" s="92">
        <f t="shared" si="44"/>
        <v>-1</v>
      </c>
      <c r="L781" s="41">
        <f t="shared" si="45"/>
        <v>0</v>
      </c>
      <c r="M781" s="35"/>
      <c r="O781" s="67"/>
    </row>
    <row r="782" spans="1:15" x14ac:dyDescent="0.2">
      <c r="A782" s="18" t="s">
        <v>308</v>
      </c>
      <c r="B782" s="18" t="s">
        <v>316</v>
      </c>
      <c r="C782" s="18" t="s">
        <v>1829</v>
      </c>
      <c r="D782" s="18" t="s">
        <v>452</v>
      </c>
      <c r="E782" s="18" t="s">
        <v>2194</v>
      </c>
      <c r="F782" s="140">
        <v>1.3967999999999999E-3</v>
      </c>
      <c r="G782" s="140">
        <v>1.1695099999999999E-3</v>
      </c>
      <c r="H782" s="92">
        <f t="shared" si="43"/>
        <v>0.1943463501808449</v>
      </c>
      <c r="I782" s="140"/>
      <c r="J782" s="140">
        <v>3.3407490000000002</v>
      </c>
      <c r="K782" s="92">
        <f t="shared" si="44"/>
        <v>-1</v>
      </c>
      <c r="L782" s="41">
        <f t="shared" si="45"/>
        <v>0</v>
      </c>
      <c r="M782" s="35"/>
      <c r="O782" s="67"/>
    </row>
    <row r="783" spans="1:15" x14ac:dyDescent="0.2">
      <c r="A783" s="18" t="s">
        <v>300</v>
      </c>
      <c r="B783" s="18" t="s">
        <v>301</v>
      </c>
      <c r="C783" s="18" t="s">
        <v>1399</v>
      </c>
      <c r="D783" s="18" t="s">
        <v>452</v>
      </c>
      <c r="E783" s="18" t="s">
        <v>2194</v>
      </c>
      <c r="F783" s="140">
        <v>1.0887E-3</v>
      </c>
      <c r="G783" s="140">
        <v>0.221138</v>
      </c>
      <c r="H783" s="92">
        <f t="shared" si="43"/>
        <v>-0.99507682985285206</v>
      </c>
      <c r="I783" s="140">
        <v>16.042783699999998</v>
      </c>
      <c r="J783" s="140">
        <v>25.4849605</v>
      </c>
      <c r="K783" s="92">
        <f t="shared" si="44"/>
        <v>-0.37049995820083781</v>
      </c>
      <c r="L783" s="41">
        <f t="shared" si="45"/>
        <v>14735.72490125838</v>
      </c>
      <c r="M783" s="35"/>
      <c r="O783" s="67"/>
    </row>
    <row r="784" spans="1:15" x14ac:dyDescent="0.2">
      <c r="A784" s="18" t="s">
        <v>251</v>
      </c>
      <c r="B784" s="18" t="s">
        <v>32</v>
      </c>
      <c r="C784" s="18" t="s">
        <v>1848</v>
      </c>
      <c r="D784" s="18" t="s">
        <v>1695</v>
      </c>
      <c r="E784" s="18" t="s">
        <v>2194</v>
      </c>
      <c r="F784" s="140">
        <v>1.0581E-3</v>
      </c>
      <c r="G784" s="140">
        <v>5.9824799999999992E-3</v>
      </c>
      <c r="H784" s="92">
        <f t="shared" si="43"/>
        <v>-0.82313354996590038</v>
      </c>
      <c r="I784" s="140">
        <v>9.5620032699999999</v>
      </c>
      <c r="J784" s="140">
        <v>9.6473840700000011</v>
      </c>
      <c r="K784" s="92">
        <f t="shared" si="44"/>
        <v>-8.8501504014446564E-3</v>
      </c>
      <c r="L784" s="41">
        <f t="shared" si="45"/>
        <v>9036.956119459408</v>
      </c>
      <c r="M784" s="35"/>
      <c r="O784" s="67"/>
    </row>
    <row r="785" spans="1:15" x14ac:dyDescent="0.2">
      <c r="A785" s="18" t="s">
        <v>1006</v>
      </c>
      <c r="B785" s="18" t="s">
        <v>2076</v>
      </c>
      <c r="C785" s="18" t="s">
        <v>1828</v>
      </c>
      <c r="D785" s="18" t="s">
        <v>452</v>
      </c>
      <c r="E785" s="18" t="s">
        <v>2194</v>
      </c>
      <c r="F785" s="140">
        <v>9.2274000000000002E-4</v>
      </c>
      <c r="G785" s="140">
        <v>0</v>
      </c>
      <c r="H785" s="92" t="str">
        <f t="shared" si="43"/>
        <v/>
      </c>
      <c r="I785" s="140"/>
      <c r="J785" s="140">
        <v>0.36510167999999998</v>
      </c>
      <c r="K785" s="92">
        <f t="shared" si="44"/>
        <v>-1</v>
      </c>
      <c r="L785" s="41">
        <f t="shared" si="45"/>
        <v>0</v>
      </c>
      <c r="M785" s="35"/>
      <c r="O785" s="67"/>
    </row>
    <row r="786" spans="1:15" x14ac:dyDescent="0.2">
      <c r="A786" s="18" t="s">
        <v>1282</v>
      </c>
      <c r="B786" s="18" t="s">
        <v>1283</v>
      </c>
      <c r="C786" s="18" t="s">
        <v>1835</v>
      </c>
      <c r="D786" s="18" t="s">
        <v>452</v>
      </c>
      <c r="E786" s="18" t="s">
        <v>2194</v>
      </c>
      <c r="F786" s="140">
        <v>8.7199E-4</v>
      </c>
      <c r="G786" s="140">
        <v>2.4353753500000002</v>
      </c>
      <c r="H786" s="92">
        <f t="shared" si="43"/>
        <v>-0.99964194841669884</v>
      </c>
      <c r="I786" s="140">
        <v>2.5581999999999997E-4</v>
      </c>
      <c r="J786" s="140">
        <v>1.2391E-4</v>
      </c>
      <c r="K786" s="92">
        <f t="shared" si="44"/>
        <v>1.064562989266403</v>
      </c>
      <c r="L786" s="41">
        <f t="shared" si="45"/>
        <v>0.29337492402435805</v>
      </c>
      <c r="M786" s="35"/>
      <c r="O786" s="67"/>
    </row>
    <row r="787" spans="1:15" x14ac:dyDescent="0.2">
      <c r="A787" s="18" t="s">
        <v>379</v>
      </c>
      <c r="B787" s="18" t="s">
        <v>169</v>
      </c>
      <c r="C787" s="18" t="s">
        <v>1836</v>
      </c>
      <c r="D787" s="18" t="s">
        <v>453</v>
      </c>
      <c r="E787" s="18" t="s">
        <v>454</v>
      </c>
      <c r="F787" s="140">
        <v>8.0851999999999996E-4</v>
      </c>
      <c r="G787" s="140">
        <v>1.7676499999999998E-4</v>
      </c>
      <c r="H787" s="92">
        <f t="shared" si="43"/>
        <v>3.5739824060192911</v>
      </c>
      <c r="I787" s="140"/>
      <c r="J787" s="140">
        <v>0</v>
      </c>
      <c r="K787" s="92" t="str">
        <f t="shared" si="44"/>
        <v/>
      </c>
      <c r="L787" s="41">
        <f t="shared" si="45"/>
        <v>0</v>
      </c>
      <c r="M787" s="35"/>
      <c r="O787" s="67"/>
    </row>
    <row r="788" spans="1:15" x14ac:dyDescent="0.2">
      <c r="A788" s="18" t="s">
        <v>660</v>
      </c>
      <c r="B788" s="18" t="s">
        <v>661</v>
      </c>
      <c r="C788" s="18" t="s">
        <v>1829</v>
      </c>
      <c r="D788" s="18" t="s">
        <v>452</v>
      </c>
      <c r="E788" s="18" t="s">
        <v>2194</v>
      </c>
      <c r="F788" s="140">
        <v>6.9379999999999995E-4</v>
      </c>
      <c r="G788" s="140">
        <v>0</v>
      </c>
      <c r="H788" s="92" t="str">
        <f t="shared" si="43"/>
        <v/>
      </c>
      <c r="I788" s="140"/>
      <c r="J788" s="140">
        <v>0</v>
      </c>
      <c r="K788" s="92" t="str">
        <f t="shared" si="44"/>
        <v/>
      </c>
      <c r="L788" s="41">
        <f t="shared" si="45"/>
        <v>0</v>
      </c>
      <c r="M788" s="35"/>
      <c r="O788" s="67"/>
    </row>
    <row r="789" spans="1:15" x14ac:dyDescent="0.2">
      <c r="A789" s="18" t="s">
        <v>1035</v>
      </c>
      <c r="B789" s="18" t="s">
        <v>2080</v>
      </c>
      <c r="C789" s="18" t="s">
        <v>1828</v>
      </c>
      <c r="D789" s="18" t="s">
        <v>452</v>
      </c>
      <c r="E789" s="18" t="s">
        <v>2194</v>
      </c>
      <c r="F789" s="140">
        <v>6.2314999999999994E-4</v>
      </c>
      <c r="G789" s="140">
        <v>0</v>
      </c>
      <c r="H789" s="92" t="str">
        <f t="shared" si="43"/>
        <v/>
      </c>
      <c r="I789" s="140"/>
      <c r="J789" s="140">
        <v>0</v>
      </c>
      <c r="K789" s="92" t="str">
        <f t="shared" si="44"/>
        <v/>
      </c>
      <c r="L789" s="41">
        <f t="shared" si="45"/>
        <v>0</v>
      </c>
      <c r="M789" s="35"/>
      <c r="O789" s="67"/>
    </row>
    <row r="790" spans="1:15" x14ac:dyDescent="0.2">
      <c r="A790" s="18" t="s">
        <v>330</v>
      </c>
      <c r="B790" s="18" t="s">
        <v>331</v>
      </c>
      <c r="C790" s="18" t="s">
        <v>347</v>
      </c>
      <c r="D790" s="18" t="s">
        <v>453</v>
      </c>
      <c r="E790" s="18" t="s">
        <v>2194</v>
      </c>
      <c r="F790" s="140">
        <v>6.1961999999999998E-4</v>
      </c>
      <c r="G790" s="140">
        <v>0.15204100000000001</v>
      </c>
      <c r="H790" s="92">
        <f t="shared" si="43"/>
        <v>-0.99592465190310508</v>
      </c>
      <c r="I790" s="140"/>
      <c r="J790" s="140">
        <v>1.1023379999999999E-2</v>
      </c>
      <c r="K790" s="92">
        <f t="shared" si="44"/>
        <v>-1</v>
      </c>
      <c r="L790" s="41">
        <f t="shared" si="45"/>
        <v>0</v>
      </c>
      <c r="M790" s="35"/>
      <c r="O790" s="67"/>
    </row>
    <row r="791" spans="1:15" x14ac:dyDescent="0.2">
      <c r="A791" s="18" t="s">
        <v>989</v>
      </c>
      <c r="B791" s="18" t="s">
        <v>2073</v>
      </c>
      <c r="C791" s="18" t="s">
        <v>1828</v>
      </c>
      <c r="D791" s="18" t="s">
        <v>452</v>
      </c>
      <c r="E791" s="18" t="s">
        <v>2194</v>
      </c>
      <c r="F791" s="140">
        <v>2.6169334395599998E-4</v>
      </c>
      <c r="G791" s="140">
        <v>0</v>
      </c>
      <c r="H791" s="92" t="str">
        <f t="shared" si="43"/>
        <v/>
      </c>
      <c r="I791" s="140"/>
      <c r="J791" s="140">
        <v>0</v>
      </c>
      <c r="K791" s="92" t="str">
        <f t="shared" si="44"/>
        <v/>
      </c>
      <c r="L791" s="41">
        <f t="shared" si="45"/>
        <v>0</v>
      </c>
      <c r="M791" s="35"/>
      <c r="O791" s="67"/>
    </row>
    <row r="792" spans="1:15" x14ac:dyDescent="0.2">
      <c r="A792" s="18" t="s">
        <v>178</v>
      </c>
      <c r="B792" s="18" t="s">
        <v>179</v>
      </c>
      <c r="C792" s="18" t="s">
        <v>1836</v>
      </c>
      <c r="D792" s="18" t="s">
        <v>453</v>
      </c>
      <c r="E792" s="18" t="s">
        <v>454</v>
      </c>
      <c r="F792" s="140">
        <v>2.19466E-4</v>
      </c>
      <c r="G792" s="140">
        <v>0.13218671100000001</v>
      </c>
      <c r="H792" s="92">
        <f t="shared" si="43"/>
        <v>-0.99833972720601238</v>
      </c>
      <c r="I792" s="140"/>
      <c r="J792" s="140">
        <v>0</v>
      </c>
      <c r="K792" s="92" t="str">
        <f t="shared" si="44"/>
        <v/>
      </c>
      <c r="L792" s="41">
        <f t="shared" si="45"/>
        <v>0</v>
      </c>
      <c r="M792" s="35"/>
      <c r="O792" s="67"/>
    </row>
    <row r="793" spans="1:15" x14ac:dyDescent="0.2">
      <c r="A793" s="18" t="s">
        <v>711</v>
      </c>
      <c r="B793" s="18" t="s">
        <v>723</v>
      </c>
      <c r="C793" s="18" t="s">
        <v>1829</v>
      </c>
      <c r="D793" s="18" t="s">
        <v>452</v>
      </c>
      <c r="E793" s="18" t="s">
        <v>2194</v>
      </c>
      <c r="F793" s="140">
        <v>1.7113999999999999E-4</v>
      </c>
      <c r="G793" s="140">
        <v>8.7180000000000002E-5</v>
      </c>
      <c r="H793" s="92">
        <f t="shared" si="43"/>
        <v>0.9630649231475108</v>
      </c>
      <c r="I793" s="140"/>
      <c r="J793" s="140">
        <v>0</v>
      </c>
      <c r="K793" s="92" t="str">
        <f t="shared" si="44"/>
        <v/>
      </c>
      <c r="L793" s="41">
        <f t="shared" si="45"/>
        <v>0</v>
      </c>
      <c r="M793" s="35"/>
      <c r="O793" s="67"/>
    </row>
    <row r="794" spans="1:15" x14ac:dyDescent="0.2">
      <c r="A794" s="18" t="s">
        <v>2166</v>
      </c>
      <c r="B794" s="18" t="s">
        <v>2187</v>
      </c>
      <c r="C794" s="18" t="s">
        <v>1399</v>
      </c>
      <c r="D794" s="18" t="s">
        <v>452</v>
      </c>
      <c r="E794" s="18" t="s">
        <v>2194</v>
      </c>
      <c r="F794" s="140">
        <v>1.02E-4</v>
      </c>
      <c r="G794" s="140">
        <v>4.2769999999999999E-4</v>
      </c>
      <c r="H794" s="92">
        <f t="shared" si="43"/>
        <v>-0.76151508066401685</v>
      </c>
      <c r="I794" s="140">
        <v>1.02E-4</v>
      </c>
      <c r="J794" s="140">
        <v>4.2769999999999999E-4</v>
      </c>
      <c r="K794" s="92">
        <f t="shared" si="44"/>
        <v>-0.76151508066401685</v>
      </c>
      <c r="L794" s="41">
        <f t="shared" si="45"/>
        <v>1</v>
      </c>
      <c r="M794" s="35"/>
      <c r="O794" s="67"/>
    </row>
    <row r="795" spans="1:15" x14ac:dyDescent="0.2">
      <c r="A795" s="18" t="s">
        <v>1682</v>
      </c>
      <c r="B795" s="18" t="s">
        <v>1696</v>
      </c>
      <c r="C795" s="18" t="s">
        <v>1027</v>
      </c>
      <c r="D795" s="18" t="s">
        <v>452</v>
      </c>
      <c r="E795" s="18" t="s">
        <v>2194</v>
      </c>
      <c r="F795" s="140">
        <v>8.7489999999999991E-5</v>
      </c>
      <c r="G795" s="140">
        <v>4.8891000000000004E-3</v>
      </c>
      <c r="H795" s="92">
        <f t="shared" si="43"/>
        <v>-0.98210509091652864</v>
      </c>
      <c r="I795" s="140"/>
      <c r="J795" s="140">
        <v>0</v>
      </c>
      <c r="K795" s="92" t="str">
        <f t="shared" si="44"/>
        <v/>
      </c>
      <c r="L795" s="41">
        <f t="shared" si="45"/>
        <v>0</v>
      </c>
      <c r="M795" s="35"/>
      <c r="O795" s="67"/>
    </row>
    <row r="796" spans="1:15" x14ac:dyDescent="0.2">
      <c r="A796" s="18" t="s">
        <v>814</v>
      </c>
      <c r="B796" s="18" t="s">
        <v>623</v>
      </c>
      <c r="C796" s="18" t="s">
        <v>1835</v>
      </c>
      <c r="D796" s="18" t="s">
        <v>452</v>
      </c>
      <c r="E796" s="18" t="s">
        <v>454</v>
      </c>
      <c r="F796" s="140">
        <v>7.4841999999999999E-5</v>
      </c>
      <c r="G796" s="140">
        <v>5.2338516000000002E-2</v>
      </c>
      <c r="H796" s="92">
        <f t="shared" si="43"/>
        <v>-0.99857003970078173</v>
      </c>
      <c r="I796" s="140">
        <v>1.0139E-4</v>
      </c>
      <c r="J796" s="140">
        <v>2.4158E-4</v>
      </c>
      <c r="K796" s="92">
        <f t="shared" si="44"/>
        <v>-0.58030466098186939</v>
      </c>
      <c r="L796" s="41">
        <f t="shared" si="45"/>
        <v>1.3547206114213945</v>
      </c>
      <c r="M796" s="35"/>
      <c r="O796" s="67"/>
    </row>
    <row r="797" spans="1:15" x14ac:dyDescent="0.2">
      <c r="A797" s="18" t="s">
        <v>1152</v>
      </c>
      <c r="B797" s="18" t="s">
        <v>1153</v>
      </c>
      <c r="C797" s="18" t="s">
        <v>1834</v>
      </c>
      <c r="D797" s="18" t="s">
        <v>453</v>
      </c>
      <c r="E797" s="18" t="s">
        <v>454</v>
      </c>
      <c r="F797" s="140">
        <v>3.5090000000000005E-5</v>
      </c>
      <c r="G797" s="140">
        <v>0</v>
      </c>
      <c r="H797" s="92" t="str">
        <f t="shared" si="43"/>
        <v/>
      </c>
      <c r="I797" s="140"/>
      <c r="J797" s="140">
        <v>0</v>
      </c>
      <c r="K797" s="92" t="str">
        <f t="shared" si="44"/>
        <v/>
      </c>
      <c r="L797" s="41">
        <f t="shared" si="45"/>
        <v>0</v>
      </c>
      <c r="M797" s="35"/>
      <c r="O797" s="67"/>
    </row>
    <row r="798" spans="1:15" x14ac:dyDescent="0.2">
      <c r="A798" s="18" t="s">
        <v>1956</v>
      </c>
      <c r="B798" s="18" t="s">
        <v>2022</v>
      </c>
      <c r="C798" s="18" t="s">
        <v>1834</v>
      </c>
      <c r="D798" s="18" t="s">
        <v>453</v>
      </c>
      <c r="E798" s="18" t="s">
        <v>454</v>
      </c>
      <c r="F798" s="140">
        <v>0</v>
      </c>
      <c r="G798" s="140">
        <v>1.01139534</v>
      </c>
      <c r="H798" s="92">
        <f t="shared" si="43"/>
        <v>-1</v>
      </c>
      <c r="I798" s="140">
        <v>4.6046296699999996</v>
      </c>
      <c r="J798" s="140">
        <v>1.9594524099999999</v>
      </c>
      <c r="K798" s="92">
        <f t="shared" si="44"/>
        <v>1.3499573893708394</v>
      </c>
      <c r="L798" s="41" t="str">
        <f t="shared" si="45"/>
        <v/>
      </c>
      <c r="M798" s="35"/>
      <c r="O798" s="67"/>
    </row>
    <row r="799" spans="1:15" x14ac:dyDescent="0.2">
      <c r="A799" s="18" t="s">
        <v>2092</v>
      </c>
      <c r="B799" s="18" t="s">
        <v>2093</v>
      </c>
      <c r="C799" s="18" t="s">
        <v>2094</v>
      </c>
      <c r="D799" s="18" t="s">
        <v>452</v>
      </c>
      <c r="E799" s="18" t="s">
        <v>2194</v>
      </c>
      <c r="F799" s="140">
        <v>0</v>
      </c>
      <c r="G799" s="140">
        <v>0</v>
      </c>
      <c r="H799" s="92" t="str">
        <f t="shared" si="43"/>
        <v/>
      </c>
      <c r="I799" s="140">
        <v>2.4279008900000001</v>
      </c>
      <c r="J799" s="140">
        <v>5.2022833300000002</v>
      </c>
      <c r="K799" s="92">
        <f t="shared" si="44"/>
        <v>-0.53330091115971578</v>
      </c>
      <c r="L799" s="41" t="str">
        <f t="shared" si="45"/>
        <v/>
      </c>
      <c r="M799" s="35"/>
      <c r="O799" s="67"/>
    </row>
    <row r="800" spans="1:15" x14ac:dyDescent="0.2">
      <c r="A800" s="18" t="s">
        <v>375</v>
      </c>
      <c r="B800" s="18" t="s">
        <v>376</v>
      </c>
      <c r="C800" s="18" t="s">
        <v>2083</v>
      </c>
      <c r="D800" s="18" t="s">
        <v>453</v>
      </c>
      <c r="E800" s="18" t="s">
        <v>454</v>
      </c>
      <c r="F800" s="140">
        <v>0</v>
      </c>
      <c r="G800" s="140">
        <v>0.13769999999999999</v>
      </c>
      <c r="H800" s="92">
        <f t="shared" si="43"/>
        <v>-1</v>
      </c>
      <c r="I800" s="140"/>
      <c r="J800" s="140">
        <v>0</v>
      </c>
      <c r="K800" s="92" t="str">
        <f t="shared" si="44"/>
        <v/>
      </c>
      <c r="L800" s="41" t="str">
        <f t="shared" si="45"/>
        <v/>
      </c>
      <c r="M800" s="35"/>
      <c r="O800" s="67"/>
    </row>
    <row r="801" spans="1:15" x14ac:dyDescent="0.2">
      <c r="A801" s="18" t="s">
        <v>1005</v>
      </c>
      <c r="B801" s="18" t="s">
        <v>430</v>
      </c>
      <c r="C801" s="18" t="s">
        <v>1828</v>
      </c>
      <c r="D801" s="18" t="s">
        <v>452</v>
      </c>
      <c r="E801" s="18" t="s">
        <v>2194</v>
      </c>
      <c r="F801" s="140">
        <v>0</v>
      </c>
      <c r="G801" s="140">
        <v>0.82248399999999999</v>
      </c>
      <c r="H801" s="92">
        <f t="shared" si="43"/>
        <v>-1</v>
      </c>
      <c r="I801" s="140"/>
      <c r="J801" s="140">
        <v>0.82248399999999999</v>
      </c>
      <c r="K801" s="92">
        <f t="shared" si="44"/>
        <v>-1</v>
      </c>
      <c r="L801" s="41" t="str">
        <f t="shared" si="45"/>
        <v/>
      </c>
      <c r="M801" s="35"/>
      <c r="O801" s="67"/>
    </row>
    <row r="802" spans="1:15" x14ac:dyDescent="0.2">
      <c r="A802" s="18" t="s">
        <v>1031</v>
      </c>
      <c r="B802" s="18" t="s">
        <v>2065</v>
      </c>
      <c r="C802" s="18" t="s">
        <v>1828</v>
      </c>
      <c r="D802" s="18" t="s">
        <v>452</v>
      </c>
      <c r="E802" s="18" t="s">
        <v>2194</v>
      </c>
      <c r="F802" s="140">
        <v>0</v>
      </c>
      <c r="G802" s="140">
        <v>0</v>
      </c>
      <c r="H802" s="92" t="str">
        <f t="shared" si="43"/>
        <v/>
      </c>
      <c r="I802" s="140"/>
      <c r="J802" s="140">
        <v>0</v>
      </c>
      <c r="K802" s="92" t="str">
        <f t="shared" si="44"/>
        <v/>
      </c>
      <c r="L802" s="41" t="str">
        <f t="shared" si="45"/>
        <v/>
      </c>
      <c r="M802" s="35"/>
      <c r="O802" s="67"/>
    </row>
    <row r="803" spans="1:15" x14ac:dyDescent="0.2">
      <c r="A803" s="18" t="s">
        <v>54</v>
      </c>
      <c r="B803" s="18" t="s">
        <v>1193</v>
      </c>
      <c r="C803" s="18" t="s">
        <v>1833</v>
      </c>
      <c r="D803" s="18" t="s">
        <v>452</v>
      </c>
      <c r="E803" s="18" t="s">
        <v>2194</v>
      </c>
      <c r="F803" s="140">
        <v>0</v>
      </c>
      <c r="G803" s="140">
        <v>2.4198917999999998</v>
      </c>
      <c r="H803" s="92">
        <f t="shared" ref="H803:H834" si="46">IF(ISERROR(F803/G803-1),"",((F803/G803-1)))</f>
        <v>-1</v>
      </c>
      <c r="I803" s="140"/>
      <c r="J803" s="140">
        <v>0.28904999999999997</v>
      </c>
      <c r="K803" s="92">
        <f t="shared" si="44"/>
        <v>-1</v>
      </c>
      <c r="L803" s="41" t="str">
        <f t="shared" si="45"/>
        <v/>
      </c>
      <c r="M803" s="35"/>
      <c r="O803" s="67"/>
    </row>
    <row r="804" spans="1:15" x14ac:dyDescent="0.2">
      <c r="A804" s="18" t="s">
        <v>2142</v>
      </c>
      <c r="B804" s="18" t="s">
        <v>2143</v>
      </c>
      <c r="C804" s="18" t="s">
        <v>2083</v>
      </c>
      <c r="D804" s="18" t="s">
        <v>452</v>
      </c>
      <c r="E804" s="18" t="s">
        <v>2194</v>
      </c>
      <c r="F804" s="140">
        <v>0</v>
      </c>
      <c r="G804" s="140">
        <v>0</v>
      </c>
      <c r="H804" s="92" t="str">
        <f t="shared" si="46"/>
        <v/>
      </c>
      <c r="I804" s="140"/>
      <c r="J804" s="140">
        <v>0</v>
      </c>
      <c r="K804" s="92" t="str">
        <f t="shared" si="44"/>
        <v/>
      </c>
      <c r="L804" s="41" t="str">
        <f t="shared" si="45"/>
        <v/>
      </c>
      <c r="M804" s="35"/>
      <c r="O804" s="67"/>
    </row>
    <row r="805" spans="1:15" x14ac:dyDescent="0.2">
      <c r="A805" s="18" t="s">
        <v>2197</v>
      </c>
      <c r="B805" s="18" t="s">
        <v>1679</v>
      </c>
      <c r="C805" s="18" t="s">
        <v>1832</v>
      </c>
      <c r="D805" s="18" t="s">
        <v>453</v>
      </c>
      <c r="E805" s="18" t="s">
        <v>454</v>
      </c>
      <c r="F805" s="140">
        <v>0</v>
      </c>
      <c r="G805" s="140">
        <v>0</v>
      </c>
      <c r="H805" s="92" t="str">
        <f t="shared" si="46"/>
        <v/>
      </c>
      <c r="I805" s="140"/>
      <c r="J805" s="140">
        <v>0</v>
      </c>
      <c r="K805" s="92" t="str">
        <f t="shared" si="44"/>
        <v/>
      </c>
      <c r="L805" s="41" t="str">
        <f t="shared" si="45"/>
        <v/>
      </c>
      <c r="M805" s="35"/>
      <c r="O805" s="67"/>
    </row>
    <row r="806" spans="1:15" x14ac:dyDescent="0.2">
      <c r="A806" s="18" t="s">
        <v>377</v>
      </c>
      <c r="B806" s="18" t="s">
        <v>378</v>
      </c>
      <c r="C806" s="18" t="s">
        <v>2083</v>
      </c>
      <c r="D806" s="18" t="s">
        <v>453</v>
      </c>
      <c r="E806" s="18" t="s">
        <v>454</v>
      </c>
      <c r="F806" s="140">
        <v>0</v>
      </c>
      <c r="G806" s="140">
        <v>0</v>
      </c>
      <c r="H806" s="92" t="str">
        <f t="shared" si="46"/>
        <v/>
      </c>
      <c r="I806" s="140">
        <v>1.3793</v>
      </c>
      <c r="J806" s="140">
        <v>0</v>
      </c>
      <c r="K806" s="92" t="str">
        <f t="shared" si="44"/>
        <v/>
      </c>
      <c r="L806" s="41" t="str">
        <f t="shared" si="45"/>
        <v/>
      </c>
      <c r="M806" s="35"/>
      <c r="O806" s="67"/>
    </row>
    <row r="807" spans="1:15" x14ac:dyDescent="0.2">
      <c r="A807" s="18" t="s">
        <v>1689</v>
      </c>
      <c r="B807" s="18" t="s">
        <v>1690</v>
      </c>
      <c r="C807" s="18" t="s">
        <v>1027</v>
      </c>
      <c r="D807" s="18" t="s">
        <v>452</v>
      </c>
      <c r="E807" s="18" t="s">
        <v>2194</v>
      </c>
      <c r="F807" s="140">
        <v>0</v>
      </c>
      <c r="G807" s="140">
        <v>1.16388</v>
      </c>
      <c r="H807" s="92">
        <f t="shared" si="46"/>
        <v>-1</v>
      </c>
      <c r="I807" s="140"/>
      <c r="J807" s="140">
        <v>0</v>
      </c>
      <c r="K807" s="92" t="str">
        <f t="shared" si="44"/>
        <v/>
      </c>
      <c r="L807" s="41" t="str">
        <f t="shared" si="45"/>
        <v/>
      </c>
      <c r="M807" s="35"/>
      <c r="O807" s="67"/>
    </row>
    <row r="808" spans="1:15" x14ac:dyDescent="0.2">
      <c r="A808" s="18" t="s">
        <v>324</v>
      </c>
      <c r="B808" s="18" t="s">
        <v>325</v>
      </c>
      <c r="C808" s="18" t="s">
        <v>347</v>
      </c>
      <c r="D808" s="18" t="s">
        <v>453</v>
      </c>
      <c r="E808" s="18" t="s">
        <v>2194</v>
      </c>
      <c r="F808" s="140">
        <v>0</v>
      </c>
      <c r="G808" s="140">
        <v>4.9750000000000003E-3</v>
      </c>
      <c r="H808" s="92">
        <f t="shared" si="46"/>
        <v>-1</v>
      </c>
      <c r="I808" s="140"/>
      <c r="J808" s="140">
        <v>0</v>
      </c>
      <c r="K808" s="92" t="str">
        <f t="shared" si="44"/>
        <v/>
      </c>
      <c r="L808" s="41" t="str">
        <f t="shared" si="45"/>
        <v/>
      </c>
      <c r="M808" s="35"/>
      <c r="O808" s="67"/>
    </row>
    <row r="809" spans="1:15" x14ac:dyDescent="0.2">
      <c r="A809" s="18" t="s">
        <v>1650</v>
      </c>
      <c r="B809" s="18" t="s">
        <v>1651</v>
      </c>
      <c r="C809" s="18" t="s">
        <v>2083</v>
      </c>
      <c r="D809" s="18" t="s">
        <v>452</v>
      </c>
      <c r="E809" s="18" t="s">
        <v>2194</v>
      </c>
      <c r="F809" s="140">
        <v>0</v>
      </c>
      <c r="G809" s="140">
        <v>0.30191412136092599</v>
      </c>
      <c r="H809" s="92">
        <f t="shared" si="46"/>
        <v>-1</v>
      </c>
      <c r="I809" s="140"/>
      <c r="J809" s="140">
        <v>0</v>
      </c>
      <c r="K809" s="92" t="str">
        <f t="shared" si="44"/>
        <v/>
      </c>
      <c r="L809" s="41" t="str">
        <f t="shared" si="45"/>
        <v/>
      </c>
      <c r="M809" s="35"/>
      <c r="O809" s="67"/>
    </row>
    <row r="810" spans="1:15" x14ac:dyDescent="0.2">
      <c r="A810" s="18" t="s">
        <v>1009</v>
      </c>
      <c r="B810" s="18" t="s">
        <v>433</v>
      </c>
      <c r="C810" s="18" t="s">
        <v>1828</v>
      </c>
      <c r="D810" s="18" t="s">
        <v>452</v>
      </c>
      <c r="E810" s="18" t="s">
        <v>2194</v>
      </c>
      <c r="F810" s="140">
        <v>0</v>
      </c>
      <c r="G810" s="140">
        <v>4.0074000000000002E-4</v>
      </c>
      <c r="H810" s="92">
        <f t="shared" si="46"/>
        <v>-1</v>
      </c>
      <c r="I810" s="140"/>
      <c r="J810" s="140">
        <v>4.0074000000000002E-4</v>
      </c>
      <c r="K810" s="92">
        <f t="shared" si="44"/>
        <v>-1</v>
      </c>
      <c r="L810" s="41" t="str">
        <f t="shared" si="45"/>
        <v/>
      </c>
      <c r="M810" s="35"/>
      <c r="O810" s="67"/>
    </row>
    <row r="811" spans="1:15" x14ac:dyDescent="0.2">
      <c r="A811" s="18" t="s">
        <v>2144</v>
      </c>
      <c r="B811" s="18" t="s">
        <v>2145</v>
      </c>
      <c r="C811" s="18" t="s">
        <v>2083</v>
      </c>
      <c r="D811" s="18" t="s">
        <v>452</v>
      </c>
      <c r="E811" s="18" t="s">
        <v>2194</v>
      </c>
      <c r="F811" s="140">
        <v>0</v>
      </c>
      <c r="G811" s="140">
        <v>0</v>
      </c>
      <c r="H811" s="92" t="str">
        <f t="shared" si="46"/>
        <v/>
      </c>
      <c r="I811" s="140"/>
      <c r="J811" s="140">
        <v>0</v>
      </c>
      <c r="K811" s="92" t="str">
        <f t="shared" si="44"/>
        <v/>
      </c>
      <c r="L811" s="41" t="str">
        <f t="shared" si="45"/>
        <v/>
      </c>
      <c r="M811" s="35"/>
      <c r="O811" s="67"/>
    </row>
    <row r="812" spans="1:15" x14ac:dyDescent="0.2">
      <c r="A812" s="18" t="s">
        <v>344</v>
      </c>
      <c r="B812" s="18" t="s">
        <v>345</v>
      </c>
      <c r="C812" s="18" t="s">
        <v>348</v>
      </c>
      <c r="D812" s="18" t="s">
        <v>452</v>
      </c>
      <c r="E812" s="18" t="s">
        <v>2194</v>
      </c>
      <c r="F812" s="140">
        <v>0</v>
      </c>
      <c r="G812" s="140">
        <v>0.20479</v>
      </c>
      <c r="H812" s="92">
        <f t="shared" si="46"/>
        <v>-1</v>
      </c>
      <c r="I812" s="140"/>
      <c r="J812" s="140">
        <v>9.75E-3</v>
      </c>
      <c r="K812" s="92">
        <f t="shared" si="44"/>
        <v>-1</v>
      </c>
      <c r="L812" s="41" t="str">
        <f t="shared" si="45"/>
        <v/>
      </c>
      <c r="M812" s="35"/>
      <c r="O812" s="67"/>
    </row>
    <row r="813" spans="1:15" x14ac:dyDescent="0.2">
      <c r="A813" s="18" t="s">
        <v>2167</v>
      </c>
      <c r="B813" s="18" t="s">
        <v>2188</v>
      </c>
      <c r="C813" s="18" t="s">
        <v>1399</v>
      </c>
      <c r="D813" s="18" t="s">
        <v>452</v>
      </c>
      <c r="E813" s="18" t="s">
        <v>2194</v>
      </c>
      <c r="F813" s="140">
        <v>0</v>
      </c>
      <c r="G813" s="140">
        <v>6.9224999999999998E-3</v>
      </c>
      <c r="H813" s="92">
        <f t="shared" si="46"/>
        <v>-1</v>
      </c>
      <c r="I813" s="140"/>
      <c r="J813" s="140">
        <v>5.3299999999999998E-6</v>
      </c>
      <c r="K813" s="92">
        <f t="shared" si="44"/>
        <v>-1</v>
      </c>
      <c r="L813" s="41" t="str">
        <f t="shared" si="45"/>
        <v/>
      </c>
      <c r="M813" s="35"/>
      <c r="O813" s="67"/>
    </row>
    <row r="814" spans="1:15" x14ac:dyDescent="0.2">
      <c r="A814" s="18" t="s">
        <v>311</v>
      </c>
      <c r="B814" s="18" t="s">
        <v>319</v>
      </c>
      <c r="C814" s="18" t="s">
        <v>1399</v>
      </c>
      <c r="D814" s="18" t="s">
        <v>453</v>
      </c>
      <c r="E814" s="18" t="s">
        <v>454</v>
      </c>
      <c r="F814" s="140">
        <v>0</v>
      </c>
      <c r="G814" s="140">
        <v>0</v>
      </c>
      <c r="H814" s="92" t="str">
        <f t="shared" si="46"/>
        <v/>
      </c>
      <c r="I814" s="140"/>
      <c r="J814" s="140">
        <v>0</v>
      </c>
      <c r="K814" s="92" t="str">
        <f t="shared" si="44"/>
        <v/>
      </c>
      <c r="L814" s="41" t="str">
        <f t="shared" si="45"/>
        <v/>
      </c>
      <c r="M814" s="35"/>
      <c r="O814" s="67"/>
    </row>
    <row r="815" spans="1:15" x14ac:dyDescent="0.2">
      <c r="A815" s="18" t="s">
        <v>336</v>
      </c>
      <c r="B815" s="18" t="s">
        <v>337</v>
      </c>
      <c r="C815" s="18" t="s">
        <v>347</v>
      </c>
      <c r="D815" s="18" t="s">
        <v>453</v>
      </c>
      <c r="E815" s="18" t="s">
        <v>2194</v>
      </c>
      <c r="F815" s="140">
        <v>0</v>
      </c>
      <c r="G815" s="140">
        <v>0</v>
      </c>
      <c r="H815" s="92" t="str">
        <f t="shared" si="46"/>
        <v/>
      </c>
      <c r="I815" s="140"/>
      <c r="J815" s="140">
        <v>0</v>
      </c>
      <c r="K815" s="92" t="str">
        <f t="shared" si="44"/>
        <v/>
      </c>
      <c r="L815" s="41" t="str">
        <f t="shared" si="45"/>
        <v/>
      </c>
      <c r="M815" s="35"/>
      <c r="O815" s="67"/>
    </row>
    <row r="816" spans="1:15" x14ac:dyDescent="0.2">
      <c r="A816" s="18" t="s">
        <v>51</v>
      </c>
      <c r="B816" s="18" t="s">
        <v>871</v>
      </c>
      <c r="C816" s="18" t="s">
        <v>1399</v>
      </c>
      <c r="D816" s="18" t="s">
        <v>452</v>
      </c>
      <c r="E816" s="18" t="s">
        <v>2194</v>
      </c>
      <c r="F816" s="140">
        <v>0</v>
      </c>
      <c r="G816" s="140">
        <v>8.3804299999999995E-3</v>
      </c>
      <c r="H816" s="92">
        <f t="shared" si="46"/>
        <v>-1</v>
      </c>
      <c r="I816" s="140">
        <v>12.339</v>
      </c>
      <c r="J816" s="140">
        <v>17.088380430000001</v>
      </c>
      <c r="K816" s="92">
        <f t="shared" si="44"/>
        <v>-0.27793040127208823</v>
      </c>
      <c r="L816" s="41" t="str">
        <f t="shared" si="45"/>
        <v/>
      </c>
      <c r="M816" s="35"/>
      <c r="O816" s="67"/>
    </row>
    <row r="817" spans="1:15" x14ac:dyDescent="0.2">
      <c r="A817" s="18" t="s">
        <v>274</v>
      </c>
      <c r="B817" s="18" t="s">
        <v>21</v>
      </c>
      <c r="C817" s="18" t="s">
        <v>1848</v>
      </c>
      <c r="D817" s="18" t="s">
        <v>453</v>
      </c>
      <c r="E817" s="18" t="s">
        <v>2194</v>
      </c>
      <c r="F817" s="140">
        <v>0</v>
      </c>
      <c r="G817" s="140">
        <v>1.7242E-3</v>
      </c>
      <c r="H817" s="92">
        <f t="shared" si="46"/>
        <v>-1</v>
      </c>
      <c r="I817" s="140">
        <v>4.1987856315179597</v>
      </c>
      <c r="J817" s="140">
        <v>0</v>
      </c>
      <c r="K817" s="92" t="str">
        <f t="shared" si="44"/>
        <v/>
      </c>
      <c r="L817" s="41" t="str">
        <f t="shared" si="45"/>
        <v/>
      </c>
      <c r="M817" s="35"/>
      <c r="O817" s="67"/>
    </row>
    <row r="818" spans="1:15" x14ac:dyDescent="0.2">
      <c r="A818" s="18" t="s">
        <v>695</v>
      </c>
      <c r="B818" s="18" t="s">
        <v>696</v>
      </c>
      <c r="C818" s="18" t="s">
        <v>1848</v>
      </c>
      <c r="D818" s="18" t="s">
        <v>452</v>
      </c>
      <c r="E818" s="18" t="s">
        <v>2194</v>
      </c>
      <c r="F818" s="140">
        <v>0</v>
      </c>
      <c r="G818" s="140">
        <v>0.15890499999999999</v>
      </c>
      <c r="H818" s="92">
        <f t="shared" si="46"/>
        <v>-1</v>
      </c>
      <c r="I818" s="140">
        <v>0.938958014050845</v>
      </c>
      <c r="J818" s="140">
        <v>0.32890275906092598</v>
      </c>
      <c r="K818" s="92">
        <f t="shared" si="44"/>
        <v>1.8548195117965318</v>
      </c>
      <c r="L818" s="41" t="str">
        <f t="shared" si="45"/>
        <v/>
      </c>
      <c r="M818" s="35"/>
      <c r="O818" s="67"/>
    </row>
    <row r="819" spans="1:15" x14ac:dyDescent="0.2">
      <c r="A819" s="18" t="s">
        <v>275</v>
      </c>
      <c r="B819" s="18" t="s">
        <v>22</v>
      </c>
      <c r="C819" s="18" t="s">
        <v>1848</v>
      </c>
      <c r="D819" s="18" t="s">
        <v>1695</v>
      </c>
      <c r="E819" s="18" t="s">
        <v>2194</v>
      </c>
      <c r="F819" s="140">
        <v>0</v>
      </c>
      <c r="G819" s="140">
        <v>0</v>
      </c>
      <c r="H819" s="92" t="str">
        <f t="shared" si="46"/>
        <v/>
      </c>
      <c r="I819" s="140">
        <v>3.3891989999999997E-2</v>
      </c>
      <c r="J819" s="140">
        <v>0</v>
      </c>
      <c r="K819" s="92" t="str">
        <f t="shared" si="44"/>
        <v/>
      </c>
      <c r="L819" s="41" t="str">
        <f t="shared" si="45"/>
        <v/>
      </c>
      <c r="M819" s="35"/>
      <c r="O819" s="67"/>
    </row>
    <row r="820" spans="1:15" x14ac:dyDescent="0.2">
      <c r="A820" s="18" t="s">
        <v>1082</v>
      </c>
      <c r="B820" s="18" t="s">
        <v>631</v>
      </c>
      <c r="C820" s="18" t="s">
        <v>1830</v>
      </c>
      <c r="D820" s="18" t="s">
        <v>452</v>
      </c>
      <c r="E820" s="18" t="s">
        <v>2194</v>
      </c>
      <c r="F820" s="140">
        <v>0</v>
      </c>
      <c r="G820" s="140">
        <v>4.0004730000000002E-2</v>
      </c>
      <c r="H820" s="92">
        <f t="shared" si="46"/>
        <v>-1</v>
      </c>
      <c r="I820" s="140"/>
      <c r="J820" s="140">
        <v>5.1281132099999995</v>
      </c>
      <c r="K820" s="92">
        <f t="shared" si="44"/>
        <v>-1</v>
      </c>
      <c r="L820" s="41" t="str">
        <f t="shared" si="45"/>
        <v/>
      </c>
      <c r="M820" s="35"/>
      <c r="O820" s="67"/>
    </row>
    <row r="821" spans="1:15" x14ac:dyDescent="0.2">
      <c r="A821" s="18" t="s">
        <v>714</v>
      </c>
      <c r="B821" s="18" t="s">
        <v>727</v>
      </c>
      <c r="C821" s="18" t="s">
        <v>1835</v>
      </c>
      <c r="D821" s="18" t="s">
        <v>452</v>
      </c>
      <c r="E821" s="18" t="s">
        <v>2194</v>
      </c>
      <c r="F821" s="140">
        <v>0</v>
      </c>
      <c r="G821" s="140">
        <v>3.2374340000000001E-2</v>
      </c>
      <c r="H821" s="92">
        <f t="shared" si="46"/>
        <v>-1</v>
      </c>
      <c r="I821" s="140"/>
      <c r="J821" s="140">
        <v>0</v>
      </c>
      <c r="K821" s="92" t="str">
        <f t="shared" si="44"/>
        <v/>
      </c>
      <c r="L821" s="41" t="str">
        <f t="shared" si="45"/>
        <v/>
      </c>
      <c r="M821" s="35"/>
      <c r="O821" s="67"/>
    </row>
    <row r="822" spans="1:15" x14ac:dyDescent="0.2">
      <c r="A822" s="18" t="s">
        <v>990</v>
      </c>
      <c r="B822" s="18" t="s">
        <v>2071</v>
      </c>
      <c r="C822" s="18" t="s">
        <v>1828</v>
      </c>
      <c r="D822" s="18" t="s">
        <v>452</v>
      </c>
      <c r="E822" s="18" t="s">
        <v>2194</v>
      </c>
      <c r="F822" s="140">
        <v>0</v>
      </c>
      <c r="G822" s="140">
        <v>0</v>
      </c>
      <c r="H822" s="92" t="str">
        <f t="shared" si="46"/>
        <v/>
      </c>
      <c r="I822" s="140"/>
      <c r="J822" s="140">
        <v>0</v>
      </c>
      <c r="K822" s="92" t="str">
        <f t="shared" si="44"/>
        <v/>
      </c>
      <c r="L822" s="41" t="str">
        <f t="shared" si="45"/>
        <v/>
      </c>
      <c r="M822" s="35"/>
      <c r="O822" s="67"/>
    </row>
    <row r="823" spans="1:15" x14ac:dyDescent="0.2">
      <c r="A823" s="18" t="s">
        <v>2099</v>
      </c>
      <c r="B823" s="18" t="s">
        <v>2100</v>
      </c>
      <c r="C823" s="18" t="s">
        <v>1828</v>
      </c>
      <c r="D823" s="18" t="s">
        <v>452</v>
      </c>
      <c r="E823" s="18" t="s">
        <v>454</v>
      </c>
      <c r="F823" s="140">
        <v>0</v>
      </c>
      <c r="G823" s="140">
        <v>8.566E-4</v>
      </c>
      <c r="H823" s="92">
        <f t="shared" si="46"/>
        <v>-1</v>
      </c>
      <c r="I823" s="140"/>
      <c r="J823" s="140">
        <v>8.566E-4</v>
      </c>
      <c r="K823" s="92">
        <f t="shared" si="44"/>
        <v>-1</v>
      </c>
      <c r="L823" s="41" t="str">
        <f t="shared" si="45"/>
        <v/>
      </c>
      <c r="M823" s="35"/>
      <c r="O823" s="67"/>
    </row>
    <row r="824" spans="1:15" x14ac:dyDescent="0.2">
      <c r="A824" s="18" t="s">
        <v>980</v>
      </c>
      <c r="B824" s="18" t="s">
        <v>981</v>
      </c>
      <c r="C824" s="18" t="s">
        <v>1399</v>
      </c>
      <c r="D824" s="18" t="s">
        <v>453</v>
      </c>
      <c r="E824" s="18" t="s">
        <v>454</v>
      </c>
      <c r="F824" s="140">
        <v>0</v>
      </c>
      <c r="G824" s="140">
        <v>5.0427E-2</v>
      </c>
      <c r="H824" s="92">
        <f t="shared" si="46"/>
        <v>-1</v>
      </c>
      <c r="I824" s="140"/>
      <c r="J824" s="140">
        <v>5.0427E-2</v>
      </c>
      <c r="K824" s="92">
        <f t="shared" si="44"/>
        <v>-1</v>
      </c>
      <c r="L824" s="41" t="str">
        <f t="shared" si="45"/>
        <v/>
      </c>
      <c r="M824" s="35"/>
      <c r="O824" s="67"/>
    </row>
    <row r="825" spans="1:15" x14ac:dyDescent="0.2">
      <c r="A825" s="18" t="s">
        <v>1978</v>
      </c>
      <c r="B825" s="18" t="s">
        <v>65</v>
      </c>
      <c r="C825" s="18" t="s">
        <v>1834</v>
      </c>
      <c r="D825" s="18" t="s">
        <v>1695</v>
      </c>
      <c r="E825" s="18" t="s">
        <v>454</v>
      </c>
      <c r="F825" s="140">
        <v>0</v>
      </c>
      <c r="G825" s="140">
        <v>2.9216100000000003E-3</v>
      </c>
      <c r="H825" s="92">
        <f t="shared" si="46"/>
        <v>-1</v>
      </c>
      <c r="I825" s="140"/>
      <c r="J825" s="140">
        <v>0</v>
      </c>
      <c r="K825" s="92" t="str">
        <f t="shared" si="44"/>
        <v/>
      </c>
      <c r="L825" s="41" t="str">
        <f t="shared" si="45"/>
        <v/>
      </c>
      <c r="M825" s="35"/>
      <c r="O825" s="67"/>
    </row>
    <row r="826" spans="1:15" x14ac:dyDescent="0.2">
      <c r="A826" s="18" t="s">
        <v>1011</v>
      </c>
      <c r="B826" s="18" t="s">
        <v>435</v>
      </c>
      <c r="C826" s="18" t="s">
        <v>1828</v>
      </c>
      <c r="D826" s="18" t="s">
        <v>452</v>
      </c>
      <c r="E826" s="18" t="s">
        <v>2194</v>
      </c>
      <c r="F826" s="140">
        <v>0</v>
      </c>
      <c r="G826" s="140">
        <v>0</v>
      </c>
      <c r="H826" s="92" t="str">
        <f t="shared" si="46"/>
        <v/>
      </c>
      <c r="I826" s="140"/>
      <c r="J826" s="140">
        <v>0</v>
      </c>
      <c r="K826" s="92" t="str">
        <f t="shared" si="44"/>
        <v/>
      </c>
      <c r="L826" s="41" t="str">
        <f t="shared" si="45"/>
        <v/>
      </c>
      <c r="M826" s="35"/>
      <c r="O826" s="67"/>
    </row>
    <row r="827" spans="1:15" x14ac:dyDescent="0.2">
      <c r="A827" s="18" t="s">
        <v>1685</v>
      </c>
      <c r="B827" s="18" t="s">
        <v>1686</v>
      </c>
      <c r="C827" s="18" t="s">
        <v>1027</v>
      </c>
      <c r="D827" s="18" t="s">
        <v>452</v>
      </c>
      <c r="E827" s="18" t="s">
        <v>2194</v>
      </c>
      <c r="F827" s="140">
        <v>0</v>
      </c>
      <c r="G827" s="140">
        <v>0</v>
      </c>
      <c r="H827" s="92" t="str">
        <f t="shared" si="46"/>
        <v/>
      </c>
      <c r="I827" s="140">
        <v>2.7261353774949399</v>
      </c>
      <c r="J827" s="140">
        <v>0</v>
      </c>
      <c r="K827" s="92" t="str">
        <f t="shared" si="44"/>
        <v/>
      </c>
      <c r="L827" s="41" t="str">
        <f t="shared" si="45"/>
        <v/>
      </c>
      <c r="M827" s="35"/>
      <c r="O827" s="67"/>
    </row>
    <row r="828" spans="1:15" x14ac:dyDescent="0.2">
      <c r="A828" s="18" t="s">
        <v>1032</v>
      </c>
      <c r="B828" s="18" t="s">
        <v>2079</v>
      </c>
      <c r="C828" s="18" t="s">
        <v>1828</v>
      </c>
      <c r="D828" s="18" t="s">
        <v>452</v>
      </c>
      <c r="E828" s="18" t="s">
        <v>2194</v>
      </c>
      <c r="F828" s="140">
        <v>0</v>
      </c>
      <c r="G828" s="140">
        <v>1.9657000000000001E-2</v>
      </c>
      <c r="H828" s="92">
        <f t="shared" si="46"/>
        <v>-1</v>
      </c>
      <c r="I828" s="140"/>
      <c r="J828" s="140">
        <v>3.9314000000000002E-2</v>
      </c>
      <c r="K828" s="92">
        <f t="shared" si="44"/>
        <v>-1</v>
      </c>
      <c r="L828" s="41" t="str">
        <f t="shared" si="45"/>
        <v/>
      </c>
      <c r="M828" s="35"/>
      <c r="O828" s="67"/>
    </row>
    <row r="829" spans="1:15" x14ac:dyDescent="0.2">
      <c r="A829" s="18" t="s">
        <v>2125</v>
      </c>
      <c r="B829" s="18" t="s">
        <v>2126</v>
      </c>
      <c r="C829" s="18" t="s">
        <v>1399</v>
      </c>
      <c r="D829" s="18" t="s">
        <v>452</v>
      </c>
      <c r="E829" s="18" t="s">
        <v>2194</v>
      </c>
      <c r="F829" s="140">
        <v>0</v>
      </c>
      <c r="G829" s="140">
        <v>1.0352460000000001E-3</v>
      </c>
      <c r="H829" s="92">
        <f t="shared" si="46"/>
        <v>-1</v>
      </c>
      <c r="I829" s="140"/>
      <c r="J829" s="140">
        <v>1.0352499999999999E-3</v>
      </c>
      <c r="K829" s="92">
        <f t="shared" si="44"/>
        <v>-1</v>
      </c>
      <c r="L829" s="41" t="str">
        <f t="shared" si="45"/>
        <v/>
      </c>
      <c r="M829" s="35"/>
      <c r="O829" s="67"/>
    </row>
    <row r="830" spans="1:15" x14ac:dyDescent="0.2">
      <c r="A830" s="18" t="s">
        <v>851</v>
      </c>
      <c r="B830" s="18" t="s">
        <v>852</v>
      </c>
      <c r="C830" s="18" t="s">
        <v>1829</v>
      </c>
      <c r="D830" s="18" t="s">
        <v>452</v>
      </c>
      <c r="E830" s="18" t="s">
        <v>2194</v>
      </c>
      <c r="F830" s="140">
        <v>0</v>
      </c>
      <c r="G830" s="140">
        <v>0</v>
      </c>
      <c r="H830" s="92" t="str">
        <f t="shared" si="46"/>
        <v/>
      </c>
      <c r="I830" s="140"/>
      <c r="J830" s="140">
        <v>0</v>
      </c>
      <c r="K830" s="92" t="str">
        <f t="shared" si="44"/>
        <v/>
      </c>
      <c r="L830" s="41" t="str">
        <f t="shared" si="45"/>
        <v/>
      </c>
      <c r="M830" s="35"/>
      <c r="O830" s="67"/>
    </row>
    <row r="831" spans="1:15" x14ac:dyDescent="0.2">
      <c r="A831" s="18" t="s">
        <v>262</v>
      </c>
      <c r="B831" s="18" t="s">
        <v>29</v>
      </c>
      <c r="C831" s="18" t="s">
        <v>1848</v>
      </c>
      <c r="D831" s="18" t="s">
        <v>1695</v>
      </c>
      <c r="E831" s="18" t="s">
        <v>2194</v>
      </c>
      <c r="F831" s="140">
        <v>0</v>
      </c>
      <c r="G831" s="140">
        <v>0</v>
      </c>
      <c r="H831" s="92" t="str">
        <f t="shared" si="46"/>
        <v/>
      </c>
      <c r="I831" s="140">
        <v>6.9748216938544498</v>
      </c>
      <c r="J831" s="140">
        <v>10.0067971874143</v>
      </c>
      <c r="K831" s="92">
        <f t="shared" si="44"/>
        <v>-0.30299160028677419</v>
      </c>
      <c r="L831" s="41" t="str">
        <f t="shared" si="45"/>
        <v/>
      </c>
      <c r="M831" s="35"/>
      <c r="O831" s="67"/>
    </row>
    <row r="832" spans="1:15" x14ac:dyDescent="0.2">
      <c r="A832" s="18" t="s">
        <v>849</v>
      </c>
      <c r="B832" s="18" t="s">
        <v>850</v>
      </c>
      <c r="C832" s="18" t="s">
        <v>1829</v>
      </c>
      <c r="D832" s="18" t="s">
        <v>452</v>
      </c>
      <c r="E832" s="18" t="s">
        <v>2194</v>
      </c>
      <c r="F832" s="140">
        <v>0</v>
      </c>
      <c r="G832" s="140">
        <v>0</v>
      </c>
      <c r="H832" s="92" t="str">
        <f t="shared" si="46"/>
        <v/>
      </c>
      <c r="I832" s="140"/>
      <c r="J832" s="140">
        <v>0</v>
      </c>
      <c r="K832" s="92" t="str">
        <f t="shared" si="44"/>
        <v/>
      </c>
      <c r="L832" s="41" t="str">
        <f t="shared" si="45"/>
        <v/>
      </c>
      <c r="M832" s="35"/>
      <c r="O832" s="67"/>
    </row>
    <row r="833" spans="1:15" x14ac:dyDescent="0.2">
      <c r="A833" s="18" t="s">
        <v>1725</v>
      </c>
      <c r="B833" s="18" t="s">
        <v>1726</v>
      </c>
      <c r="C833" s="18" t="s">
        <v>1833</v>
      </c>
      <c r="D833" s="18" t="s">
        <v>452</v>
      </c>
      <c r="E833" s="18" t="s">
        <v>2194</v>
      </c>
      <c r="F833" s="140">
        <v>0</v>
      </c>
      <c r="G833" s="140">
        <v>0</v>
      </c>
      <c r="H833" s="92" t="str">
        <f t="shared" si="46"/>
        <v/>
      </c>
      <c r="I833" s="140"/>
      <c r="J833" s="140">
        <v>0</v>
      </c>
      <c r="K833" s="92" t="str">
        <f t="shared" si="44"/>
        <v/>
      </c>
      <c r="L833" s="41" t="str">
        <f t="shared" si="45"/>
        <v/>
      </c>
      <c r="M833" s="35"/>
      <c r="O833" s="67"/>
    </row>
    <row r="834" spans="1:15" x14ac:dyDescent="0.2">
      <c r="A834" s="18" t="s">
        <v>841</v>
      </c>
      <c r="B834" s="18" t="s">
        <v>842</v>
      </c>
      <c r="C834" s="18" t="s">
        <v>1829</v>
      </c>
      <c r="D834" s="18" t="s">
        <v>452</v>
      </c>
      <c r="E834" s="18" t="s">
        <v>2194</v>
      </c>
      <c r="F834" s="140">
        <v>0</v>
      </c>
      <c r="G834" s="140">
        <v>0</v>
      </c>
      <c r="H834" s="92" t="str">
        <f t="shared" si="46"/>
        <v/>
      </c>
      <c r="I834" s="140">
        <v>60.22025</v>
      </c>
      <c r="J834" s="140">
        <v>0.26710200000000001</v>
      </c>
      <c r="K834" s="92">
        <f t="shared" si="44"/>
        <v>224.45787751495683</v>
      </c>
      <c r="L834" s="41" t="str">
        <f t="shared" si="45"/>
        <v/>
      </c>
      <c r="M834" s="35"/>
      <c r="O834" s="67"/>
    </row>
    <row r="835" spans="1:15" x14ac:dyDescent="0.2">
      <c r="A835" s="18" t="s">
        <v>616</v>
      </c>
      <c r="B835" s="18" t="s">
        <v>617</v>
      </c>
      <c r="C835" s="18" t="s">
        <v>1399</v>
      </c>
      <c r="D835" s="18" t="s">
        <v>452</v>
      </c>
      <c r="E835" s="18" t="s">
        <v>2194</v>
      </c>
      <c r="F835" s="140">
        <v>0</v>
      </c>
      <c r="G835" s="140">
        <v>0</v>
      </c>
      <c r="H835" s="92" t="str">
        <f t="shared" ref="H835:H866" si="47">IF(ISERROR(F835/G835-1),"",((F835/G835-1)))</f>
        <v/>
      </c>
      <c r="I835" s="140"/>
      <c r="J835" s="140">
        <v>0</v>
      </c>
      <c r="K835" s="92" t="str">
        <f t="shared" si="44"/>
        <v/>
      </c>
      <c r="L835" s="41" t="str">
        <f t="shared" si="45"/>
        <v/>
      </c>
      <c r="M835" s="35"/>
      <c r="O835" s="67"/>
    </row>
    <row r="836" spans="1:15" x14ac:dyDescent="0.2">
      <c r="A836" s="18" t="s">
        <v>55</v>
      </c>
      <c r="B836" s="18" t="s">
        <v>771</v>
      </c>
      <c r="C836" s="18" t="s">
        <v>1831</v>
      </c>
      <c r="D836" s="18" t="s">
        <v>452</v>
      </c>
      <c r="E836" s="18" t="s">
        <v>2194</v>
      </c>
      <c r="F836" s="140">
        <v>0</v>
      </c>
      <c r="G836" s="140">
        <v>0</v>
      </c>
      <c r="H836" s="92" t="str">
        <f t="shared" si="47"/>
        <v/>
      </c>
      <c r="I836" s="140"/>
      <c r="J836" s="140">
        <v>0</v>
      </c>
      <c r="K836" s="92" t="str">
        <f t="shared" si="44"/>
        <v/>
      </c>
      <c r="L836" s="41" t="str">
        <f t="shared" si="45"/>
        <v/>
      </c>
      <c r="M836" s="35"/>
      <c r="O836" s="67"/>
    </row>
    <row r="837" spans="1:15" x14ac:dyDescent="0.2">
      <c r="A837" s="18" t="s">
        <v>538</v>
      </c>
      <c r="B837" s="18" t="s">
        <v>2082</v>
      </c>
      <c r="C837" s="18" t="s">
        <v>1829</v>
      </c>
      <c r="D837" s="18" t="s">
        <v>452</v>
      </c>
      <c r="E837" s="18" t="s">
        <v>2194</v>
      </c>
      <c r="F837" s="140">
        <v>0</v>
      </c>
      <c r="G837" s="140">
        <v>0</v>
      </c>
      <c r="H837" s="92" t="str">
        <f t="shared" si="47"/>
        <v/>
      </c>
      <c r="I837" s="140"/>
      <c r="J837" s="140">
        <v>0</v>
      </c>
      <c r="K837" s="92" t="str">
        <f t="shared" si="44"/>
        <v/>
      </c>
      <c r="L837" s="41" t="str">
        <f t="shared" si="45"/>
        <v/>
      </c>
      <c r="M837" s="35"/>
      <c r="O837" s="67"/>
    </row>
    <row r="838" spans="1:15" x14ac:dyDescent="0.2">
      <c r="A838" s="18" t="s">
        <v>1731</v>
      </c>
      <c r="B838" s="18" t="s">
        <v>1732</v>
      </c>
      <c r="C838" s="18" t="s">
        <v>1833</v>
      </c>
      <c r="D838" s="18" t="s">
        <v>452</v>
      </c>
      <c r="E838" s="18" t="s">
        <v>2194</v>
      </c>
      <c r="F838" s="140">
        <v>0</v>
      </c>
      <c r="G838" s="140">
        <v>0</v>
      </c>
      <c r="H838" s="92" t="str">
        <f t="shared" si="47"/>
        <v/>
      </c>
      <c r="I838" s="140"/>
      <c r="J838" s="140">
        <v>0</v>
      </c>
      <c r="K838" s="92" t="str">
        <f t="shared" si="44"/>
        <v/>
      </c>
      <c r="L838" s="41" t="str">
        <f t="shared" si="45"/>
        <v/>
      </c>
      <c r="M838" s="35"/>
      <c r="O838" s="67"/>
    </row>
    <row r="839" spans="1:15" x14ac:dyDescent="0.2">
      <c r="A839" s="18" t="s">
        <v>2097</v>
      </c>
      <c r="B839" s="18" t="s">
        <v>2098</v>
      </c>
      <c r="C839" s="18" t="s">
        <v>2094</v>
      </c>
      <c r="D839" s="18" t="s">
        <v>452</v>
      </c>
      <c r="E839" s="18" t="s">
        <v>2194</v>
      </c>
      <c r="F839" s="140">
        <v>0</v>
      </c>
      <c r="G839" s="140">
        <v>4.0689999999999997E-4</v>
      </c>
      <c r="H839" s="92">
        <f t="shared" si="47"/>
        <v>-1</v>
      </c>
      <c r="I839" s="140"/>
      <c r="J839" s="140">
        <v>2.972588</v>
      </c>
      <c r="K839" s="92">
        <f t="shared" ref="K839:K884" si="48">IF(ISERROR(I839/J839-1),"",((I839/J839-1)))</f>
        <v>-1</v>
      </c>
      <c r="L839" s="41" t="str">
        <f t="shared" ref="L839:L884" si="49">IF(ISERROR(I839/F839),"",(I839/F839))</f>
        <v/>
      </c>
      <c r="M839" s="35"/>
      <c r="O839" s="67"/>
    </row>
    <row r="840" spans="1:15" x14ac:dyDescent="0.2">
      <c r="A840" s="18" t="s">
        <v>2117</v>
      </c>
      <c r="B840" s="18" t="s">
        <v>2118</v>
      </c>
      <c r="C840" s="18" t="s">
        <v>1399</v>
      </c>
      <c r="D840" s="18" t="s">
        <v>452</v>
      </c>
      <c r="E840" s="18" t="s">
        <v>2194</v>
      </c>
      <c r="F840" s="140">
        <v>0</v>
      </c>
      <c r="G840" s="140">
        <v>0</v>
      </c>
      <c r="H840" s="92" t="str">
        <f t="shared" si="47"/>
        <v/>
      </c>
      <c r="I840" s="140"/>
      <c r="J840" s="140">
        <v>1.389E-3</v>
      </c>
      <c r="K840" s="92">
        <f t="shared" si="48"/>
        <v>-1</v>
      </c>
      <c r="L840" s="41" t="str">
        <f t="shared" si="49"/>
        <v/>
      </c>
      <c r="M840" s="35"/>
      <c r="O840" s="67"/>
    </row>
    <row r="841" spans="1:15" x14ac:dyDescent="0.2">
      <c r="A841" s="18" t="s">
        <v>273</v>
      </c>
      <c r="B841" s="18" t="s">
        <v>413</v>
      </c>
      <c r="C841" s="18" t="s">
        <v>1848</v>
      </c>
      <c r="D841" s="18" t="s">
        <v>453</v>
      </c>
      <c r="E841" s="18" t="s">
        <v>2194</v>
      </c>
      <c r="F841" s="140">
        <v>0</v>
      </c>
      <c r="G841" s="140">
        <v>4.1856E-4</v>
      </c>
      <c r="H841" s="92">
        <f t="shared" si="47"/>
        <v>-1</v>
      </c>
      <c r="I841" s="140">
        <v>73.2068877207155</v>
      </c>
      <c r="J841" s="140">
        <v>30.250236586641901</v>
      </c>
      <c r="K841" s="92">
        <f t="shared" si="48"/>
        <v>1.4200434767192096</v>
      </c>
      <c r="L841" s="41" t="str">
        <f t="shared" si="49"/>
        <v/>
      </c>
      <c r="M841" s="35"/>
      <c r="O841" s="67"/>
    </row>
    <row r="842" spans="1:15" x14ac:dyDescent="0.2">
      <c r="A842" s="18" t="s">
        <v>2195</v>
      </c>
      <c r="B842" s="18" t="s">
        <v>1677</v>
      </c>
      <c r="C842" s="18" t="s">
        <v>1832</v>
      </c>
      <c r="D842" s="18" t="s">
        <v>453</v>
      </c>
      <c r="E842" s="18" t="s">
        <v>454</v>
      </c>
      <c r="F842" s="140">
        <v>0</v>
      </c>
      <c r="G842" s="140">
        <v>0</v>
      </c>
      <c r="H842" s="92" t="str">
        <f t="shared" si="47"/>
        <v/>
      </c>
      <c r="I842" s="140"/>
      <c r="J842" s="140">
        <v>0</v>
      </c>
      <c r="K842" s="92" t="str">
        <f t="shared" si="48"/>
        <v/>
      </c>
      <c r="L842" s="41" t="str">
        <f t="shared" si="49"/>
        <v/>
      </c>
      <c r="M842" s="35"/>
      <c r="O842" s="67"/>
    </row>
    <row r="843" spans="1:15" x14ac:dyDescent="0.2">
      <c r="A843" s="18" t="s">
        <v>988</v>
      </c>
      <c r="B843" s="18" t="s">
        <v>2072</v>
      </c>
      <c r="C843" s="18" t="s">
        <v>1828</v>
      </c>
      <c r="D843" s="18" t="s">
        <v>452</v>
      </c>
      <c r="E843" s="18" t="s">
        <v>2194</v>
      </c>
      <c r="F843" s="140">
        <v>0</v>
      </c>
      <c r="G843" s="140">
        <v>0</v>
      </c>
      <c r="H843" s="92" t="str">
        <f t="shared" si="47"/>
        <v/>
      </c>
      <c r="I843" s="140"/>
      <c r="J843" s="140">
        <v>0</v>
      </c>
      <c r="K843" s="92" t="str">
        <f t="shared" si="48"/>
        <v/>
      </c>
      <c r="L843" s="41" t="str">
        <f t="shared" si="49"/>
        <v/>
      </c>
      <c r="M843" s="35"/>
      <c r="O843" s="67"/>
    </row>
    <row r="844" spans="1:15" x14ac:dyDescent="0.2">
      <c r="A844" s="18" t="s">
        <v>847</v>
      </c>
      <c r="B844" s="18" t="s">
        <v>848</v>
      </c>
      <c r="C844" s="18" t="s">
        <v>1829</v>
      </c>
      <c r="D844" s="18" t="s">
        <v>452</v>
      </c>
      <c r="E844" s="18" t="s">
        <v>2194</v>
      </c>
      <c r="F844" s="140">
        <v>0</v>
      </c>
      <c r="G844" s="140">
        <v>0</v>
      </c>
      <c r="H844" s="92" t="str">
        <f t="shared" si="47"/>
        <v/>
      </c>
      <c r="I844" s="140"/>
      <c r="J844" s="140">
        <v>0</v>
      </c>
      <c r="K844" s="92" t="str">
        <f t="shared" si="48"/>
        <v/>
      </c>
      <c r="L844" s="41" t="str">
        <f t="shared" si="49"/>
        <v/>
      </c>
      <c r="M844" s="35"/>
      <c r="O844" s="67"/>
    </row>
    <row r="845" spans="1:15" x14ac:dyDescent="0.2">
      <c r="A845" s="18" t="s">
        <v>996</v>
      </c>
      <c r="B845" s="18" t="s">
        <v>422</v>
      </c>
      <c r="C845" s="18" t="s">
        <v>1828</v>
      </c>
      <c r="D845" s="18" t="s">
        <v>452</v>
      </c>
      <c r="E845" s="18" t="s">
        <v>2194</v>
      </c>
      <c r="F845" s="140">
        <v>0</v>
      </c>
      <c r="G845" s="140">
        <v>0</v>
      </c>
      <c r="H845" s="92" t="str">
        <f t="shared" si="47"/>
        <v/>
      </c>
      <c r="I845" s="140"/>
      <c r="J845" s="140">
        <v>0</v>
      </c>
      <c r="K845" s="92" t="str">
        <f t="shared" si="48"/>
        <v/>
      </c>
      <c r="L845" s="41" t="str">
        <f t="shared" si="49"/>
        <v/>
      </c>
      <c r="M845" s="35"/>
      <c r="O845" s="67"/>
    </row>
    <row r="846" spans="1:15" x14ac:dyDescent="0.2">
      <c r="A846" s="18" t="s">
        <v>170</v>
      </c>
      <c r="B846" s="18" t="s">
        <v>171</v>
      </c>
      <c r="C846" s="18" t="s">
        <v>1836</v>
      </c>
      <c r="D846" s="18" t="s">
        <v>453</v>
      </c>
      <c r="E846" s="18" t="s">
        <v>454</v>
      </c>
      <c r="F846" s="140">
        <v>0</v>
      </c>
      <c r="G846" s="140">
        <v>0</v>
      </c>
      <c r="H846" s="92" t="str">
        <f t="shared" si="47"/>
        <v/>
      </c>
      <c r="I846" s="140"/>
      <c r="J846" s="140">
        <v>0</v>
      </c>
      <c r="K846" s="92" t="str">
        <f t="shared" si="48"/>
        <v/>
      </c>
      <c r="L846" s="41" t="str">
        <f t="shared" si="49"/>
        <v/>
      </c>
      <c r="M846" s="35"/>
      <c r="O846" s="67"/>
    </row>
    <row r="847" spans="1:15" x14ac:dyDescent="0.2">
      <c r="A847" s="18" t="s">
        <v>994</v>
      </c>
      <c r="B847" s="18" t="s">
        <v>420</v>
      </c>
      <c r="C847" s="18" t="s">
        <v>1828</v>
      </c>
      <c r="D847" s="18" t="s">
        <v>452</v>
      </c>
      <c r="E847" s="18" t="s">
        <v>2194</v>
      </c>
      <c r="F847" s="140">
        <v>0</v>
      </c>
      <c r="G847" s="140">
        <v>0.68755825000000004</v>
      </c>
      <c r="H847" s="92">
        <f t="shared" si="47"/>
        <v>-1</v>
      </c>
      <c r="I847" s="140"/>
      <c r="J847" s="140">
        <v>18.518946100000001</v>
      </c>
      <c r="K847" s="92">
        <f t="shared" si="48"/>
        <v>-1</v>
      </c>
      <c r="L847" s="41" t="str">
        <f t="shared" si="49"/>
        <v/>
      </c>
      <c r="M847" s="35"/>
      <c r="O847" s="67"/>
    </row>
    <row r="848" spans="1:15" x14ac:dyDescent="0.2">
      <c r="A848" s="18" t="s">
        <v>2164</v>
      </c>
      <c r="B848" s="18" t="s">
        <v>2185</v>
      </c>
      <c r="C848" s="18" t="s">
        <v>1399</v>
      </c>
      <c r="D848" s="18" t="s">
        <v>452</v>
      </c>
      <c r="E848" s="18" t="s">
        <v>2194</v>
      </c>
      <c r="F848" s="140">
        <v>0</v>
      </c>
      <c r="G848" s="140">
        <v>5.4075E-4</v>
      </c>
      <c r="H848" s="92">
        <f t="shared" si="47"/>
        <v>-1</v>
      </c>
      <c r="I848" s="140"/>
      <c r="J848" s="140">
        <v>5.4075E-4</v>
      </c>
      <c r="K848" s="92">
        <f t="shared" si="48"/>
        <v>-1</v>
      </c>
      <c r="L848" s="41" t="str">
        <f t="shared" si="49"/>
        <v/>
      </c>
      <c r="M848" s="35"/>
      <c r="O848" s="67"/>
    </row>
    <row r="849" spans="1:15" x14ac:dyDescent="0.2">
      <c r="A849" s="18" t="s">
        <v>1014</v>
      </c>
      <c r="B849" s="18" t="s">
        <v>438</v>
      </c>
      <c r="C849" s="18" t="s">
        <v>1828</v>
      </c>
      <c r="D849" s="18" t="s">
        <v>452</v>
      </c>
      <c r="E849" s="18" t="s">
        <v>2194</v>
      </c>
      <c r="F849" s="140">
        <v>0</v>
      </c>
      <c r="G849" s="140">
        <v>0</v>
      </c>
      <c r="H849" s="92" t="str">
        <f t="shared" si="47"/>
        <v/>
      </c>
      <c r="I849" s="140"/>
      <c r="J849" s="140">
        <v>0</v>
      </c>
      <c r="K849" s="92" t="str">
        <f t="shared" si="48"/>
        <v/>
      </c>
      <c r="L849" s="41" t="str">
        <f t="shared" si="49"/>
        <v/>
      </c>
      <c r="M849" s="35"/>
      <c r="O849" s="67"/>
    </row>
    <row r="850" spans="1:15" x14ac:dyDescent="0.2">
      <c r="A850" s="18" t="s">
        <v>1010</v>
      </c>
      <c r="B850" s="18" t="s">
        <v>434</v>
      </c>
      <c r="C850" s="18" t="s">
        <v>1828</v>
      </c>
      <c r="D850" s="18" t="s">
        <v>452</v>
      </c>
      <c r="E850" s="18" t="s">
        <v>2194</v>
      </c>
      <c r="F850" s="140">
        <v>0</v>
      </c>
      <c r="G850" s="140">
        <v>0.23796800000000001</v>
      </c>
      <c r="H850" s="92">
        <f t="shared" si="47"/>
        <v>-1</v>
      </c>
      <c r="I850" s="140"/>
      <c r="J850" s="140">
        <v>0.23796800000000001</v>
      </c>
      <c r="K850" s="92">
        <f t="shared" si="48"/>
        <v>-1</v>
      </c>
      <c r="L850" s="41" t="str">
        <f t="shared" si="49"/>
        <v/>
      </c>
      <c r="M850" s="35"/>
      <c r="O850" s="67"/>
    </row>
    <row r="851" spans="1:15" x14ac:dyDescent="0.2">
      <c r="A851" s="18" t="s">
        <v>1735</v>
      </c>
      <c r="B851" s="18" t="s">
        <v>1736</v>
      </c>
      <c r="C851" s="18" t="s">
        <v>347</v>
      </c>
      <c r="D851" s="18" t="s">
        <v>453</v>
      </c>
      <c r="E851" s="18" t="s">
        <v>454</v>
      </c>
      <c r="F851" s="140">
        <v>0</v>
      </c>
      <c r="G851" s="140">
        <v>0.18826392</v>
      </c>
      <c r="H851" s="92">
        <f t="shared" si="47"/>
        <v>-1</v>
      </c>
      <c r="I851" s="140"/>
      <c r="J851" s="140">
        <v>0</v>
      </c>
      <c r="K851" s="92" t="str">
        <f t="shared" si="48"/>
        <v/>
      </c>
      <c r="L851" s="41" t="str">
        <f t="shared" si="49"/>
        <v/>
      </c>
      <c r="M851" s="35"/>
      <c r="O851" s="67"/>
    </row>
    <row r="852" spans="1:15" x14ac:dyDescent="0.2">
      <c r="A852" s="18" t="s">
        <v>2103</v>
      </c>
      <c r="B852" s="18" t="s">
        <v>2104</v>
      </c>
      <c r="C852" s="18" t="s">
        <v>347</v>
      </c>
      <c r="D852" s="18" t="s">
        <v>453</v>
      </c>
      <c r="E852" s="18" t="s">
        <v>454</v>
      </c>
      <c r="F852" s="140">
        <v>0</v>
      </c>
      <c r="G852" s="140">
        <v>0.14879999999999999</v>
      </c>
      <c r="H852" s="92">
        <f t="shared" si="47"/>
        <v>-1</v>
      </c>
      <c r="I852" s="140"/>
      <c r="J852" s="140">
        <v>3.7299068538756597</v>
      </c>
      <c r="K852" s="92">
        <f t="shared" si="48"/>
        <v>-1</v>
      </c>
      <c r="L852" s="41" t="str">
        <f t="shared" si="49"/>
        <v/>
      </c>
      <c r="M852" s="35"/>
      <c r="O852" s="67"/>
    </row>
    <row r="853" spans="1:15" x14ac:dyDescent="0.2">
      <c r="A853" s="18" t="s">
        <v>671</v>
      </c>
      <c r="B853" s="18" t="s">
        <v>1170</v>
      </c>
      <c r="C853" s="18" t="s">
        <v>2083</v>
      </c>
      <c r="D853" s="18" t="s">
        <v>452</v>
      </c>
      <c r="E853" s="18" t="s">
        <v>2194</v>
      </c>
      <c r="F853" s="140">
        <v>0</v>
      </c>
      <c r="G853" s="140">
        <v>0</v>
      </c>
      <c r="H853" s="92" t="str">
        <f t="shared" si="47"/>
        <v/>
      </c>
      <c r="I853" s="140"/>
      <c r="J853" s="140">
        <v>0</v>
      </c>
      <c r="K853" s="92" t="str">
        <f t="shared" si="48"/>
        <v/>
      </c>
      <c r="L853" s="41" t="str">
        <f t="shared" si="49"/>
        <v/>
      </c>
      <c r="M853" s="35"/>
      <c r="O853" s="67"/>
    </row>
    <row r="854" spans="1:15" x14ac:dyDescent="0.2">
      <c r="A854" s="18" t="s">
        <v>2107</v>
      </c>
      <c r="B854" s="18" t="s">
        <v>2108</v>
      </c>
      <c r="C854" s="18" t="s">
        <v>2094</v>
      </c>
      <c r="D854" s="18" t="s">
        <v>452</v>
      </c>
      <c r="E854" s="18" t="s">
        <v>2194</v>
      </c>
      <c r="F854" s="140">
        <v>0</v>
      </c>
      <c r="G854" s="140">
        <v>0</v>
      </c>
      <c r="H854" s="92" t="str">
        <f t="shared" si="47"/>
        <v/>
      </c>
      <c r="I854" s="140"/>
      <c r="J854" s="140">
        <v>0</v>
      </c>
      <c r="K854" s="92" t="str">
        <f t="shared" si="48"/>
        <v/>
      </c>
      <c r="L854" s="41" t="str">
        <f t="shared" si="49"/>
        <v/>
      </c>
      <c r="M854" s="35"/>
      <c r="O854" s="67"/>
    </row>
    <row r="855" spans="1:15" x14ac:dyDescent="0.2">
      <c r="A855" s="18" t="s">
        <v>1711</v>
      </c>
      <c r="B855" s="18" t="s">
        <v>1712</v>
      </c>
      <c r="C855" s="18" t="s">
        <v>347</v>
      </c>
      <c r="D855" s="18" t="s">
        <v>453</v>
      </c>
      <c r="E855" s="18" t="s">
        <v>454</v>
      </c>
      <c r="F855" s="140">
        <v>0</v>
      </c>
      <c r="G855" s="140">
        <v>1.0301E-4</v>
      </c>
      <c r="H855" s="92">
        <f t="shared" si="47"/>
        <v>-1</v>
      </c>
      <c r="I855" s="140"/>
      <c r="J855" s="140">
        <v>1.9959636200000002</v>
      </c>
      <c r="K855" s="92">
        <f t="shared" si="48"/>
        <v>-1</v>
      </c>
      <c r="L855" s="41" t="str">
        <f t="shared" si="49"/>
        <v/>
      </c>
      <c r="M855" s="35"/>
      <c r="O855" s="67"/>
    </row>
    <row r="856" spans="1:15" x14ac:dyDescent="0.2">
      <c r="A856" s="18" t="s">
        <v>999</v>
      </c>
      <c r="B856" s="18" t="s">
        <v>425</v>
      </c>
      <c r="C856" s="18" t="s">
        <v>1828</v>
      </c>
      <c r="D856" s="18" t="s">
        <v>452</v>
      </c>
      <c r="E856" s="18" t="s">
        <v>2194</v>
      </c>
      <c r="F856" s="140">
        <v>0</v>
      </c>
      <c r="G856" s="140">
        <v>0</v>
      </c>
      <c r="H856" s="92" t="str">
        <f t="shared" si="47"/>
        <v/>
      </c>
      <c r="I856" s="140"/>
      <c r="J856" s="140">
        <v>0</v>
      </c>
      <c r="K856" s="92" t="str">
        <f t="shared" si="48"/>
        <v/>
      </c>
      <c r="L856" s="41" t="str">
        <f t="shared" si="49"/>
        <v/>
      </c>
      <c r="M856" s="35"/>
      <c r="O856" s="67"/>
    </row>
    <row r="857" spans="1:15" x14ac:dyDescent="0.2">
      <c r="A857" s="18" t="s">
        <v>2198</v>
      </c>
      <c r="B857" s="18" t="s">
        <v>1675</v>
      </c>
      <c r="C857" s="18" t="s">
        <v>1832</v>
      </c>
      <c r="D857" s="18" t="s">
        <v>453</v>
      </c>
      <c r="E857" s="18" t="s">
        <v>454</v>
      </c>
      <c r="F857" s="140">
        <v>0</v>
      </c>
      <c r="G857" s="140">
        <v>0</v>
      </c>
      <c r="H857" s="92" t="str">
        <f t="shared" si="47"/>
        <v/>
      </c>
      <c r="I857" s="140"/>
      <c r="J857" s="140">
        <v>0</v>
      </c>
      <c r="K857" s="92" t="str">
        <f t="shared" si="48"/>
        <v/>
      </c>
      <c r="L857" s="41" t="str">
        <f t="shared" si="49"/>
        <v/>
      </c>
      <c r="M857" s="35"/>
      <c r="O857" s="67"/>
    </row>
    <row r="858" spans="1:15" x14ac:dyDescent="0.2">
      <c r="A858" s="18" t="s">
        <v>1403</v>
      </c>
      <c r="B858" s="18" t="s">
        <v>628</v>
      </c>
      <c r="C858" s="18" t="s">
        <v>1399</v>
      </c>
      <c r="D858" s="18" t="s">
        <v>452</v>
      </c>
      <c r="E858" s="18" t="s">
        <v>2194</v>
      </c>
      <c r="F858" s="140">
        <v>0</v>
      </c>
      <c r="G858" s="140">
        <v>0</v>
      </c>
      <c r="H858" s="92" t="str">
        <f t="shared" si="47"/>
        <v/>
      </c>
      <c r="I858" s="140"/>
      <c r="J858" s="140">
        <v>0</v>
      </c>
      <c r="K858" s="92" t="str">
        <f t="shared" si="48"/>
        <v/>
      </c>
      <c r="L858" s="41" t="str">
        <f t="shared" si="49"/>
        <v/>
      </c>
      <c r="M858" s="35"/>
      <c r="O858" s="67"/>
    </row>
    <row r="859" spans="1:15" x14ac:dyDescent="0.2">
      <c r="A859" s="18" t="s">
        <v>997</v>
      </c>
      <c r="B859" s="18" t="s">
        <v>423</v>
      </c>
      <c r="C859" s="18" t="s">
        <v>1828</v>
      </c>
      <c r="D859" s="18" t="s">
        <v>452</v>
      </c>
      <c r="E859" s="18" t="s">
        <v>2194</v>
      </c>
      <c r="F859" s="140">
        <v>0</v>
      </c>
      <c r="G859" s="140">
        <v>0</v>
      </c>
      <c r="H859" s="92" t="str">
        <f t="shared" si="47"/>
        <v/>
      </c>
      <c r="I859" s="140"/>
      <c r="J859" s="140">
        <v>0</v>
      </c>
      <c r="K859" s="92" t="str">
        <f t="shared" si="48"/>
        <v/>
      </c>
      <c r="L859" s="41" t="str">
        <f t="shared" si="49"/>
        <v/>
      </c>
      <c r="M859" s="35"/>
      <c r="O859" s="67"/>
    </row>
    <row r="860" spans="1:15" x14ac:dyDescent="0.2">
      <c r="A860" s="18" t="s">
        <v>264</v>
      </c>
      <c r="B860" s="18" t="s">
        <v>34</v>
      </c>
      <c r="C860" s="18" t="s">
        <v>1848</v>
      </c>
      <c r="D860" s="18" t="s">
        <v>453</v>
      </c>
      <c r="E860" s="18" t="s">
        <v>2194</v>
      </c>
      <c r="F860" s="140">
        <v>0</v>
      </c>
      <c r="G860" s="140">
        <v>0</v>
      </c>
      <c r="H860" s="92" t="str">
        <f t="shared" si="47"/>
        <v/>
      </c>
      <c r="I860" s="140">
        <v>3.5782955865272896</v>
      </c>
      <c r="J860" s="140">
        <v>0</v>
      </c>
      <c r="K860" s="92" t="str">
        <f t="shared" si="48"/>
        <v/>
      </c>
      <c r="L860" s="41" t="str">
        <f t="shared" si="49"/>
        <v/>
      </c>
      <c r="M860" s="35"/>
      <c r="O860" s="67"/>
    </row>
    <row r="861" spans="1:15" x14ac:dyDescent="0.2">
      <c r="A861" s="18" t="s">
        <v>537</v>
      </c>
      <c r="B861" s="18" t="s">
        <v>2057</v>
      </c>
      <c r="C861" s="18" t="s">
        <v>1829</v>
      </c>
      <c r="D861" s="18" t="s">
        <v>452</v>
      </c>
      <c r="E861" s="18" t="s">
        <v>2194</v>
      </c>
      <c r="F861" s="140">
        <v>0</v>
      </c>
      <c r="G861" s="140">
        <v>0</v>
      </c>
      <c r="H861" s="92" t="str">
        <f t="shared" si="47"/>
        <v/>
      </c>
      <c r="I861" s="140"/>
      <c r="J861" s="140">
        <v>0</v>
      </c>
      <c r="K861" s="92" t="str">
        <f t="shared" si="48"/>
        <v/>
      </c>
      <c r="L861" s="41" t="str">
        <f t="shared" si="49"/>
        <v/>
      </c>
      <c r="M861" s="35"/>
      <c r="O861" s="67"/>
    </row>
    <row r="862" spans="1:15" x14ac:dyDescent="0.2">
      <c r="A862" s="18" t="s">
        <v>998</v>
      </c>
      <c r="B862" s="18" t="s">
        <v>424</v>
      </c>
      <c r="C862" s="18" t="s">
        <v>1828</v>
      </c>
      <c r="D862" s="18" t="s">
        <v>452</v>
      </c>
      <c r="E862" s="18" t="s">
        <v>2194</v>
      </c>
      <c r="F862" s="140">
        <v>0</v>
      </c>
      <c r="G862" s="140">
        <v>0</v>
      </c>
      <c r="H862" s="92" t="str">
        <f t="shared" si="47"/>
        <v/>
      </c>
      <c r="I862" s="140"/>
      <c r="J862" s="140">
        <v>0</v>
      </c>
      <c r="K862" s="92" t="str">
        <f t="shared" si="48"/>
        <v/>
      </c>
      <c r="L862" s="41" t="str">
        <f t="shared" si="49"/>
        <v/>
      </c>
      <c r="M862" s="35"/>
      <c r="O862" s="67"/>
    </row>
    <row r="863" spans="1:15" x14ac:dyDescent="0.2">
      <c r="A863" s="18" t="s">
        <v>986</v>
      </c>
      <c r="B863" s="18" t="s">
        <v>987</v>
      </c>
      <c r="C863" s="18" t="s">
        <v>2083</v>
      </c>
      <c r="D863" s="18" t="s">
        <v>452</v>
      </c>
      <c r="E863" s="18" t="s">
        <v>2194</v>
      </c>
      <c r="F863" s="140">
        <v>0</v>
      </c>
      <c r="G863" s="140">
        <v>0</v>
      </c>
      <c r="H863" s="92" t="str">
        <f t="shared" si="47"/>
        <v/>
      </c>
      <c r="I863" s="140"/>
      <c r="J863" s="140">
        <v>0</v>
      </c>
      <c r="K863" s="92" t="str">
        <f t="shared" si="48"/>
        <v/>
      </c>
      <c r="L863" s="41" t="str">
        <f t="shared" si="49"/>
        <v/>
      </c>
      <c r="M863" s="35"/>
      <c r="O863" s="67"/>
    </row>
    <row r="864" spans="1:15" x14ac:dyDescent="0.2">
      <c r="A864" s="18" t="s">
        <v>261</v>
      </c>
      <c r="B864" s="18" t="s">
        <v>28</v>
      </c>
      <c r="C864" s="18" t="s">
        <v>1848</v>
      </c>
      <c r="D864" s="18" t="s">
        <v>453</v>
      </c>
      <c r="E864" s="18" t="s">
        <v>2194</v>
      </c>
      <c r="F864" s="140">
        <v>0</v>
      </c>
      <c r="G864" s="140">
        <v>0</v>
      </c>
      <c r="H864" s="92" t="str">
        <f t="shared" si="47"/>
        <v/>
      </c>
      <c r="I864" s="140">
        <v>3.0029926848699904</v>
      </c>
      <c r="J864" s="140">
        <v>0</v>
      </c>
      <c r="K864" s="92" t="str">
        <f t="shared" si="48"/>
        <v/>
      </c>
      <c r="L864" s="41" t="str">
        <f t="shared" si="49"/>
        <v/>
      </c>
      <c r="M864" s="35"/>
      <c r="O864" s="67"/>
    </row>
    <row r="865" spans="1:15" x14ac:dyDescent="0.2">
      <c r="A865" s="18" t="s">
        <v>1644</v>
      </c>
      <c r="B865" s="18" t="s">
        <v>1645</v>
      </c>
      <c r="C865" s="18" t="s">
        <v>2083</v>
      </c>
      <c r="D865" s="18" t="s">
        <v>452</v>
      </c>
      <c r="E865" s="18" t="s">
        <v>2194</v>
      </c>
      <c r="F865" s="140">
        <v>0</v>
      </c>
      <c r="G865" s="140">
        <v>6.8495703268453903E-2</v>
      </c>
      <c r="H865" s="92">
        <f t="shared" si="47"/>
        <v>-1</v>
      </c>
      <c r="I865" s="140"/>
      <c r="J865" s="140">
        <v>0</v>
      </c>
      <c r="K865" s="92" t="str">
        <f t="shared" si="48"/>
        <v/>
      </c>
      <c r="L865" s="41" t="str">
        <f t="shared" si="49"/>
        <v/>
      </c>
      <c r="M865" s="35"/>
      <c r="O865" s="67"/>
    </row>
    <row r="866" spans="1:15" x14ac:dyDescent="0.2">
      <c r="A866" s="18" t="s">
        <v>1648</v>
      </c>
      <c r="B866" s="18" t="s">
        <v>1649</v>
      </c>
      <c r="C866" s="18" t="s">
        <v>2083</v>
      </c>
      <c r="D866" s="18" t="s">
        <v>452</v>
      </c>
      <c r="E866" s="18" t="s">
        <v>2194</v>
      </c>
      <c r="F866" s="140">
        <v>0</v>
      </c>
      <c r="G866" s="140">
        <v>0</v>
      </c>
      <c r="H866" s="92" t="str">
        <f t="shared" si="47"/>
        <v/>
      </c>
      <c r="I866" s="140"/>
      <c r="J866" s="140">
        <v>0</v>
      </c>
      <c r="K866" s="92" t="str">
        <f t="shared" si="48"/>
        <v/>
      </c>
      <c r="L866" s="41" t="str">
        <f t="shared" si="49"/>
        <v/>
      </c>
      <c r="M866" s="35"/>
      <c r="O866" s="67"/>
    </row>
    <row r="867" spans="1:15" x14ac:dyDescent="0.2">
      <c r="A867" s="18" t="s">
        <v>306</v>
      </c>
      <c r="B867" s="18" t="s">
        <v>314</v>
      </c>
      <c r="C867" s="18" t="s">
        <v>2083</v>
      </c>
      <c r="D867" s="18" t="s">
        <v>452</v>
      </c>
      <c r="E867" s="18" t="s">
        <v>2194</v>
      </c>
      <c r="F867" s="140">
        <v>0</v>
      </c>
      <c r="G867" s="140">
        <v>0</v>
      </c>
      <c r="H867" s="92" t="str">
        <f t="shared" ref="H867:H884" si="50">IF(ISERROR(F867/G867-1),"",((F867/G867-1)))</f>
        <v/>
      </c>
      <c r="I867" s="140"/>
      <c r="J867" s="140">
        <v>4.7610410000000006E-2</v>
      </c>
      <c r="K867" s="92">
        <f t="shared" si="48"/>
        <v>-1</v>
      </c>
      <c r="L867" s="41" t="str">
        <f t="shared" si="49"/>
        <v/>
      </c>
      <c r="M867" s="35"/>
      <c r="O867" s="67"/>
    </row>
    <row r="868" spans="1:15" x14ac:dyDescent="0.2">
      <c r="A868" s="18" t="s">
        <v>263</v>
      </c>
      <c r="B868" s="18" t="s">
        <v>30</v>
      </c>
      <c r="C868" s="18" t="s">
        <v>1848</v>
      </c>
      <c r="D868" s="18" t="s">
        <v>1695</v>
      </c>
      <c r="E868" s="18" t="s">
        <v>2194</v>
      </c>
      <c r="F868" s="140">
        <v>0</v>
      </c>
      <c r="G868" s="140">
        <v>0.402852326859656</v>
      </c>
      <c r="H868" s="92">
        <f t="shared" si="50"/>
        <v>-1</v>
      </c>
      <c r="I868" s="140">
        <v>10.767167378865802</v>
      </c>
      <c r="J868" s="140">
        <v>3.6259109548916202</v>
      </c>
      <c r="K868" s="92">
        <f t="shared" si="48"/>
        <v>1.9695068391958443</v>
      </c>
      <c r="L868" s="41" t="str">
        <f t="shared" si="49"/>
        <v/>
      </c>
      <c r="M868" s="35"/>
      <c r="O868" s="67"/>
    </row>
    <row r="869" spans="1:15" x14ac:dyDescent="0.2">
      <c r="A869" s="18" t="s">
        <v>991</v>
      </c>
      <c r="B869" s="18" t="s">
        <v>2074</v>
      </c>
      <c r="C869" s="18" t="s">
        <v>1828</v>
      </c>
      <c r="D869" s="18" t="s">
        <v>452</v>
      </c>
      <c r="E869" s="18" t="s">
        <v>2194</v>
      </c>
      <c r="F869" s="140">
        <v>0</v>
      </c>
      <c r="G869" s="140">
        <v>0</v>
      </c>
      <c r="H869" s="92" t="str">
        <f t="shared" si="50"/>
        <v/>
      </c>
      <c r="I869" s="140"/>
      <c r="J869" s="140">
        <v>0</v>
      </c>
      <c r="K869" s="92" t="str">
        <f t="shared" si="48"/>
        <v/>
      </c>
      <c r="L869" s="41" t="str">
        <f t="shared" si="49"/>
        <v/>
      </c>
      <c r="M869" s="35"/>
      <c r="O869" s="67"/>
    </row>
    <row r="870" spans="1:15" x14ac:dyDescent="0.2">
      <c r="A870" s="18" t="s">
        <v>2196</v>
      </c>
      <c r="B870" s="18" t="s">
        <v>1681</v>
      </c>
      <c r="C870" s="18" t="s">
        <v>1832</v>
      </c>
      <c r="D870" s="18" t="s">
        <v>453</v>
      </c>
      <c r="E870" s="18" t="s">
        <v>454</v>
      </c>
      <c r="F870" s="140">
        <v>0</v>
      </c>
      <c r="G870" s="140">
        <v>0</v>
      </c>
      <c r="H870" s="92" t="str">
        <f t="shared" si="50"/>
        <v/>
      </c>
      <c r="I870" s="140"/>
      <c r="J870" s="140">
        <v>0</v>
      </c>
      <c r="K870" s="92" t="str">
        <f t="shared" si="48"/>
        <v/>
      </c>
      <c r="L870" s="41" t="str">
        <f t="shared" si="49"/>
        <v/>
      </c>
      <c r="M870" s="35"/>
      <c r="O870" s="67"/>
    </row>
    <row r="871" spans="1:15" x14ac:dyDescent="0.2">
      <c r="A871" s="18" t="s">
        <v>1687</v>
      </c>
      <c r="B871" s="18" t="s">
        <v>1688</v>
      </c>
      <c r="C871" s="18" t="s">
        <v>1027</v>
      </c>
      <c r="D871" s="18" t="s">
        <v>452</v>
      </c>
      <c r="E871" s="18" t="s">
        <v>2194</v>
      </c>
      <c r="F871" s="140">
        <v>0</v>
      </c>
      <c r="G871" s="140">
        <v>0</v>
      </c>
      <c r="H871" s="92" t="str">
        <f t="shared" si="50"/>
        <v/>
      </c>
      <c r="I871" s="140"/>
      <c r="J871" s="140">
        <v>0</v>
      </c>
      <c r="K871" s="92" t="str">
        <f t="shared" si="48"/>
        <v/>
      </c>
      <c r="L871" s="41" t="str">
        <f t="shared" si="49"/>
        <v/>
      </c>
      <c r="M871" s="35"/>
      <c r="O871" s="67"/>
    </row>
    <row r="872" spans="1:15" x14ac:dyDescent="0.2">
      <c r="A872" s="18" t="s">
        <v>984</v>
      </c>
      <c r="B872" s="18" t="s">
        <v>985</v>
      </c>
      <c r="C872" s="18" t="s">
        <v>2083</v>
      </c>
      <c r="D872" s="18" t="s">
        <v>452</v>
      </c>
      <c r="E872" s="18" t="s">
        <v>2194</v>
      </c>
      <c r="F872" s="140">
        <v>0</v>
      </c>
      <c r="G872" s="140">
        <v>0</v>
      </c>
      <c r="H872" s="92" t="str">
        <f t="shared" si="50"/>
        <v/>
      </c>
      <c r="I872" s="140"/>
      <c r="J872" s="140">
        <v>0</v>
      </c>
      <c r="K872" s="92" t="str">
        <f t="shared" si="48"/>
        <v/>
      </c>
      <c r="L872" s="41" t="str">
        <f t="shared" si="49"/>
        <v/>
      </c>
      <c r="M872" s="35"/>
      <c r="O872" s="67"/>
    </row>
    <row r="873" spans="1:15" x14ac:dyDescent="0.2">
      <c r="A873" s="18" t="s">
        <v>2139</v>
      </c>
      <c r="B873" s="18" t="s">
        <v>2140</v>
      </c>
      <c r="C873" s="18" t="s">
        <v>1399</v>
      </c>
      <c r="D873" s="18" t="s">
        <v>452</v>
      </c>
      <c r="E873" s="18" t="s">
        <v>2194</v>
      </c>
      <c r="F873" s="140">
        <v>0</v>
      </c>
      <c r="G873" s="140">
        <v>2.9839999999999999E-4</v>
      </c>
      <c r="H873" s="92">
        <f t="shared" si="50"/>
        <v>-1</v>
      </c>
      <c r="I873" s="140"/>
      <c r="J873" s="140">
        <v>2.9839999999999999E-4</v>
      </c>
      <c r="K873" s="92">
        <f t="shared" si="48"/>
        <v>-1</v>
      </c>
      <c r="L873" s="41" t="str">
        <f t="shared" si="49"/>
        <v/>
      </c>
      <c r="M873" s="35"/>
      <c r="O873" s="67"/>
    </row>
    <row r="874" spans="1:15" x14ac:dyDescent="0.2">
      <c r="A874" s="18" t="s">
        <v>2155</v>
      </c>
      <c r="B874" s="18" t="s">
        <v>2176</v>
      </c>
      <c r="C874" s="18" t="s">
        <v>1399</v>
      </c>
      <c r="D874" s="18" t="s">
        <v>452</v>
      </c>
      <c r="E874" s="18" t="s">
        <v>2194</v>
      </c>
      <c r="F874" s="140">
        <v>0</v>
      </c>
      <c r="G874" s="140">
        <v>0</v>
      </c>
      <c r="H874" s="92" t="str">
        <f t="shared" si="50"/>
        <v/>
      </c>
      <c r="I874" s="140"/>
      <c r="J874" s="140">
        <v>0</v>
      </c>
      <c r="K874" s="92" t="str">
        <f t="shared" si="48"/>
        <v/>
      </c>
      <c r="L874" s="41" t="str">
        <f t="shared" si="49"/>
        <v/>
      </c>
      <c r="M874" s="35"/>
      <c r="O874" s="67"/>
    </row>
    <row r="875" spans="1:15" x14ac:dyDescent="0.2">
      <c r="A875" s="18" t="s">
        <v>2111</v>
      </c>
      <c r="B875" s="18" t="s">
        <v>2112</v>
      </c>
      <c r="C875" s="18" t="s">
        <v>2094</v>
      </c>
      <c r="D875" s="18" t="s">
        <v>452</v>
      </c>
      <c r="E875" s="18" t="s">
        <v>2194</v>
      </c>
      <c r="F875" s="140">
        <v>0</v>
      </c>
      <c r="G875" s="140">
        <v>0</v>
      </c>
      <c r="H875" s="92" t="str">
        <f t="shared" si="50"/>
        <v/>
      </c>
      <c r="I875" s="140"/>
      <c r="J875" s="140">
        <v>0</v>
      </c>
      <c r="K875" s="92" t="str">
        <f t="shared" si="48"/>
        <v/>
      </c>
      <c r="L875" s="41" t="str">
        <f t="shared" si="49"/>
        <v/>
      </c>
      <c r="M875" s="35"/>
      <c r="O875" s="67"/>
    </row>
    <row r="876" spans="1:15" x14ac:dyDescent="0.2">
      <c r="A876" s="18" t="s">
        <v>2387</v>
      </c>
      <c r="B876" s="18" t="s">
        <v>2392</v>
      </c>
      <c r="C876" s="18" t="s">
        <v>1027</v>
      </c>
      <c r="D876" s="18" t="s">
        <v>452</v>
      </c>
      <c r="E876" s="18" t="s">
        <v>2194</v>
      </c>
      <c r="F876" s="140">
        <v>0</v>
      </c>
      <c r="G876" s="140">
        <v>0</v>
      </c>
      <c r="H876" s="92" t="str">
        <f t="shared" si="50"/>
        <v/>
      </c>
      <c r="I876" s="140"/>
      <c r="J876" s="140">
        <v>0</v>
      </c>
      <c r="K876" s="92" t="str">
        <f t="shared" si="48"/>
        <v/>
      </c>
      <c r="L876" s="41" t="str">
        <f t="shared" si="49"/>
        <v/>
      </c>
      <c r="M876" s="35"/>
      <c r="O876" s="67"/>
    </row>
    <row r="877" spans="1:15" x14ac:dyDescent="0.2">
      <c r="A877" s="18" t="s">
        <v>2282</v>
      </c>
      <c r="B877" s="18" t="s">
        <v>2272</v>
      </c>
      <c r="C877" s="18" t="s">
        <v>2083</v>
      </c>
      <c r="D877" s="18" t="s">
        <v>453</v>
      </c>
      <c r="E877" s="18" t="s">
        <v>454</v>
      </c>
      <c r="F877" s="140">
        <v>0</v>
      </c>
      <c r="G877" s="140">
        <v>0</v>
      </c>
      <c r="H877" s="92" t="str">
        <f t="shared" si="50"/>
        <v/>
      </c>
      <c r="I877" s="140"/>
      <c r="J877" s="140">
        <v>0</v>
      </c>
      <c r="K877" s="92" t="str">
        <f t="shared" si="48"/>
        <v/>
      </c>
      <c r="L877" s="41" t="str">
        <f t="shared" si="49"/>
        <v/>
      </c>
      <c r="M877" s="35"/>
      <c r="O877" s="67"/>
    </row>
    <row r="878" spans="1:15" x14ac:dyDescent="0.2">
      <c r="A878" s="18" t="s">
        <v>2283</v>
      </c>
      <c r="B878" s="18" t="s">
        <v>2273</v>
      </c>
      <c r="C878" s="18" t="s">
        <v>2083</v>
      </c>
      <c r="D878" s="18" t="s">
        <v>453</v>
      </c>
      <c r="E878" s="18" t="s">
        <v>454</v>
      </c>
      <c r="F878" s="140">
        <v>0</v>
      </c>
      <c r="G878" s="140">
        <v>7.4529999999999999E-2</v>
      </c>
      <c r="H878" s="92">
        <f t="shared" si="50"/>
        <v>-1</v>
      </c>
      <c r="I878" s="140"/>
      <c r="J878" s="140">
        <v>0</v>
      </c>
      <c r="K878" s="92" t="str">
        <f t="shared" si="48"/>
        <v/>
      </c>
      <c r="L878" s="41" t="str">
        <f t="shared" si="49"/>
        <v/>
      </c>
      <c r="M878" s="35"/>
      <c r="O878" s="67"/>
    </row>
    <row r="879" spans="1:15" x14ac:dyDescent="0.2">
      <c r="A879" s="18" t="s">
        <v>2284</v>
      </c>
      <c r="B879" s="18" t="s">
        <v>2274</v>
      </c>
      <c r="C879" s="18" t="s">
        <v>2083</v>
      </c>
      <c r="D879" s="18" t="s">
        <v>453</v>
      </c>
      <c r="E879" s="18" t="s">
        <v>454</v>
      </c>
      <c r="F879" s="140">
        <v>0</v>
      </c>
      <c r="G879" s="140">
        <v>0</v>
      </c>
      <c r="H879" s="92" t="str">
        <f t="shared" si="50"/>
        <v/>
      </c>
      <c r="I879" s="140"/>
      <c r="J879" s="140">
        <v>0</v>
      </c>
      <c r="K879" s="92" t="str">
        <f t="shared" si="48"/>
        <v/>
      </c>
      <c r="L879" s="41" t="str">
        <f t="shared" si="49"/>
        <v/>
      </c>
      <c r="M879" s="35"/>
      <c r="O879" s="67"/>
    </row>
    <row r="880" spans="1:15" x14ac:dyDescent="0.2">
      <c r="A880" s="18" t="s">
        <v>2285</v>
      </c>
      <c r="B880" s="18" t="s">
        <v>2275</v>
      </c>
      <c r="C880" s="18" t="s">
        <v>2083</v>
      </c>
      <c r="D880" s="18" t="s">
        <v>453</v>
      </c>
      <c r="E880" s="18" t="s">
        <v>454</v>
      </c>
      <c r="F880" s="140">
        <v>0</v>
      </c>
      <c r="G880" s="140">
        <v>0</v>
      </c>
      <c r="H880" s="92" t="str">
        <f t="shared" si="50"/>
        <v/>
      </c>
      <c r="I880" s="140"/>
      <c r="J880" s="140">
        <v>0</v>
      </c>
      <c r="K880" s="92" t="str">
        <f t="shared" si="48"/>
        <v/>
      </c>
      <c r="L880" s="41" t="str">
        <f t="shared" si="49"/>
        <v/>
      </c>
      <c r="M880" s="35"/>
      <c r="O880" s="67"/>
    </row>
    <row r="881" spans="1:15" x14ac:dyDescent="0.2">
      <c r="A881" s="18" t="s">
        <v>2286</v>
      </c>
      <c r="B881" s="18" t="s">
        <v>2276</v>
      </c>
      <c r="C881" s="18" t="s">
        <v>2083</v>
      </c>
      <c r="D881" s="18" t="s">
        <v>453</v>
      </c>
      <c r="E881" s="18" t="s">
        <v>454</v>
      </c>
      <c r="F881" s="140">
        <v>0</v>
      </c>
      <c r="G881" s="140">
        <v>0</v>
      </c>
      <c r="H881" s="92" t="str">
        <f t="shared" si="50"/>
        <v/>
      </c>
      <c r="I881" s="140"/>
      <c r="J881" s="140">
        <v>0</v>
      </c>
      <c r="K881" s="92" t="str">
        <f t="shared" si="48"/>
        <v/>
      </c>
      <c r="L881" s="41" t="str">
        <f t="shared" si="49"/>
        <v/>
      </c>
      <c r="M881" s="35"/>
      <c r="O881" s="67"/>
    </row>
    <row r="882" spans="1:15" x14ac:dyDescent="0.2">
      <c r="A882" s="18" t="s">
        <v>2288</v>
      </c>
      <c r="B882" s="18" t="s">
        <v>2278</v>
      </c>
      <c r="C882" s="18" t="s">
        <v>2083</v>
      </c>
      <c r="D882" s="18" t="s">
        <v>453</v>
      </c>
      <c r="E882" s="18" t="s">
        <v>454</v>
      </c>
      <c r="F882" s="140">
        <v>0</v>
      </c>
      <c r="G882" s="140">
        <v>0</v>
      </c>
      <c r="H882" s="92" t="str">
        <f t="shared" si="50"/>
        <v/>
      </c>
      <c r="I882" s="140"/>
      <c r="J882" s="140">
        <v>0</v>
      </c>
      <c r="K882" s="92" t="str">
        <f t="shared" si="48"/>
        <v/>
      </c>
      <c r="L882" s="41" t="str">
        <f t="shared" si="49"/>
        <v/>
      </c>
      <c r="M882" s="35"/>
      <c r="O882" s="67"/>
    </row>
    <row r="883" spans="1:15" x14ac:dyDescent="0.2">
      <c r="A883" s="18" t="s">
        <v>2113</v>
      </c>
      <c r="B883" s="18" t="s">
        <v>2114</v>
      </c>
      <c r="C883" s="18" t="s">
        <v>1828</v>
      </c>
      <c r="D883" s="18" t="s">
        <v>452</v>
      </c>
      <c r="E883" s="18" t="s">
        <v>2194</v>
      </c>
      <c r="F883" s="140">
        <v>0</v>
      </c>
      <c r="G883" s="140">
        <v>0</v>
      </c>
      <c r="H883" s="92" t="str">
        <f t="shared" si="50"/>
        <v/>
      </c>
      <c r="I883" s="140"/>
      <c r="J883" s="140">
        <v>0</v>
      </c>
      <c r="K883" s="92" t="str">
        <f t="shared" si="48"/>
        <v/>
      </c>
      <c r="L883" s="41" t="str">
        <f t="shared" si="49"/>
        <v/>
      </c>
      <c r="M883" s="35"/>
      <c r="O883" s="67"/>
    </row>
    <row r="884" spans="1:15" x14ac:dyDescent="0.2">
      <c r="A884" s="18" t="s">
        <v>2115</v>
      </c>
      <c r="B884" s="18" t="s">
        <v>2116</v>
      </c>
      <c r="C884" s="18" t="s">
        <v>1828</v>
      </c>
      <c r="D884" s="18" t="s">
        <v>452</v>
      </c>
      <c r="E884" s="149" t="s">
        <v>2194</v>
      </c>
      <c r="F884" s="201">
        <v>0</v>
      </c>
      <c r="G884" s="201">
        <v>0</v>
      </c>
      <c r="H884" s="147" t="str">
        <f t="shared" si="50"/>
        <v/>
      </c>
      <c r="I884" s="140"/>
      <c r="J884" s="140">
        <v>0</v>
      </c>
      <c r="K884" s="92" t="str">
        <f t="shared" si="48"/>
        <v/>
      </c>
      <c r="L884" s="41" t="str">
        <f t="shared" si="49"/>
        <v/>
      </c>
      <c r="M884" s="35"/>
      <c r="O884" s="67"/>
    </row>
    <row r="885" spans="1:15" x14ac:dyDescent="0.2">
      <c r="A885" s="19" t="s">
        <v>62</v>
      </c>
      <c r="B885" s="20">
        <f>COUNTA(B7:B884)</f>
        <v>878</v>
      </c>
      <c r="C885" s="20"/>
      <c r="D885" s="20"/>
      <c r="E885" s="138"/>
      <c r="F885" s="145">
        <f>SUM(F7:F884)</f>
        <v>15420.473990226154</v>
      </c>
      <c r="G885" s="93">
        <f>SUM(G7:G884)</f>
        <v>18293.854646759486</v>
      </c>
      <c r="H885" s="202">
        <f t="shared" ref="H885" si="51">IF(ISERROR(F885/G885-1),"",((F885/G885-1)))</f>
        <v>-0.15706808171466002</v>
      </c>
      <c r="I885" s="50">
        <f>SUM(I7:I884)</f>
        <v>27127.767208850903</v>
      </c>
      <c r="J885" s="51">
        <f>SUM(J7:J884)</f>
        <v>32448.307567197982</v>
      </c>
      <c r="K885" s="3">
        <f t="shared" ref="K885" si="52">IF(ISERROR(I885/J885-1),"",((I885/J885-1)))</f>
        <v>-0.16396973393230585</v>
      </c>
      <c r="L885" s="146">
        <f t="shared" ref="L885" si="53">IF(ISERROR(I885/F885),"",(I885/F885))</f>
        <v>1.7592044982563504</v>
      </c>
      <c r="M885" s="35"/>
    </row>
    <row r="886" spans="1:15" x14ac:dyDescent="0.2">
      <c r="A886" s="21"/>
      <c r="B886" s="21"/>
      <c r="C886" s="21"/>
      <c r="D886" s="21"/>
      <c r="E886" s="21"/>
      <c r="F886" s="94"/>
      <c r="G886" s="94"/>
      <c r="H886" s="95"/>
    </row>
    <row r="887" spans="1:15" x14ac:dyDescent="0.2">
      <c r="A887" s="25" t="s">
        <v>133</v>
      </c>
      <c r="B887" s="21"/>
      <c r="C887" s="21"/>
      <c r="D887" s="21"/>
      <c r="E887" s="21"/>
      <c r="F887" s="94"/>
      <c r="G887" s="94"/>
      <c r="H887" s="95"/>
    </row>
    <row r="888" spans="1:15" x14ac:dyDescent="0.2">
      <c r="A888" s="21"/>
      <c r="B888" s="21"/>
      <c r="C888" s="21"/>
      <c r="D888" s="21"/>
      <c r="E888" s="21"/>
      <c r="F888" s="94"/>
      <c r="G888" s="94"/>
      <c r="H888" s="95"/>
    </row>
    <row r="889" spans="1:15" x14ac:dyDescent="0.2">
      <c r="A889" s="25"/>
      <c r="B889" s="21"/>
      <c r="C889" s="21"/>
      <c r="D889" s="21"/>
      <c r="E889" s="21"/>
      <c r="F889" s="94"/>
      <c r="G889" s="94"/>
      <c r="H889" s="95"/>
    </row>
    <row r="890" spans="1:15" x14ac:dyDescent="0.2">
      <c r="F890" s="94"/>
      <c r="G890" s="94"/>
      <c r="H890" s="95"/>
    </row>
    <row r="891" spans="1:15" x14ac:dyDescent="0.2">
      <c r="F891" s="94"/>
      <c r="G891" s="94"/>
      <c r="H891" s="95"/>
    </row>
    <row r="892" spans="1:15" x14ac:dyDescent="0.2">
      <c r="F892" s="94"/>
      <c r="G892" s="94"/>
      <c r="H892" s="95"/>
    </row>
    <row r="893" spans="1:15" x14ac:dyDescent="0.2">
      <c r="F893" s="94"/>
      <c r="G893" s="94"/>
    </row>
    <row r="894" spans="1:15" x14ac:dyDescent="0.2">
      <c r="F894" s="94"/>
      <c r="G894" s="94"/>
    </row>
    <row r="895" spans="1:15" x14ac:dyDescent="0.2">
      <c r="F895" s="94"/>
      <c r="G895" s="94"/>
    </row>
    <row r="896" spans="1:15" x14ac:dyDescent="0.2">
      <c r="F896" s="94"/>
      <c r="G896" s="94"/>
    </row>
    <row r="897" spans="6:7" x14ac:dyDescent="0.2">
      <c r="F897" s="94"/>
      <c r="G897" s="94"/>
    </row>
    <row r="898" spans="6:7" x14ac:dyDescent="0.2">
      <c r="F898" s="94"/>
      <c r="G898" s="94"/>
    </row>
    <row r="899" spans="6:7" x14ac:dyDescent="0.2">
      <c r="F899" s="94"/>
      <c r="G899" s="94"/>
    </row>
    <row r="900" spans="6:7" x14ac:dyDescent="0.2">
      <c r="F900" s="94"/>
      <c r="G900" s="94"/>
    </row>
  </sheetData>
  <autoFilter ref="A6:L885"/>
  <sortState ref="A7:O884">
    <sortCondition descending="1" ref="F7:F884"/>
  </sortState>
  <mergeCells count="2">
    <mergeCell ref="F5:H5"/>
    <mergeCell ref="I5:L5"/>
  </mergeCells>
  <phoneticPr fontId="2" type="noConversion"/>
  <pageMargins left="0.75" right="0.75" top="1" bottom="1" header="0.5" footer="0.5"/>
  <pageSetup paperSize="9" scale="5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992"/>
  <sheetViews>
    <sheetView showGridLines="0" topLeftCell="A158" workbookViewId="0">
      <selection activeCell="I44" sqref="I44"/>
    </sheetView>
  </sheetViews>
  <sheetFormatPr defaultRowHeight="12.75" x14ac:dyDescent="0.2"/>
  <cols>
    <col min="1" max="1" width="56.42578125" style="15" customWidth="1"/>
    <col min="2" max="2" width="13.5703125" style="15" customWidth="1"/>
    <col min="3" max="5" width="11.42578125" style="87" customWidth="1"/>
    <col min="6" max="7" width="11.42578125" style="15" customWidth="1"/>
    <col min="8" max="8" width="11.42578125" style="13" customWidth="1"/>
    <col min="9" max="9" width="6.140625" style="110" customWidth="1"/>
    <col min="10" max="12" width="11.42578125" style="87" customWidth="1"/>
    <col min="13" max="13" width="11.42578125" bestFit="1" customWidth="1"/>
  </cols>
  <sheetData>
    <row r="1" spans="1:13" s="13" customFormat="1" ht="20.25" x14ac:dyDescent="0.2">
      <c r="A1" s="40" t="s">
        <v>2352</v>
      </c>
      <c r="B1" s="15"/>
      <c r="C1" s="87"/>
      <c r="D1" s="87"/>
      <c r="E1" s="87"/>
      <c r="F1" s="15"/>
      <c r="G1" s="15"/>
      <c r="I1" s="110"/>
      <c r="J1" s="87"/>
      <c r="K1" s="87"/>
      <c r="L1" s="87"/>
    </row>
    <row r="2" spans="1:13" s="13" customFormat="1" ht="15.75" customHeight="1" x14ac:dyDescent="0.2">
      <c r="A2" s="14" t="s">
        <v>2705</v>
      </c>
      <c r="B2" s="15"/>
      <c r="C2" s="86"/>
      <c r="D2" s="87"/>
      <c r="E2" s="86"/>
      <c r="F2" s="15"/>
      <c r="G2" s="15"/>
      <c r="I2" s="110"/>
      <c r="J2" s="86"/>
      <c r="K2" s="87"/>
      <c r="L2" s="86"/>
    </row>
    <row r="3" spans="1:13" s="13" customFormat="1" ht="12" x14ac:dyDescent="0.2">
      <c r="A3" s="15"/>
      <c r="B3" s="15"/>
      <c r="C3" s="87"/>
      <c r="D3" s="87"/>
      <c r="E3" s="87"/>
      <c r="F3" s="15"/>
      <c r="G3" s="15"/>
      <c r="I3" s="110"/>
      <c r="J3" s="87"/>
      <c r="K3" s="87"/>
      <c r="L3" s="87"/>
    </row>
    <row r="4" spans="1:13" s="13" customFormat="1" ht="12" x14ac:dyDescent="0.2">
      <c r="C4" s="88"/>
      <c r="D4" s="88"/>
      <c r="E4" s="88"/>
      <c r="I4" s="110"/>
      <c r="J4" s="88"/>
      <c r="K4" s="88"/>
      <c r="L4" s="88"/>
    </row>
    <row r="5" spans="1:13" s="15" customFormat="1" ht="22.5" customHeight="1" x14ac:dyDescent="0.2">
      <c r="A5" s="45" t="s">
        <v>2353</v>
      </c>
      <c r="B5" s="45" t="s">
        <v>201</v>
      </c>
      <c r="C5" s="228" t="s">
        <v>1385</v>
      </c>
      <c r="D5" s="229"/>
      <c r="E5" s="230"/>
      <c r="F5" s="111"/>
      <c r="G5" s="45" t="s">
        <v>624</v>
      </c>
      <c r="H5" s="46" t="s">
        <v>399</v>
      </c>
      <c r="I5" s="112"/>
      <c r="J5" s="228" t="s">
        <v>199</v>
      </c>
      <c r="K5" s="229"/>
      <c r="L5" s="230"/>
      <c r="M5" s="134"/>
    </row>
    <row r="6" spans="1:13" s="116" customFormat="1" ht="22.5" x14ac:dyDescent="0.2">
      <c r="A6" s="2"/>
      <c r="B6" s="1"/>
      <c r="C6" s="206" t="s">
        <v>2704</v>
      </c>
      <c r="D6" s="207" t="s">
        <v>2393</v>
      </c>
      <c r="E6" s="208" t="s">
        <v>196</v>
      </c>
      <c r="F6" s="154" t="s">
        <v>197</v>
      </c>
      <c r="G6" s="113" t="s">
        <v>625</v>
      </c>
      <c r="H6" s="114" t="s">
        <v>1887</v>
      </c>
      <c r="I6" s="115"/>
      <c r="J6" s="206" t="s">
        <v>2704</v>
      </c>
      <c r="K6" s="207" t="s">
        <v>2393</v>
      </c>
      <c r="L6" s="208" t="s">
        <v>196</v>
      </c>
      <c r="M6" s="7" t="s">
        <v>200</v>
      </c>
    </row>
    <row r="7" spans="1:13" ht="12.75" customHeight="1" x14ac:dyDescent="0.2">
      <c r="A7" s="117" t="s">
        <v>1578</v>
      </c>
      <c r="B7" s="203" t="s">
        <v>1391</v>
      </c>
      <c r="C7" s="151">
        <v>205.60494715000002</v>
      </c>
      <c r="D7" s="151">
        <v>477.85231795999999</v>
      </c>
      <c r="E7" s="152">
        <f t="shared" ref="E7:E38" si="0">IF(ISERROR(C7/D7-1),"",((C7/D7-1)))</f>
        <v>-0.56973119220652024</v>
      </c>
      <c r="F7" s="155">
        <f t="shared" ref="F7:F38" si="1">C7/$C$197</f>
        <v>0.28290235364107708</v>
      </c>
      <c r="G7" s="118">
        <v>2110.4447598000002</v>
      </c>
      <c r="H7" s="30">
        <v>9.1978095238095197</v>
      </c>
      <c r="I7" s="156"/>
      <c r="J7" s="150">
        <v>69.345468330000003</v>
      </c>
      <c r="K7" s="151">
        <v>154.62104004</v>
      </c>
      <c r="L7" s="152">
        <f t="shared" ref="L7:L38" si="2">IF(ISERROR(J7/K7-1),"",((J7/K7-1)))</f>
        <v>-0.55151337546261137</v>
      </c>
      <c r="M7" s="155">
        <f t="shared" ref="M7:M38" si="3">IF(ISERROR(J7/C7),"",(J7/C7))</f>
        <v>0.33727529075167972</v>
      </c>
    </row>
    <row r="8" spans="1:13" ht="12.75" customHeight="1" x14ac:dyDescent="0.2">
      <c r="A8" s="117" t="s">
        <v>2354</v>
      </c>
      <c r="B8" s="117" t="s">
        <v>1351</v>
      </c>
      <c r="C8" s="140">
        <v>110.07979326</v>
      </c>
      <c r="D8" s="140">
        <v>272.62727867000001</v>
      </c>
      <c r="E8" s="92">
        <f t="shared" si="0"/>
        <v>-0.59622604972980198</v>
      </c>
      <c r="F8" s="155">
        <f t="shared" si="1"/>
        <v>0.15146441286190215</v>
      </c>
      <c r="G8" s="118">
        <v>879.32043637720005</v>
      </c>
      <c r="H8" s="30">
        <v>20.133333333333301</v>
      </c>
      <c r="I8" s="156"/>
      <c r="J8" s="91">
        <v>240.12920599</v>
      </c>
      <c r="K8" s="140">
        <v>393.10746727999998</v>
      </c>
      <c r="L8" s="92">
        <f t="shared" si="2"/>
        <v>-0.38915124749089958</v>
      </c>
      <c r="M8" s="155">
        <f t="shared" si="3"/>
        <v>2.1814104012971143</v>
      </c>
    </row>
    <row r="9" spans="1:13" ht="12.75" customHeight="1" x14ac:dyDescent="0.2">
      <c r="A9" s="117" t="s">
        <v>1581</v>
      </c>
      <c r="B9" s="117" t="s">
        <v>1404</v>
      </c>
      <c r="C9" s="140">
        <v>49.970780650000002</v>
      </c>
      <c r="D9" s="140">
        <v>133.16585295000002</v>
      </c>
      <c r="E9" s="92">
        <f t="shared" si="0"/>
        <v>-0.62474778974484835</v>
      </c>
      <c r="F9" s="155">
        <f t="shared" si="1"/>
        <v>6.8757350711281223E-2</v>
      </c>
      <c r="G9" s="118">
        <v>5279.8138693011933</v>
      </c>
      <c r="H9" s="30">
        <v>8.3865714285714308</v>
      </c>
      <c r="I9" s="156"/>
      <c r="J9" s="91">
        <v>210.17864044999999</v>
      </c>
      <c r="K9" s="140">
        <v>182.43295978</v>
      </c>
      <c r="L9" s="92">
        <f t="shared" si="2"/>
        <v>0.15208699515405066</v>
      </c>
      <c r="M9" s="155">
        <f t="shared" si="3"/>
        <v>4.2060307586969818</v>
      </c>
    </row>
    <row r="10" spans="1:13" ht="12.75" customHeight="1" x14ac:dyDescent="0.2">
      <c r="A10" s="117" t="s">
        <v>1580</v>
      </c>
      <c r="B10" s="117" t="s">
        <v>1402</v>
      </c>
      <c r="C10" s="140">
        <v>45.064351590000001</v>
      </c>
      <c r="D10" s="140">
        <v>80.460446269999991</v>
      </c>
      <c r="E10" s="92">
        <f t="shared" si="0"/>
        <v>-0.43991919409969227</v>
      </c>
      <c r="F10" s="155">
        <f t="shared" si="1"/>
        <v>6.2006344238492772E-2</v>
      </c>
      <c r="G10" s="118">
        <v>599.28368290924664</v>
      </c>
      <c r="H10" s="30">
        <v>19.550428571428601</v>
      </c>
      <c r="I10" s="156"/>
      <c r="J10" s="91">
        <v>22.552097620000001</v>
      </c>
      <c r="K10" s="140">
        <v>39.122075340000002</v>
      </c>
      <c r="L10" s="92">
        <f t="shared" si="2"/>
        <v>-0.42354546828087569</v>
      </c>
      <c r="M10" s="155">
        <f t="shared" si="3"/>
        <v>0.50044207503929605</v>
      </c>
    </row>
    <row r="11" spans="1:13" ht="12.75" customHeight="1" x14ac:dyDescent="0.2">
      <c r="A11" s="117" t="s">
        <v>1579</v>
      </c>
      <c r="B11" s="117" t="s">
        <v>1401</v>
      </c>
      <c r="C11" s="140">
        <v>38.178318689999998</v>
      </c>
      <c r="D11" s="140">
        <v>92.331645719999997</v>
      </c>
      <c r="E11" s="92">
        <f t="shared" si="0"/>
        <v>-0.58650884653591551</v>
      </c>
      <c r="F11" s="155">
        <f t="shared" si="1"/>
        <v>5.2531499680211466E-2</v>
      </c>
      <c r="G11" s="118">
        <v>4497.0929339229133</v>
      </c>
      <c r="H11" s="30">
        <v>10.191095238095199</v>
      </c>
      <c r="I11" s="156"/>
      <c r="J11" s="91">
        <v>42.148199560000002</v>
      </c>
      <c r="K11" s="140">
        <v>76.529216969999993</v>
      </c>
      <c r="L11" s="92">
        <f t="shared" si="2"/>
        <v>-0.44925348476357208</v>
      </c>
      <c r="M11" s="155">
        <f t="shared" si="3"/>
        <v>1.103982600759206</v>
      </c>
    </row>
    <row r="12" spans="1:13" ht="12.75" customHeight="1" x14ac:dyDescent="0.2">
      <c r="A12" s="117" t="s">
        <v>2356</v>
      </c>
      <c r="B12" s="117" t="s">
        <v>734</v>
      </c>
      <c r="C12" s="140">
        <v>31.739061469999999</v>
      </c>
      <c r="D12" s="140">
        <v>76.117305189999996</v>
      </c>
      <c r="E12" s="92">
        <f t="shared" si="0"/>
        <v>-0.58302436757614284</v>
      </c>
      <c r="F12" s="155">
        <f t="shared" si="1"/>
        <v>4.3671396611245514E-2</v>
      </c>
      <c r="G12" s="118">
        <v>303.90031414352251</v>
      </c>
      <c r="H12" s="30">
        <v>26.797285714285699</v>
      </c>
      <c r="I12" s="156"/>
      <c r="J12" s="91">
        <v>28.796999059999997</v>
      </c>
      <c r="K12" s="140">
        <v>162.88082947999999</v>
      </c>
      <c r="L12" s="92">
        <f t="shared" si="2"/>
        <v>-0.82320203579552642</v>
      </c>
      <c r="M12" s="155">
        <f t="shared" si="3"/>
        <v>0.90730468155837374</v>
      </c>
    </row>
    <row r="13" spans="1:13" ht="12.75" customHeight="1" x14ac:dyDescent="0.2">
      <c r="A13" s="117" t="s">
        <v>2355</v>
      </c>
      <c r="B13" s="117" t="s">
        <v>1352</v>
      </c>
      <c r="C13" s="140">
        <v>22.19047179</v>
      </c>
      <c r="D13" s="140">
        <v>51.545609689999999</v>
      </c>
      <c r="E13" s="92">
        <f t="shared" si="0"/>
        <v>-0.56949831569641873</v>
      </c>
      <c r="F13" s="155">
        <f t="shared" si="1"/>
        <v>3.0533004116953342E-2</v>
      </c>
      <c r="G13" s="118">
        <v>83.654262045931503</v>
      </c>
      <c r="H13" s="30">
        <v>39.494999999999997</v>
      </c>
      <c r="I13" s="156"/>
      <c r="J13" s="91">
        <v>71.380495359999998</v>
      </c>
      <c r="K13" s="140">
        <v>49.664829920000003</v>
      </c>
      <c r="L13" s="92">
        <f t="shared" si="2"/>
        <v>0.43724433316251243</v>
      </c>
      <c r="M13" s="155">
        <f t="shared" si="3"/>
        <v>3.2167182399504988</v>
      </c>
    </row>
    <row r="14" spans="1:13" ht="12.75" customHeight="1" x14ac:dyDescent="0.2">
      <c r="A14" s="117" t="s">
        <v>2358</v>
      </c>
      <c r="B14" s="117" t="s">
        <v>735</v>
      </c>
      <c r="C14" s="140">
        <v>20.750674549999999</v>
      </c>
      <c r="D14" s="140">
        <v>20.771775510000001</v>
      </c>
      <c r="E14" s="92">
        <f t="shared" si="0"/>
        <v>-1.0158476818624695E-3</v>
      </c>
      <c r="F14" s="155">
        <f t="shared" si="1"/>
        <v>2.8551913517685011E-2</v>
      </c>
      <c r="G14" s="118">
        <v>35.040409777579491</v>
      </c>
      <c r="H14" s="30">
        <v>57.377523809523801</v>
      </c>
      <c r="I14" s="156"/>
      <c r="J14" s="91">
        <v>17.977843629999999</v>
      </c>
      <c r="K14" s="140">
        <v>12.64079126</v>
      </c>
      <c r="L14" s="92">
        <f t="shared" si="2"/>
        <v>0.42220872572181034</v>
      </c>
      <c r="M14" s="155">
        <f t="shared" si="3"/>
        <v>0.86637393819084307</v>
      </c>
    </row>
    <row r="15" spans="1:13" ht="12.75" customHeight="1" x14ac:dyDescent="0.2">
      <c r="A15" s="117" t="s">
        <v>2357</v>
      </c>
      <c r="B15" s="117" t="s">
        <v>244</v>
      </c>
      <c r="C15" s="140">
        <v>17.402913170000001</v>
      </c>
      <c r="D15" s="140">
        <v>27.723618829999999</v>
      </c>
      <c r="E15" s="92">
        <f t="shared" si="0"/>
        <v>-0.3722712292102307</v>
      </c>
      <c r="F15" s="155">
        <f t="shared" si="1"/>
        <v>2.3945557557097416E-2</v>
      </c>
      <c r="G15" s="118">
        <v>48.778490862733697</v>
      </c>
      <c r="H15" s="30">
        <v>24.325238095238099</v>
      </c>
      <c r="I15" s="156"/>
      <c r="J15" s="91">
        <v>3.3918686400000002</v>
      </c>
      <c r="K15" s="140">
        <v>2.93973715</v>
      </c>
      <c r="L15" s="92">
        <f t="shared" si="2"/>
        <v>0.15379997153827185</v>
      </c>
      <c r="M15" s="155">
        <f t="shared" si="3"/>
        <v>0.19490234806475218</v>
      </c>
    </row>
    <row r="16" spans="1:13" ht="12.75" customHeight="1" x14ac:dyDescent="0.2">
      <c r="A16" s="117" t="s">
        <v>1593</v>
      </c>
      <c r="B16" s="117" t="s">
        <v>1425</v>
      </c>
      <c r="C16" s="140">
        <v>11.74757337</v>
      </c>
      <c r="D16" s="140">
        <v>21.525160440000001</v>
      </c>
      <c r="E16" s="92">
        <f t="shared" si="0"/>
        <v>-0.45423991599293279</v>
      </c>
      <c r="F16" s="155">
        <f t="shared" si="1"/>
        <v>1.6164086526184732E-2</v>
      </c>
      <c r="G16" s="118">
        <v>95.531017007765342</v>
      </c>
      <c r="H16" s="30">
        <v>79.643428571428601</v>
      </c>
      <c r="I16" s="156"/>
      <c r="J16" s="91">
        <v>1.8973650800000001</v>
      </c>
      <c r="K16" s="140">
        <v>1.9041976399999998</v>
      </c>
      <c r="L16" s="92">
        <f t="shared" si="2"/>
        <v>-3.5881569520270773E-3</v>
      </c>
      <c r="M16" s="155">
        <f t="shared" si="3"/>
        <v>0.16151123472404413</v>
      </c>
    </row>
    <row r="17" spans="1:13" ht="12.75" customHeight="1" x14ac:dyDescent="0.2">
      <c r="A17" s="117" t="s">
        <v>1585</v>
      </c>
      <c r="B17" s="117" t="s">
        <v>1417</v>
      </c>
      <c r="C17" s="140">
        <v>11.55027507</v>
      </c>
      <c r="D17" s="140">
        <v>6.9644511100000006</v>
      </c>
      <c r="E17" s="92">
        <f t="shared" si="0"/>
        <v>0.65846164867398982</v>
      </c>
      <c r="F17" s="155">
        <f t="shared" si="1"/>
        <v>1.5892613712844974E-2</v>
      </c>
      <c r="G17" s="118">
        <v>475.76361331662486</v>
      </c>
      <c r="H17" s="30">
        <v>18.758619047619</v>
      </c>
      <c r="I17" s="156"/>
      <c r="J17" s="91">
        <v>8.0115532599999995</v>
      </c>
      <c r="K17" s="140">
        <v>2.1367466899999998</v>
      </c>
      <c r="L17" s="92">
        <f t="shared" si="2"/>
        <v>2.7494164832425692</v>
      </c>
      <c r="M17" s="155">
        <f t="shared" si="3"/>
        <v>0.69362445581999455</v>
      </c>
    </row>
    <row r="18" spans="1:13" ht="12.75" customHeight="1" x14ac:dyDescent="0.2">
      <c r="A18" s="117" t="s">
        <v>1615</v>
      </c>
      <c r="B18" s="117" t="s">
        <v>1447</v>
      </c>
      <c r="C18" s="140">
        <v>10.557429119999998</v>
      </c>
      <c r="D18" s="140">
        <v>11.6712992</v>
      </c>
      <c r="E18" s="92">
        <f t="shared" si="0"/>
        <v>-9.5436682833047515E-2</v>
      </c>
      <c r="F18" s="155">
        <f t="shared" si="1"/>
        <v>1.4526506233665032E-2</v>
      </c>
      <c r="G18" s="118">
        <v>246.53068657866271</v>
      </c>
      <c r="H18" s="30">
        <v>23.855904761904799</v>
      </c>
      <c r="I18" s="156"/>
      <c r="J18" s="91">
        <v>0.38351714000000003</v>
      </c>
      <c r="K18" s="140">
        <v>2.1464135</v>
      </c>
      <c r="L18" s="92">
        <f t="shared" si="2"/>
        <v>-0.82132187483912111</v>
      </c>
      <c r="M18" s="155">
        <f t="shared" si="3"/>
        <v>3.6326754898450136E-2</v>
      </c>
    </row>
    <row r="19" spans="1:13" ht="12.75" customHeight="1" x14ac:dyDescent="0.2">
      <c r="A19" s="117" t="s">
        <v>1605</v>
      </c>
      <c r="B19" s="117" t="s">
        <v>1437</v>
      </c>
      <c r="C19" s="140">
        <v>10.008321279999999</v>
      </c>
      <c r="D19" s="140">
        <v>7.1808385299999999</v>
      </c>
      <c r="E19" s="92">
        <f t="shared" si="0"/>
        <v>0.39375384061170338</v>
      </c>
      <c r="F19" s="155">
        <f t="shared" si="1"/>
        <v>1.3770960696011037E-2</v>
      </c>
      <c r="G19" s="118">
        <v>49.775255132637788</v>
      </c>
      <c r="H19" s="30">
        <v>18.032666666666699</v>
      </c>
      <c r="I19" s="156"/>
      <c r="J19" s="91">
        <v>1.26094003</v>
      </c>
      <c r="K19" s="140">
        <v>2.16783225</v>
      </c>
      <c r="L19" s="92">
        <f t="shared" si="2"/>
        <v>-0.41834058885321967</v>
      </c>
      <c r="M19" s="155">
        <f t="shared" si="3"/>
        <v>0.12598916388903136</v>
      </c>
    </row>
    <row r="20" spans="1:13" ht="12.75" customHeight="1" x14ac:dyDescent="0.2">
      <c r="A20" s="117" t="s">
        <v>1604</v>
      </c>
      <c r="B20" s="117" t="s">
        <v>1436</v>
      </c>
      <c r="C20" s="140">
        <v>8.7728543699999992</v>
      </c>
      <c r="D20" s="140">
        <v>7.1388863200000001</v>
      </c>
      <c r="E20" s="92">
        <f t="shared" si="0"/>
        <v>0.22888276640886462</v>
      </c>
      <c r="F20" s="155">
        <f t="shared" si="1"/>
        <v>1.2071018639511408E-2</v>
      </c>
      <c r="G20" s="118">
        <v>280.74447502713963</v>
      </c>
      <c r="H20" s="30">
        <v>27.233571428571398</v>
      </c>
      <c r="I20" s="156"/>
      <c r="J20" s="91">
        <v>0.46153346999999995</v>
      </c>
      <c r="K20" s="140">
        <v>7.6456017800000007</v>
      </c>
      <c r="L20" s="92">
        <f t="shared" si="2"/>
        <v>-0.93963412125291201</v>
      </c>
      <c r="M20" s="155">
        <f t="shared" si="3"/>
        <v>5.2609270658621456E-2</v>
      </c>
    </row>
    <row r="21" spans="1:13" ht="12.75" customHeight="1" x14ac:dyDescent="0.2">
      <c r="A21" s="117" t="s">
        <v>1600</v>
      </c>
      <c r="B21" s="117" t="s">
        <v>1432</v>
      </c>
      <c r="C21" s="140">
        <v>8.5631060300000001</v>
      </c>
      <c r="D21" s="140">
        <v>2.82522962</v>
      </c>
      <c r="E21" s="92">
        <f t="shared" si="0"/>
        <v>2.0309416159950922</v>
      </c>
      <c r="F21" s="155">
        <f t="shared" si="1"/>
        <v>1.1782415179911684E-2</v>
      </c>
      <c r="G21" s="118">
        <v>140.07883128040919</v>
      </c>
      <c r="H21" s="30">
        <v>23.182047619047601</v>
      </c>
      <c r="I21" s="156"/>
      <c r="J21" s="91">
        <v>0.47666755</v>
      </c>
      <c r="K21" s="140">
        <v>1.0692491100000001</v>
      </c>
      <c r="L21" s="92">
        <f t="shared" si="2"/>
        <v>-0.55420346340059146</v>
      </c>
      <c r="M21" s="155">
        <f t="shared" si="3"/>
        <v>5.5665263086786744E-2</v>
      </c>
    </row>
    <row r="22" spans="1:13" ht="12.75" customHeight="1" x14ac:dyDescent="0.2">
      <c r="A22" s="117" t="s">
        <v>2361</v>
      </c>
      <c r="B22" s="117" t="s">
        <v>245</v>
      </c>
      <c r="C22" s="140">
        <v>8.4930399399999992</v>
      </c>
      <c r="D22" s="140">
        <v>13.089665699999999</v>
      </c>
      <c r="E22" s="92">
        <f t="shared" si="0"/>
        <v>-0.35116448848651649</v>
      </c>
      <c r="F22" s="155">
        <f t="shared" si="1"/>
        <v>1.1686007666151974E-2</v>
      </c>
      <c r="G22" s="118">
        <v>34.318276600996995</v>
      </c>
      <c r="H22" s="30">
        <v>32.964285714285701</v>
      </c>
      <c r="I22" s="156"/>
      <c r="J22" s="91">
        <v>7.0679316999999999</v>
      </c>
      <c r="K22" s="140">
        <v>58.275297469999998</v>
      </c>
      <c r="L22" s="92">
        <f t="shared" si="2"/>
        <v>-0.87871478985347851</v>
      </c>
      <c r="M22" s="155">
        <f t="shared" si="3"/>
        <v>0.83220280958669324</v>
      </c>
    </row>
    <row r="23" spans="1:13" ht="12.75" customHeight="1" x14ac:dyDescent="0.2">
      <c r="A23" s="117" t="s">
        <v>1597</v>
      </c>
      <c r="B23" s="117" t="s">
        <v>1429</v>
      </c>
      <c r="C23" s="140">
        <v>8.4540989299999989</v>
      </c>
      <c r="D23" s="140">
        <v>28.043573039999998</v>
      </c>
      <c r="E23" s="92">
        <f t="shared" si="0"/>
        <v>-0.69853702600800971</v>
      </c>
      <c r="F23" s="155">
        <f t="shared" si="1"/>
        <v>1.1632426740523158E-2</v>
      </c>
      <c r="G23" s="118">
        <v>91.385189428863384</v>
      </c>
      <c r="H23" s="30">
        <v>60.464666666666702</v>
      </c>
      <c r="I23" s="156"/>
      <c r="J23" s="91">
        <v>1.4114315</v>
      </c>
      <c r="K23" s="140">
        <v>4.8692104299999999</v>
      </c>
      <c r="L23" s="92">
        <f t="shared" si="2"/>
        <v>-0.71013134053440363</v>
      </c>
      <c r="M23" s="155">
        <f t="shared" si="3"/>
        <v>0.16695232829502743</v>
      </c>
    </row>
    <row r="24" spans="1:13" ht="12.75" customHeight="1" x14ac:dyDescent="0.2">
      <c r="A24" s="117" t="s">
        <v>1587</v>
      </c>
      <c r="B24" s="117" t="s">
        <v>1419</v>
      </c>
      <c r="C24" s="140">
        <v>7.9802816600000002</v>
      </c>
      <c r="D24" s="140">
        <v>12.722236820000001</v>
      </c>
      <c r="E24" s="92">
        <f t="shared" si="0"/>
        <v>-0.37272967223384856</v>
      </c>
      <c r="F24" s="155">
        <f t="shared" si="1"/>
        <v>1.0980477345643098E-2</v>
      </c>
      <c r="G24" s="118">
        <v>243.97349295074073</v>
      </c>
      <c r="H24" s="30">
        <v>19.6595714285714</v>
      </c>
      <c r="I24" s="156"/>
      <c r="J24" s="91">
        <v>0.10547753</v>
      </c>
      <c r="K24" s="140">
        <v>0.67468560999999994</v>
      </c>
      <c r="L24" s="92">
        <f t="shared" si="2"/>
        <v>-0.84366417715652775</v>
      </c>
      <c r="M24" s="155">
        <f t="shared" si="3"/>
        <v>1.3217269075688237E-2</v>
      </c>
    </row>
    <row r="25" spans="1:13" ht="12.75" customHeight="1" x14ac:dyDescent="0.2">
      <c r="A25" s="117" t="s">
        <v>1584</v>
      </c>
      <c r="B25" s="117" t="s">
        <v>1416</v>
      </c>
      <c r="C25" s="140">
        <v>6.5041054660000004</v>
      </c>
      <c r="D25" s="140">
        <v>6.4326640939999997</v>
      </c>
      <c r="E25" s="92">
        <f t="shared" si="0"/>
        <v>1.1106031802070371E-2</v>
      </c>
      <c r="F25" s="155">
        <f t="shared" si="1"/>
        <v>8.9493310845229542E-3</v>
      </c>
      <c r="G25" s="118">
        <v>60.878985990555655</v>
      </c>
      <c r="H25" s="30">
        <v>28.785095238095199</v>
      </c>
      <c r="I25" s="156"/>
      <c r="J25" s="91">
        <v>2.3655602899999999</v>
      </c>
      <c r="K25" s="140">
        <v>2.6420914500000001</v>
      </c>
      <c r="L25" s="92">
        <f t="shared" si="2"/>
        <v>-0.10466373523899042</v>
      </c>
      <c r="M25" s="155">
        <f t="shared" si="3"/>
        <v>0.36370263403105768</v>
      </c>
    </row>
    <row r="26" spans="1:13" ht="12.75" customHeight="1" x14ac:dyDescent="0.2">
      <c r="A26" s="117" t="s">
        <v>5</v>
      </c>
      <c r="B26" s="117" t="s">
        <v>1576</v>
      </c>
      <c r="C26" s="140">
        <v>5.1989214500000003</v>
      </c>
      <c r="D26" s="140">
        <v>7.7603199999999997E-2</v>
      </c>
      <c r="E26" s="92">
        <f t="shared" si="0"/>
        <v>65.993647813492231</v>
      </c>
      <c r="F26" s="155">
        <f t="shared" si="1"/>
        <v>7.1534616991830542E-3</v>
      </c>
      <c r="G26" s="118">
        <v>22.285031478091298</v>
      </c>
      <c r="H26" s="30">
        <v>37.250380952381001</v>
      </c>
      <c r="I26" s="156"/>
      <c r="J26" s="91">
        <v>6.0845532275379997</v>
      </c>
      <c r="K26" s="140">
        <v>9.1939519231403501</v>
      </c>
      <c r="L26" s="92">
        <f t="shared" si="2"/>
        <v>-0.33820045194888104</v>
      </c>
      <c r="M26" s="155">
        <f t="shared" si="3"/>
        <v>1.170349136076676</v>
      </c>
    </row>
    <row r="27" spans="1:13" ht="12.75" customHeight="1" x14ac:dyDescent="0.2">
      <c r="A27" s="117" t="s">
        <v>1610</v>
      </c>
      <c r="B27" s="117" t="s">
        <v>1442</v>
      </c>
      <c r="C27" s="140">
        <v>5.18740705</v>
      </c>
      <c r="D27" s="140">
        <v>4.6024307599999998</v>
      </c>
      <c r="E27" s="92">
        <f t="shared" si="0"/>
        <v>0.12710159489721473</v>
      </c>
      <c r="F27" s="155">
        <f t="shared" si="1"/>
        <v>7.137618447812316E-3</v>
      </c>
      <c r="G27" s="118">
        <v>144.34655068854488</v>
      </c>
      <c r="H27" s="30">
        <v>43.493761904761897</v>
      </c>
      <c r="I27" s="156"/>
      <c r="J27" s="91">
        <v>2.2820992900000001</v>
      </c>
      <c r="K27" s="140">
        <v>0.92608679000000005</v>
      </c>
      <c r="L27" s="92">
        <f t="shared" si="2"/>
        <v>1.4642391130533241</v>
      </c>
      <c r="M27" s="155">
        <f t="shared" si="3"/>
        <v>0.43993063740775851</v>
      </c>
    </row>
    <row r="28" spans="1:13" ht="12.75" customHeight="1" x14ac:dyDescent="0.2">
      <c r="A28" s="117" t="s">
        <v>1628</v>
      </c>
      <c r="B28" s="117" t="s">
        <v>1460</v>
      </c>
      <c r="C28" s="140">
        <v>3.9927178999999997</v>
      </c>
      <c r="D28" s="140">
        <v>7.5529226999999999</v>
      </c>
      <c r="E28" s="92">
        <f t="shared" si="0"/>
        <v>-0.47136783221679213</v>
      </c>
      <c r="F28" s="155">
        <f t="shared" si="1"/>
        <v>5.4937845951283978E-3</v>
      </c>
      <c r="G28" s="118">
        <v>309.56379330048691</v>
      </c>
      <c r="H28" s="30">
        <v>34.126857142857098</v>
      </c>
      <c r="I28" s="156"/>
      <c r="J28" s="91">
        <v>3.1617029799999998</v>
      </c>
      <c r="K28" s="140">
        <v>1.2730303999999999</v>
      </c>
      <c r="L28" s="92">
        <f t="shared" si="2"/>
        <v>1.4836036751361164</v>
      </c>
      <c r="M28" s="155">
        <f t="shared" si="3"/>
        <v>0.79186735932433394</v>
      </c>
    </row>
    <row r="29" spans="1:13" ht="12.75" customHeight="1" x14ac:dyDescent="0.2">
      <c r="A29" s="117" t="s">
        <v>1596</v>
      </c>
      <c r="B29" s="117" t="s">
        <v>1428</v>
      </c>
      <c r="C29" s="140">
        <v>3.8230845699999998</v>
      </c>
      <c r="D29" s="140">
        <v>9.933507839999999</v>
      </c>
      <c r="E29" s="92">
        <f t="shared" si="0"/>
        <v>-0.61513247569954099</v>
      </c>
      <c r="F29" s="155">
        <f t="shared" si="1"/>
        <v>5.2603774277514264E-3</v>
      </c>
      <c r="G29" s="118">
        <v>73.816143837740356</v>
      </c>
      <c r="H29" s="30">
        <v>31.767047619047599</v>
      </c>
      <c r="I29" s="156"/>
      <c r="J29" s="91">
        <v>0.8215370500000001</v>
      </c>
      <c r="K29" s="140">
        <v>0.27204383000000004</v>
      </c>
      <c r="L29" s="92">
        <f t="shared" si="2"/>
        <v>2.0198701804779029</v>
      </c>
      <c r="M29" s="155">
        <f t="shared" si="3"/>
        <v>0.21488853698049379</v>
      </c>
    </row>
    <row r="30" spans="1:13" ht="12.75" customHeight="1" x14ac:dyDescent="0.2">
      <c r="A30" s="117" t="s">
        <v>1603</v>
      </c>
      <c r="B30" s="117" t="s">
        <v>1435</v>
      </c>
      <c r="C30" s="140">
        <v>3.5491526800000002</v>
      </c>
      <c r="D30" s="140">
        <v>9.2326935700000003</v>
      </c>
      <c r="E30" s="92">
        <f t="shared" si="0"/>
        <v>-0.6155885979436877</v>
      </c>
      <c r="F30" s="155">
        <f t="shared" si="1"/>
        <v>4.8834605417885073E-3</v>
      </c>
      <c r="G30" s="118">
        <v>59.623431202245364</v>
      </c>
      <c r="H30" s="30">
        <v>43.065333333333299</v>
      </c>
      <c r="I30" s="156"/>
      <c r="J30" s="91">
        <v>0.54902278000000004</v>
      </c>
      <c r="K30" s="140">
        <v>1.3334963</v>
      </c>
      <c r="L30" s="92">
        <f t="shared" si="2"/>
        <v>-0.58828323708134767</v>
      </c>
      <c r="M30" s="155">
        <f t="shared" si="3"/>
        <v>0.15469122618866879</v>
      </c>
    </row>
    <row r="31" spans="1:13" ht="12.75" customHeight="1" x14ac:dyDescent="0.2">
      <c r="A31" s="117" t="s">
        <v>1795</v>
      </c>
      <c r="B31" s="117" t="s">
        <v>1534</v>
      </c>
      <c r="C31" s="140">
        <v>3.3559094500000004</v>
      </c>
      <c r="D31" s="140">
        <v>0.47611966</v>
      </c>
      <c r="E31" s="92">
        <f t="shared" si="0"/>
        <v>6.0484580493903577</v>
      </c>
      <c r="F31" s="155">
        <f t="shared" si="1"/>
        <v>4.6175673064845924E-3</v>
      </c>
      <c r="G31" s="118">
        <v>1.3501924429110801</v>
      </c>
      <c r="H31" s="30">
        <v>56.064952380952398</v>
      </c>
      <c r="I31" s="156"/>
      <c r="J31" s="91">
        <v>5.3352E-3</v>
      </c>
      <c r="K31" s="140">
        <v>7.642017999999999E-2</v>
      </c>
      <c r="L31" s="92">
        <f t="shared" si="2"/>
        <v>-0.93018597967186156</v>
      </c>
      <c r="M31" s="155">
        <f t="shared" si="3"/>
        <v>1.5897925970559186E-3</v>
      </c>
    </row>
    <row r="32" spans="1:13" ht="12.75" customHeight="1" x14ac:dyDescent="0.2">
      <c r="A32" s="117" t="s">
        <v>1602</v>
      </c>
      <c r="B32" s="117" t="s">
        <v>1434</v>
      </c>
      <c r="C32" s="140">
        <v>3.2829302299999998</v>
      </c>
      <c r="D32" s="140">
        <v>9.9575170800000006</v>
      </c>
      <c r="E32" s="92">
        <f t="shared" si="0"/>
        <v>-0.67030634207056772</v>
      </c>
      <c r="F32" s="155">
        <f t="shared" si="1"/>
        <v>4.517151468290642E-3</v>
      </c>
      <c r="G32" s="118">
        <v>29.455295047092594</v>
      </c>
      <c r="H32" s="30">
        <v>46.060095238095201</v>
      </c>
      <c r="I32" s="156"/>
      <c r="J32" s="91">
        <v>1.42127742</v>
      </c>
      <c r="K32" s="140">
        <v>3.6325368399999998</v>
      </c>
      <c r="L32" s="92">
        <f t="shared" si="2"/>
        <v>-0.60873695640207193</v>
      </c>
      <c r="M32" s="155">
        <f t="shared" si="3"/>
        <v>0.43292952345198032</v>
      </c>
    </row>
    <row r="33" spans="1:13" ht="12.75" customHeight="1" x14ac:dyDescent="0.2">
      <c r="A33" s="117" t="s">
        <v>1607</v>
      </c>
      <c r="B33" s="117" t="s">
        <v>1439</v>
      </c>
      <c r="C33" s="140">
        <v>3.2087134900000001</v>
      </c>
      <c r="D33" s="140">
        <v>4.1126593300000005</v>
      </c>
      <c r="E33" s="92">
        <f t="shared" si="0"/>
        <v>-0.21979594405160718</v>
      </c>
      <c r="F33" s="155">
        <f t="shared" si="1"/>
        <v>4.4150328630887447E-3</v>
      </c>
      <c r="G33" s="118">
        <v>200.45125564282759</v>
      </c>
      <c r="H33" s="30">
        <v>47.018190476190497</v>
      </c>
      <c r="I33" s="156"/>
      <c r="J33" s="91">
        <v>0.33821308</v>
      </c>
      <c r="K33" s="140">
        <v>0.53186178000000006</v>
      </c>
      <c r="L33" s="92">
        <f t="shared" si="2"/>
        <v>-0.36409591228758731</v>
      </c>
      <c r="M33" s="155">
        <f t="shared" si="3"/>
        <v>0.10540457446700859</v>
      </c>
    </row>
    <row r="34" spans="1:13" ht="12.75" customHeight="1" x14ac:dyDescent="0.2">
      <c r="A34" s="117" t="s">
        <v>1609</v>
      </c>
      <c r="B34" s="117" t="s">
        <v>1441</v>
      </c>
      <c r="C34" s="140">
        <v>2.71016396</v>
      </c>
      <c r="D34" s="140">
        <v>5.3608764600000001</v>
      </c>
      <c r="E34" s="92">
        <f t="shared" si="0"/>
        <v>-0.49445506155163288</v>
      </c>
      <c r="F34" s="155">
        <f t="shared" si="1"/>
        <v>3.7290530878027165E-3</v>
      </c>
      <c r="G34" s="118">
        <v>21.991078620111463</v>
      </c>
      <c r="H34" s="30">
        <v>49.080809523809499</v>
      </c>
      <c r="I34" s="156"/>
      <c r="J34" s="91">
        <v>0.66839762999999996</v>
      </c>
      <c r="K34" s="140">
        <v>0.82473923999999998</v>
      </c>
      <c r="L34" s="92">
        <f t="shared" si="2"/>
        <v>-0.18956489811252342</v>
      </c>
      <c r="M34" s="155">
        <f t="shared" si="3"/>
        <v>0.24662627053752126</v>
      </c>
    </row>
    <row r="35" spans="1:13" ht="12.75" customHeight="1" x14ac:dyDescent="0.2">
      <c r="A35" s="117" t="s">
        <v>1786</v>
      </c>
      <c r="B35" s="117" t="s">
        <v>1525</v>
      </c>
      <c r="C35" s="140">
        <v>2.5984589300000001</v>
      </c>
      <c r="D35" s="140">
        <v>2.6462381699999997</v>
      </c>
      <c r="E35" s="92">
        <f t="shared" si="0"/>
        <v>-1.8055532771639959E-2</v>
      </c>
      <c r="F35" s="155">
        <f t="shared" si="1"/>
        <v>3.5753524286571362E-3</v>
      </c>
      <c r="G35" s="118">
        <v>21.508591731535383</v>
      </c>
      <c r="H35" s="30">
        <v>70.093428571428603</v>
      </c>
      <c r="I35" s="157"/>
      <c r="J35" s="91">
        <v>64.796408049999997</v>
      </c>
      <c r="K35" s="140">
        <v>13.70234627</v>
      </c>
      <c r="L35" s="92">
        <f t="shared" si="2"/>
        <v>3.7288549547069652</v>
      </c>
      <c r="M35" s="155">
        <f t="shared" si="3"/>
        <v>24.936475732560449</v>
      </c>
    </row>
    <row r="36" spans="1:13" ht="12.75" customHeight="1" x14ac:dyDescent="0.2">
      <c r="A36" s="117" t="s">
        <v>1614</v>
      </c>
      <c r="B36" s="117" t="s">
        <v>1446</v>
      </c>
      <c r="C36" s="140">
        <v>2.54817494</v>
      </c>
      <c r="D36" s="140">
        <v>0.69982441000000006</v>
      </c>
      <c r="E36" s="92">
        <f t="shared" si="0"/>
        <v>2.6411632740847089</v>
      </c>
      <c r="F36" s="155">
        <f t="shared" si="1"/>
        <v>3.506164117195515E-3</v>
      </c>
      <c r="G36" s="118">
        <v>16.133944013844999</v>
      </c>
      <c r="H36" s="30">
        <v>41.467476190476198</v>
      </c>
      <c r="I36" s="156"/>
      <c r="J36" s="91">
        <v>0.16342142000000001</v>
      </c>
      <c r="K36" s="140">
        <v>4.5720400000000003E-3</v>
      </c>
      <c r="L36" s="92">
        <f t="shared" si="2"/>
        <v>34.74365491115563</v>
      </c>
      <c r="M36" s="155">
        <f t="shared" si="3"/>
        <v>6.413273179744873E-2</v>
      </c>
    </row>
    <row r="37" spans="1:13" ht="12.75" customHeight="1" x14ac:dyDescent="0.2">
      <c r="A37" s="117" t="s">
        <v>1586</v>
      </c>
      <c r="B37" s="117" t="s">
        <v>1418</v>
      </c>
      <c r="C37" s="140">
        <v>2.31994956</v>
      </c>
      <c r="D37" s="140">
        <v>4.5481412300000006</v>
      </c>
      <c r="E37" s="92">
        <f t="shared" si="0"/>
        <v>-0.48991259446883983</v>
      </c>
      <c r="F37" s="155">
        <f t="shared" si="1"/>
        <v>3.1921371540430906E-3</v>
      </c>
      <c r="G37" s="118">
        <v>204.53641829584691</v>
      </c>
      <c r="H37" s="30">
        <v>62.111095238095203</v>
      </c>
      <c r="I37" s="156"/>
      <c r="J37" s="91">
        <v>1.1163046999999999</v>
      </c>
      <c r="K37" s="140">
        <v>0.96676380000000006</v>
      </c>
      <c r="L37" s="92">
        <f t="shared" si="2"/>
        <v>0.15468193989059142</v>
      </c>
      <c r="M37" s="155">
        <f t="shared" si="3"/>
        <v>0.48117628040154459</v>
      </c>
    </row>
    <row r="38" spans="1:13" ht="12.75" customHeight="1" x14ac:dyDescent="0.2">
      <c r="A38" s="117" t="s">
        <v>1591</v>
      </c>
      <c r="B38" s="117" t="s">
        <v>1423</v>
      </c>
      <c r="C38" s="140">
        <v>2.3096440299999998</v>
      </c>
      <c r="D38" s="140">
        <v>1.39842724</v>
      </c>
      <c r="E38" s="92">
        <f t="shared" si="0"/>
        <v>0.65160114443994943</v>
      </c>
      <c r="F38" s="155">
        <f t="shared" si="1"/>
        <v>3.1779572486812231E-3</v>
      </c>
      <c r="G38" s="118">
        <v>44.205098964082218</v>
      </c>
      <c r="H38" s="30">
        <v>25.974142857142901</v>
      </c>
      <c r="I38" s="156"/>
      <c r="J38" s="91">
        <v>8.215712E-2</v>
      </c>
      <c r="K38" s="140">
        <v>1.6318599999999999E-2</v>
      </c>
      <c r="L38" s="92">
        <f t="shared" si="2"/>
        <v>4.0345691419607075</v>
      </c>
      <c r="M38" s="155">
        <f t="shared" si="3"/>
        <v>3.5571334341075928E-2</v>
      </c>
    </row>
    <row r="39" spans="1:13" ht="12.75" customHeight="1" x14ac:dyDescent="0.2">
      <c r="A39" s="117" t="s">
        <v>1583</v>
      </c>
      <c r="B39" s="117" t="s">
        <v>1415</v>
      </c>
      <c r="C39" s="140">
        <v>2.1761083010000002</v>
      </c>
      <c r="D39" s="140">
        <v>3.3934054330000003</v>
      </c>
      <c r="E39" s="92">
        <f t="shared" ref="E39:E70" si="4">IF(ISERROR(C39/D39-1),"",((C39/D39-1)))</f>
        <v>-0.35872434226753358</v>
      </c>
      <c r="F39" s="155">
        <f t="shared" ref="F39:F70" si="5">C39/$C$197</f>
        <v>2.9942186151856189E-3</v>
      </c>
      <c r="G39" s="118">
        <v>187.56552672689742</v>
      </c>
      <c r="H39" s="30">
        <v>95.576190476190504</v>
      </c>
      <c r="I39" s="156"/>
      <c r="J39" s="91">
        <v>0.54787554000000005</v>
      </c>
      <c r="K39" s="140">
        <v>0.47525172999999998</v>
      </c>
      <c r="L39" s="92">
        <f t="shared" ref="L39:L70" si="6">IF(ISERROR(J39/K39-1),"",((J39/K39-1)))</f>
        <v>0.15281124805163793</v>
      </c>
      <c r="M39" s="155">
        <f t="shared" ref="M39:M70" si="7">IF(ISERROR(J39/C39),"",(J39/C39))</f>
        <v>0.25176850791306271</v>
      </c>
    </row>
    <row r="40" spans="1:13" ht="12.75" customHeight="1" x14ac:dyDescent="0.2">
      <c r="A40" s="117" t="s">
        <v>1631</v>
      </c>
      <c r="B40" s="117" t="s">
        <v>1463</v>
      </c>
      <c r="C40" s="140">
        <v>1.8687184399999999</v>
      </c>
      <c r="D40" s="140">
        <v>1.58316747</v>
      </c>
      <c r="E40" s="92">
        <f t="shared" si="4"/>
        <v>0.1803668755270722</v>
      </c>
      <c r="F40" s="155">
        <f t="shared" si="5"/>
        <v>2.5712651971491326E-3</v>
      </c>
      <c r="G40" s="118">
        <v>2.2932607977794448</v>
      </c>
      <c r="H40" s="30">
        <v>57.3677142857143</v>
      </c>
      <c r="I40" s="156"/>
      <c r="J40" s="91">
        <v>1.151394E-2</v>
      </c>
      <c r="K40" s="140">
        <v>2.6094299999999998E-3</v>
      </c>
      <c r="L40" s="92">
        <f t="shared" si="6"/>
        <v>3.4124348995757696</v>
      </c>
      <c r="M40" s="155">
        <f t="shared" si="7"/>
        <v>6.1614097413198324E-3</v>
      </c>
    </row>
    <row r="41" spans="1:13" ht="12.75" customHeight="1" x14ac:dyDescent="0.2">
      <c r="A41" s="117" t="s">
        <v>1629</v>
      </c>
      <c r="B41" s="117" t="s">
        <v>1461</v>
      </c>
      <c r="C41" s="140">
        <v>1.8522520099999999</v>
      </c>
      <c r="D41" s="140">
        <v>1.8305346059999998</v>
      </c>
      <c r="E41" s="92">
        <f t="shared" si="4"/>
        <v>1.1863968006295078E-2</v>
      </c>
      <c r="F41" s="155">
        <f t="shared" si="5"/>
        <v>2.5486081946419535E-3</v>
      </c>
      <c r="G41" s="118">
        <v>57.127082813806638</v>
      </c>
      <c r="H41" s="30">
        <v>62.261666666666699</v>
      </c>
      <c r="I41" s="156"/>
      <c r="J41" s="91">
        <v>0.11534063999999999</v>
      </c>
      <c r="K41" s="140">
        <v>0.26309148999999998</v>
      </c>
      <c r="L41" s="92">
        <f t="shared" si="6"/>
        <v>-0.56159494174440994</v>
      </c>
      <c r="M41" s="155">
        <f t="shared" si="7"/>
        <v>6.2270489856291203E-2</v>
      </c>
    </row>
    <row r="42" spans="1:13" ht="12.75" customHeight="1" x14ac:dyDescent="0.2">
      <c r="A42" s="117" t="s">
        <v>1617</v>
      </c>
      <c r="B42" s="117" t="s">
        <v>1449</v>
      </c>
      <c r="C42" s="140">
        <v>1.80931351</v>
      </c>
      <c r="D42" s="140">
        <v>0.95717176000000004</v>
      </c>
      <c r="E42" s="92">
        <f t="shared" si="4"/>
        <v>0.89027046723568182</v>
      </c>
      <c r="F42" s="155">
        <f t="shared" si="5"/>
        <v>2.4895269182417549E-3</v>
      </c>
      <c r="G42" s="118">
        <v>3.4375784537020886</v>
      </c>
      <c r="H42" s="30">
        <v>39.895285714285698</v>
      </c>
      <c r="I42" s="156"/>
      <c r="J42" s="91"/>
      <c r="K42" s="140">
        <v>0</v>
      </c>
      <c r="L42" s="92" t="str">
        <f t="shared" si="6"/>
        <v/>
      </c>
      <c r="M42" s="155">
        <f t="shared" si="7"/>
        <v>0</v>
      </c>
    </row>
    <row r="43" spans="1:13" ht="12.75" customHeight="1" x14ac:dyDescent="0.2">
      <c r="A43" s="117" t="s">
        <v>1590</v>
      </c>
      <c r="B43" s="117" t="s">
        <v>1422</v>
      </c>
      <c r="C43" s="140">
        <v>1.6275485349999999</v>
      </c>
      <c r="D43" s="140">
        <v>5.3620457950000002</v>
      </c>
      <c r="E43" s="92">
        <f t="shared" si="4"/>
        <v>-0.69646873651887564</v>
      </c>
      <c r="F43" s="155">
        <f t="shared" si="5"/>
        <v>2.2394272005559902E-3</v>
      </c>
      <c r="G43" s="118">
        <v>471.44398113704773</v>
      </c>
      <c r="H43" s="30">
        <v>48.832095238095199</v>
      </c>
      <c r="I43" s="156"/>
      <c r="J43" s="91">
        <v>1.39723899</v>
      </c>
      <c r="K43" s="140">
        <v>26.074355000000001</v>
      </c>
      <c r="L43" s="92">
        <f t="shared" si="6"/>
        <v>-0.94641328654150791</v>
      </c>
      <c r="M43" s="155">
        <f t="shared" si="7"/>
        <v>0.85849297882843179</v>
      </c>
    </row>
    <row r="44" spans="1:13" ht="12.75" customHeight="1" x14ac:dyDescent="0.2">
      <c r="A44" s="117" t="s">
        <v>2364</v>
      </c>
      <c r="B44" s="117" t="s">
        <v>382</v>
      </c>
      <c r="C44" s="140">
        <v>1.5391756999999999</v>
      </c>
      <c r="D44" s="140">
        <v>4.3078798200000001</v>
      </c>
      <c r="E44" s="92">
        <f t="shared" si="4"/>
        <v>-0.64270690819782428</v>
      </c>
      <c r="F44" s="155">
        <f t="shared" si="5"/>
        <v>2.1178305008365274E-3</v>
      </c>
      <c r="G44" s="118">
        <v>27.409960237286001</v>
      </c>
      <c r="H44" s="30">
        <v>90.061904761904799</v>
      </c>
      <c r="I44" s="156"/>
      <c r="J44" s="91">
        <v>4.1407024400000001</v>
      </c>
      <c r="K44" s="140">
        <v>10.30393875</v>
      </c>
      <c r="L44" s="92">
        <f t="shared" si="6"/>
        <v>-0.59814372537880234</v>
      </c>
      <c r="M44" s="155">
        <f t="shared" si="7"/>
        <v>2.690207778098368</v>
      </c>
    </row>
    <row r="45" spans="1:13" ht="12.75" customHeight="1" x14ac:dyDescent="0.2">
      <c r="A45" s="117" t="s">
        <v>2362</v>
      </c>
      <c r="B45" s="117" t="s">
        <v>1133</v>
      </c>
      <c r="C45" s="140">
        <v>1.5282236599999999</v>
      </c>
      <c r="D45" s="140">
        <v>2.5874434399999999</v>
      </c>
      <c r="E45" s="92">
        <f t="shared" si="4"/>
        <v>-0.4093692498259982</v>
      </c>
      <c r="F45" s="155">
        <f t="shared" si="5"/>
        <v>2.1027610293276014E-3</v>
      </c>
      <c r="G45" s="118">
        <v>32.795000000000002</v>
      </c>
      <c r="H45" s="30">
        <v>52.888666666666701</v>
      </c>
      <c r="I45" s="156"/>
      <c r="J45" s="91">
        <v>0.2007854</v>
      </c>
      <c r="K45" s="140">
        <v>0.45373264000000002</v>
      </c>
      <c r="L45" s="92">
        <f t="shared" si="6"/>
        <v>-0.55748081072589351</v>
      </c>
      <c r="M45" s="155">
        <f t="shared" si="7"/>
        <v>0.1313848262236694</v>
      </c>
    </row>
    <row r="46" spans="1:13" ht="12.75" customHeight="1" x14ac:dyDescent="0.2">
      <c r="A46" s="117" t="s">
        <v>1622</v>
      </c>
      <c r="B46" s="117" t="s">
        <v>1454</v>
      </c>
      <c r="C46" s="140">
        <v>1.2984241729999999</v>
      </c>
      <c r="D46" s="140">
        <v>1.9723946159999999</v>
      </c>
      <c r="E46" s="92">
        <f t="shared" si="4"/>
        <v>-0.34170162376878033</v>
      </c>
      <c r="F46" s="155">
        <f t="shared" si="5"/>
        <v>1.7865681719136054E-3</v>
      </c>
      <c r="G46" s="118">
        <v>39.347912804719186</v>
      </c>
      <c r="H46" s="30">
        <v>198.7037</v>
      </c>
      <c r="I46" s="156"/>
      <c r="J46" s="91">
        <v>0.15759154</v>
      </c>
      <c r="K46" s="140">
        <v>0.23687126</v>
      </c>
      <c r="L46" s="92">
        <f t="shared" si="6"/>
        <v>-0.3346953952961621</v>
      </c>
      <c r="M46" s="155">
        <f t="shared" si="7"/>
        <v>0.12137138485021105</v>
      </c>
    </row>
    <row r="47" spans="1:13" ht="12.75" customHeight="1" x14ac:dyDescent="0.2">
      <c r="A47" s="117" t="s">
        <v>1589</v>
      </c>
      <c r="B47" s="117" t="s">
        <v>1421</v>
      </c>
      <c r="C47" s="140">
        <v>1.2822213500000001</v>
      </c>
      <c r="D47" s="140">
        <v>7.3998330399999999</v>
      </c>
      <c r="E47" s="92">
        <f t="shared" si="4"/>
        <v>-0.82672293508935701</v>
      </c>
      <c r="F47" s="155">
        <f t="shared" si="5"/>
        <v>1.7642738797486142E-3</v>
      </c>
      <c r="G47" s="118">
        <v>131.99131303671282</v>
      </c>
      <c r="H47" s="30">
        <v>31.917000000000002</v>
      </c>
      <c r="I47" s="156"/>
      <c r="J47" s="91">
        <v>1.9222374899999999</v>
      </c>
      <c r="K47" s="140">
        <v>0.49165702</v>
      </c>
      <c r="L47" s="92">
        <f t="shared" si="6"/>
        <v>2.9097122827616695</v>
      </c>
      <c r="M47" s="155">
        <f t="shared" si="7"/>
        <v>1.4991463759357928</v>
      </c>
    </row>
    <row r="48" spans="1:13" ht="12.75" customHeight="1" x14ac:dyDescent="0.2">
      <c r="A48" s="117" t="s">
        <v>2362</v>
      </c>
      <c r="B48" s="117" t="s">
        <v>1350</v>
      </c>
      <c r="C48" s="140">
        <v>1.1957196000000001</v>
      </c>
      <c r="D48" s="140">
        <v>2.6318665399999999</v>
      </c>
      <c r="E48" s="92">
        <f t="shared" si="4"/>
        <v>-0.54567620286703433</v>
      </c>
      <c r="F48" s="155">
        <f t="shared" si="5"/>
        <v>1.6452517014971409E-3</v>
      </c>
      <c r="G48" s="118">
        <v>12.76</v>
      </c>
      <c r="H48" s="30">
        <v>46.9153809523809</v>
      </c>
      <c r="I48" s="156"/>
      <c r="J48" s="91"/>
      <c r="K48" s="140">
        <v>8.0801999999999999E-2</v>
      </c>
      <c r="L48" s="92">
        <f t="shared" si="6"/>
        <v>-1</v>
      </c>
      <c r="M48" s="155">
        <f t="shared" si="7"/>
        <v>0</v>
      </c>
    </row>
    <row r="49" spans="1:13" ht="12.75" customHeight="1" x14ac:dyDescent="0.2">
      <c r="A49" s="117" t="s">
        <v>1799</v>
      </c>
      <c r="B49" s="117" t="s">
        <v>1538</v>
      </c>
      <c r="C49" s="140">
        <v>1.0892757</v>
      </c>
      <c r="D49" s="140">
        <v>0.2244379</v>
      </c>
      <c r="E49" s="92">
        <f t="shared" si="4"/>
        <v>3.8533500803563037</v>
      </c>
      <c r="F49" s="155">
        <f t="shared" si="5"/>
        <v>1.4987900999736802E-3</v>
      </c>
      <c r="G49" s="118">
        <v>0.17515036950267041</v>
      </c>
      <c r="H49" s="30">
        <v>64.311999999999998</v>
      </c>
      <c r="I49" s="156"/>
      <c r="J49" s="91"/>
      <c r="K49" s="140">
        <v>0</v>
      </c>
      <c r="L49" s="92" t="str">
        <f t="shared" si="6"/>
        <v/>
      </c>
      <c r="M49" s="155">
        <f t="shared" si="7"/>
        <v>0</v>
      </c>
    </row>
    <row r="50" spans="1:13" ht="12.75" customHeight="1" x14ac:dyDescent="0.2">
      <c r="A50" s="117" t="s">
        <v>1582</v>
      </c>
      <c r="B50" s="117" t="s">
        <v>1405</v>
      </c>
      <c r="C50" s="140">
        <v>1.052557253</v>
      </c>
      <c r="D50" s="140">
        <v>1.7113262679999999</v>
      </c>
      <c r="E50" s="92">
        <f t="shared" si="4"/>
        <v>-0.38494647532635196</v>
      </c>
      <c r="F50" s="155">
        <f t="shared" si="5"/>
        <v>1.4482673123543399E-3</v>
      </c>
      <c r="G50" s="118">
        <v>284.96452350101998</v>
      </c>
      <c r="H50" s="30">
        <v>83.598190476190496</v>
      </c>
      <c r="I50" s="156"/>
      <c r="J50" s="91">
        <v>0.82154244999999992</v>
      </c>
      <c r="K50" s="140">
        <v>0.54732306999999991</v>
      </c>
      <c r="L50" s="92">
        <f t="shared" si="6"/>
        <v>0.50101922434952373</v>
      </c>
      <c r="M50" s="155">
        <f t="shared" si="7"/>
        <v>0.78052043977507024</v>
      </c>
    </row>
    <row r="51" spans="1:13" ht="12.75" customHeight="1" x14ac:dyDescent="0.2">
      <c r="A51" s="117" t="s">
        <v>1697</v>
      </c>
      <c r="B51" s="117" t="s">
        <v>1466</v>
      </c>
      <c r="C51" s="140">
        <v>0.99416201000000004</v>
      </c>
      <c r="D51" s="140">
        <v>0.43924934000000004</v>
      </c>
      <c r="E51" s="92">
        <f t="shared" si="4"/>
        <v>1.263320441187231</v>
      </c>
      <c r="F51" s="155">
        <f t="shared" si="5"/>
        <v>1.3679183133874508E-3</v>
      </c>
      <c r="G51" s="118">
        <v>33.760927094076784</v>
      </c>
      <c r="H51" s="30">
        <v>98.781904761904798</v>
      </c>
      <c r="I51" s="156"/>
      <c r="J51" s="91">
        <v>1.8873586499999999</v>
      </c>
      <c r="K51" s="140">
        <v>1.0130706</v>
      </c>
      <c r="L51" s="92">
        <f t="shared" si="6"/>
        <v>0.86300801740767108</v>
      </c>
      <c r="M51" s="155">
        <f t="shared" si="7"/>
        <v>1.8984417338578445</v>
      </c>
    </row>
    <row r="52" spans="1:13" ht="12.75" customHeight="1" x14ac:dyDescent="0.2">
      <c r="A52" s="117" t="s">
        <v>1745</v>
      </c>
      <c r="B52" s="117" t="s">
        <v>1474</v>
      </c>
      <c r="C52" s="140">
        <v>0.97333943999999994</v>
      </c>
      <c r="D52" s="140">
        <v>0.60861372999999996</v>
      </c>
      <c r="E52" s="92">
        <f t="shared" si="4"/>
        <v>0.59927289185539734</v>
      </c>
      <c r="F52" s="155">
        <f t="shared" si="5"/>
        <v>1.3392674752460978E-3</v>
      </c>
      <c r="G52" s="118">
        <v>33.316065276732026</v>
      </c>
      <c r="H52" s="30">
        <v>74.684428571428597</v>
      </c>
      <c r="I52" s="156"/>
      <c r="J52" s="91">
        <v>1.77533987</v>
      </c>
      <c r="K52" s="140">
        <v>0.20271076999999998</v>
      </c>
      <c r="L52" s="92">
        <f t="shared" si="6"/>
        <v>7.7579948021508685</v>
      </c>
      <c r="M52" s="155">
        <f t="shared" si="7"/>
        <v>1.823967874968675</v>
      </c>
    </row>
    <row r="53" spans="1:13" ht="12.75" customHeight="1" x14ac:dyDescent="0.2">
      <c r="A53" s="117" t="s">
        <v>2359</v>
      </c>
      <c r="B53" s="117" t="s">
        <v>1129</v>
      </c>
      <c r="C53" s="140">
        <v>0.94523592000000001</v>
      </c>
      <c r="D53" s="140">
        <v>0.31091307000000001</v>
      </c>
      <c r="E53" s="92">
        <f t="shared" si="4"/>
        <v>2.0401935820838926</v>
      </c>
      <c r="F53" s="155">
        <f t="shared" si="5"/>
        <v>1.300598405927456E-3</v>
      </c>
      <c r="G53" s="118">
        <v>17.66799012988</v>
      </c>
      <c r="H53" s="30">
        <v>59.865619047618999</v>
      </c>
      <c r="I53" s="156"/>
      <c r="J53" s="91">
        <v>0.75241448999999994</v>
      </c>
      <c r="K53" s="140">
        <v>23.238788710000001</v>
      </c>
      <c r="L53" s="92">
        <f t="shared" si="6"/>
        <v>-0.9676224738135244</v>
      </c>
      <c r="M53" s="155">
        <f t="shared" si="7"/>
        <v>0.79600708572310697</v>
      </c>
    </row>
    <row r="54" spans="1:13" ht="12.75" customHeight="1" x14ac:dyDescent="0.2">
      <c r="A54" s="117" t="s">
        <v>1798</v>
      </c>
      <c r="B54" s="117" t="s">
        <v>1537</v>
      </c>
      <c r="C54" s="140">
        <v>0.91648306000000002</v>
      </c>
      <c r="D54" s="140">
        <v>0.39555848999999998</v>
      </c>
      <c r="E54" s="92">
        <f t="shared" si="4"/>
        <v>1.3169343679110517</v>
      </c>
      <c r="F54" s="155">
        <f t="shared" si="5"/>
        <v>1.2610358765201357E-3</v>
      </c>
      <c r="G54" s="118">
        <v>2.4855931955137063</v>
      </c>
      <c r="H54" s="30">
        <v>183.236952380952</v>
      </c>
      <c r="I54" s="156"/>
      <c r="J54" s="91">
        <v>4.1174330000000002E-2</v>
      </c>
      <c r="K54" s="140">
        <v>6.4458139999999997E-2</v>
      </c>
      <c r="L54" s="92">
        <f t="shared" si="6"/>
        <v>-0.36122373372858718</v>
      </c>
      <c r="M54" s="155">
        <f t="shared" si="7"/>
        <v>4.492644959526039E-2</v>
      </c>
    </row>
    <row r="55" spans="1:13" ht="12.75" customHeight="1" x14ac:dyDescent="0.2">
      <c r="A55" s="117" t="s">
        <v>1618</v>
      </c>
      <c r="B55" s="117" t="s">
        <v>1450</v>
      </c>
      <c r="C55" s="140">
        <v>0.91158308999999993</v>
      </c>
      <c r="D55" s="140">
        <v>1.0294905409999999</v>
      </c>
      <c r="E55" s="92">
        <f t="shared" si="4"/>
        <v>-0.11452990222277337</v>
      </c>
      <c r="F55" s="155">
        <f t="shared" si="5"/>
        <v>1.2542937573980732E-3</v>
      </c>
      <c r="G55" s="118">
        <v>52.778628167723909</v>
      </c>
      <c r="H55" s="30">
        <v>53.196047619047597</v>
      </c>
      <c r="I55" s="156"/>
      <c r="J55" s="91">
        <v>0.30061696000000004</v>
      </c>
      <c r="K55" s="140">
        <v>0.50963873999999998</v>
      </c>
      <c r="L55" s="92">
        <f t="shared" si="6"/>
        <v>-0.41013714930697764</v>
      </c>
      <c r="M55" s="155">
        <f t="shared" si="7"/>
        <v>0.32977461220786802</v>
      </c>
    </row>
    <row r="56" spans="1:13" ht="12.75" customHeight="1" x14ac:dyDescent="0.2">
      <c r="A56" s="117" t="s">
        <v>1598</v>
      </c>
      <c r="B56" s="117" t="s">
        <v>1430</v>
      </c>
      <c r="C56" s="140">
        <v>0.90846397999999995</v>
      </c>
      <c r="D56" s="140">
        <v>0.75439968999999996</v>
      </c>
      <c r="E56" s="92">
        <f t="shared" si="4"/>
        <v>0.20422104097100036</v>
      </c>
      <c r="F56" s="155">
        <f t="shared" si="5"/>
        <v>1.2500020145558076E-3</v>
      </c>
      <c r="G56" s="118">
        <v>26.417670555182099</v>
      </c>
      <c r="H56" s="30">
        <v>46.367095238095203</v>
      </c>
      <c r="I56" s="156"/>
      <c r="J56" s="91">
        <v>2.6787602799999997</v>
      </c>
      <c r="K56" s="140">
        <v>10.561945866120501</v>
      </c>
      <c r="L56" s="92">
        <f t="shared" si="6"/>
        <v>-0.74637625358480153</v>
      </c>
      <c r="M56" s="155">
        <f t="shared" si="7"/>
        <v>2.9486697755479527</v>
      </c>
    </row>
    <row r="57" spans="1:13" ht="12.75" customHeight="1" x14ac:dyDescent="0.2">
      <c r="A57" s="117" t="s">
        <v>1749</v>
      </c>
      <c r="B57" s="117" t="s">
        <v>1478</v>
      </c>
      <c r="C57" s="140">
        <v>0.90234941000000002</v>
      </c>
      <c r="D57" s="140">
        <v>0.29714428000000004</v>
      </c>
      <c r="E57" s="92">
        <f t="shared" si="4"/>
        <v>2.0367382808109245</v>
      </c>
      <c r="F57" s="155">
        <f t="shared" si="5"/>
        <v>1.2415886652250587E-3</v>
      </c>
      <c r="G57" s="118">
        <v>7.5757335773502659</v>
      </c>
      <c r="H57" s="30">
        <v>61.227142857142901</v>
      </c>
      <c r="I57" s="156"/>
      <c r="J57" s="91">
        <v>4.9835000000000001E-3</v>
      </c>
      <c r="K57" s="140">
        <v>0</v>
      </c>
      <c r="L57" s="92" t="str">
        <f t="shared" si="6"/>
        <v/>
      </c>
      <c r="M57" s="155">
        <f t="shared" si="7"/>
        <v>5.522805184745452E-3</v>
      </c>
    </row>
    <row r="58" spans="1:13" ht="12.75" customHeight="1" x14ac:dyDescent="0.2">
      <c r="A58" s="117" t="s">
        <v>1613</v>
      </c>
      <c r="B58" s="117" t="s">
        <v>1445</v>
      </c>
      <c r="C58" s="140">
        <v>0.86599561000000003</v>
      </c>
      <c r="D58" s="140">
        <v>8.8712633000000007</v>
      </c>
      <c r="E58" s="92">
        <f t="shared" si="4"/>
        <v>-0.9023819290765499</v>
      </c>
      <c r="F58" s="155">
        <f t="shared" si="5"/>
        <v>1.1915676140472685E-3</v>
      </c>
      <c r="G58" s="118">
        <v>143.15707402049324</v>
      </c>
      <c r="H58" s="30">
        <v>41.3350476190476</v>
      </c>
      <c r="I58" s="156"/>
      <c r="J58" s="91">
        <v>0.66441602</v>
      </c>
      <c r="K58" s="140">
        <v>3.1478735800000002</v>
      </c>
      <c r="L58" s="92">
        <f t="shared" si="6"/>
        <v>-0.78893179693702953</v>
      </c>
      <c r="M58" s="155">
        <f t="shared" si="7"/>
        <v>0.76722793086676266</v>
      </c>
    </row>
    <row r="59" spans="1:13" ht="12.75" customHeight="1" x14ac:dyDescent="0.2">
      <c r="A59" s="117" t="s">
        <v>1608</v>
      </c>
      <c r="B59" s="117" t="s">
        <v>1440</v>
      </c>
      <c r="C59" s="140">
        <v>0.81275135700000001</v>
      </c>
      <c r="D59" s="140">
        <v>1.9909868959999999</v>
      </c>
      <c r="E59" s="92">
        <f t="shared" si="4"/>
        <v>-0.59178467792386713</v>
      </c>
      <c r="F59" s="155">
        <f t="shared" si="5"/>
        <v>1.1183061254481067E-3</v>
      </c>
      <c r="G59" s="118">
        <v>96.524177590485891</v>
      </c>
      <c r="H59" s="30">
        <v>63.767476190476202</v>
      </c>
      <c r="I59" s="156"/>
      <c r="J59" s="91">
        <v>0.13436751999999999</v>
      </c>
      <c r="K59" s="140">
        <v>6.4187519999999998E-2</v>
      </c>
      <c r="L59" s="92">
        <f t="shared" si="6"/>
        <v>1.0933589582523204</v>
      </c>
      <c r="M59" s="155">
        <f t="shared" si="7"/>
        <v>0.16532426410947226</v>
      </c>
    </row>
    <row r="60" spans="1:13" ht="12.75" customHeight="1" x14ac:dyDescent="0.2">
      <c r="A60" s="117" t="s">
        <v>1750</v>
      </c>
      <c r="B60" s="117" t="s">
        <v>1479</v>
      </c>
      <c r="C60" s="140">
        <v>0.76979389399999998</v>
      </c>
      <c r="D60" s="140">
        <v>0.64874418200000006</v>
      </c>
      <c r="E60" s="92">
        <f t="shared" si="4"/>
        <v>0.18659082479447942</v>
      </c>
      <c r="F60" s="155">
        <f t="shared" si="5"/>
        <v>1.0591987568871577E-3</v>
      </c>
      <c r="G60" s="118">
        <v>32.172887815453883</v>
      </c>
      <c r="H60" s="30">
        <v>52.203619047619</v>
      </c>
      <c r="I60" s="156"/>
      <c r="J60" s="91">
        <v>0.22537198</v>
      </c>
      <c r="K60" s="140">
        <v>0.18242045000000001</v>
      </c>
      <c r="L60" s="92">
        <f t="shared" si="6"/>
        <v>0.23545348122976328</v>
      </c>
      <c r="M60" s="155">
        <f t="shared" si="7"/>
        <v>0.29276924869970455</v>
      </c>
    </row>
    <row r="61" spans="1:13" ht="12.75" customHeight="1" x14ac:dyDescent="0.2">
      <c r="A61" s="117" t="s">
        <v>1619</v>
      </c>
      <c r="B61" s="117" t="s">
        <v>1451</v>
      </c>
      <c r="C61" s="140">
        <v>0.76198769</v>
      </c>
      <c r="D61" s="140">
        <v>8.1322480000000003E-2</v>
      </c>
      <c r="E61" s="92">
        <f t="shared" si="4"/>
        <v>8.3699514574567822</v>
      </c>
      <c r="F61" s="155">
        <f t="shared" si="5"/>
        <v>1.0484578018896535E-3</v>
      </c>
      <c r="G61" s="118">
        <v>26.442335837232399</v>
      </c>
      <c r="H61" s="30">
        <v>73.076809523809501</v>
      </c>
      <c r="I61" s="156"/>
      <c r="J61" s="91">
        <v>1.59583146427443</v>
      </c>
      <c r="K61" s="140">
        <v>3.4844612400000003</v>
      </c>
      <c r="L61" s="92">
        <f t="shared" si="6"/>
        <v>-0.54201486130624033</v>
      </c>
      <c r="M61" s="155">
        <f t="shared" si="7"/>
        <v>2.094300846611354</v>
      </c>
    </row>
    <row r="62" spans="1:13" ht="12.75" customHeight="1" x14ac:dyDescent="0.2">
      <c r="A62" s="117" t="s">
        <v>1825</v>
      </c>
      <c r="B62" s="117" t="s">
        <v>1560</v>
      </c>
      <c r="C62" s="140">
        <v>0.71324240000000005</v>
      </c>
      <c r="D62" s="140">
        <v>1.5354781599999998</v>
      </c>
      <c r="E62" s="92">
        <f t="shared" si="4"/>
        <v>-0.53549166729926001</v>
      </c>
      <c r="F62" s="155">
        <f t="shared" si="5"/>
        <v>9.8138666638892961E-4</v>
      </c>
      <c r="G62" s="118">
        <v>0.49691691684457001</v>
      </c>
      <c r="H62" s="30">
        <v>52.307809523809503</v>
      </c>
      <c r="I62" s="156"/>
      <c r="J62" s="91"/>
      <c r="K62" s="140">
        <v>0</v>
      </c>
      <c r="L62" s="92" t="str">
        <f t="shared" si="6"/>
        <v/>
      </c>
      <c r="M62" s="155">
        <f t="shared" si="7"/>
        <v>0</v>
      </c>
    </row>
    <row r="63" spans="1:13" ht="12.75" customHeight="1" x14ac:dyDescent="0.2">
      <c r="A63" s="117" t="s">
        <v>1746</v>
      </c>
      <c r="B63" s="117" t="s">
        <v>1475</v>
      </c>
      <c r="C63" s="140">
        <v>0.6859549399999999</v>
      </c>
      <c r="D63" s="140">
        <v>0.5059015</v>
      </c>
      <c r="E63" s="92">
        <f t="shared" si="4"/>
        <v>0.3559061200648741</v>
      </c>
      <c r="F63" s="155">
        <f t="shared" si="5"/>
        <v>9.4384045572671791E-4</v>
      </c>
      <c r="G63" s="118">
        <v>2.0640792960367742</v>
      </c>
      <c r="H63" s="30">
        <v>78.453095238095202</v>
      </c>
      <c r="I63" s="156"/>
      <c r="J63" s="91"/>
      <c r="K63" s="140">
        <v>3.5503220000000002E-2</v>
      </c>
      <c r="L63" s="92">
        <f t="shared" si="6"/>
        <v>-1</v>
      </c>
      <c r="M63" s="155">
        <f t="shared" si="7"/>
        <v>0</v>
      </c>
    </row>
    <row r="64" spans="1:13" ht="12.75" customHeight="1" x14ac:dyDescent="0.2">
      <c r="A64" s="117" t="s">
        <v>1599</v>
      </c>
      <c r="B64" s="117" t="s">
        <v>1431</v>
      </c>
      <c r="C64" s="140">
        <v>0.66225277500000002</v>
      </c>
      <c r="D64" s="140">
        <v>0.66927202500000005</v>
      </c>
      <c r="E64" s="92">
        <f t="shared" si="4"/>
        <v>-1.0487887940632268E-2</v>
      </c>
      <c r="F64" s="155">
        <f t="shared" si="5"/>
        <v>9.1122743567133388E-4</v>
      </c>
      <c r="G64" s="118">
        <v>140.68022913710666</v>
      </c>
      <c r="H64" s="30">
        <v>21.865857142857099</v>
      </c>
      <c r="I64" s="156"/>
      <c r="J64" s="91">
        <v>3.754859E-2</v>
      </c>
      <c r="K64" s="140">
        <v>0.49955521999999997</v>
      </c>
      <c r="L64" s="92">
        <f t="shared" si="6"/>
        <v>-0.9248359570739747</v>
      </c>
      <c r="M64" s="155">
        <f t="shared" si="7"/>
        <v>5.6698275065740565E-2</v>
      </c>
    </row>
    <row r="65" spans="1:13" ht="12.75" customHeight="1" x14ac:dyDescent="0.2">
      <c r="A65" s="117" t="s">
        <v>2370</v>
      </c>
      <c r="B65" s="117" t="s">
        <v>246</v>
      </c>
      <c r="C65" s="140">
        <v>0.65068170999999997</v>
      </c>
      <c r="D65" s="140">
        <v>2.0415520599999999</v>
      </c>
      <c r="E65" s="92">
        <f t="shared" si="4"/>
        <v>-0.68128086334472404</v>
      </c>
      <c r="F65" s="155">
        <f t="shared" si="5"/>
        <v>8.9530621603139146E-4</v>
      </c>
      <c r="G65" s="118">
        <v>1.1120031794664</v>
      </c>
      <c r="H65" s="30">
        <v>39.634714285714303</v>
      </c>
      <c r="I65" s="156"/>
      <c r="J65" s="91">
        <v>1.5253013999999998</v>
      </c>
      <c r="K65" s="140">
        <v>1.6698403899999998</v>
      </c>
      <c r="L65" s="92">
        <f t="shared" si="6"/>
        <v>-8.6558566235183765E-2</v>
      </c>
      <c r="M65" s="155">
        <f t="shared" si="7"/>
        <v>2.344159020544776</v>
      </c>
    </row>
    <row r="66" spans="1:13" ht="12.75" customHeight="1" x14ac:dyDescent="0.2">
      <c r="A66" s="117" t="s">
        <v>1772</v>
      </c>
      <c r="B66" s="117" t="s">
        <v>1501</v>
      </c>
      <c r="C66" s="140">
        <v>0.64802719999999991</v>
      </c>
      <c r="D66" s="140">
        <v>0.68404545999999999</v>
      </c>
      <c r="E66" s="92">
        <f t="shared" si="4"/>
        <v>-5.2654775312740321E-2</v>
      </c>
      <c r="F66" s="155">
        <f t="shared" si="5"/>
        <v>8.9165374007119037E-4</v>
      </c>
      <c r="G66" s="118">
        <v>1.1484856008283961</v>
      </c>
      <c r="H66" s="30">
        <v>99.574714285714293</v>
      </c>
      <c r="I66" s="156"/>
      <c r="J66" s="91">
        <v>4.2979059999999999E-2</v>
      </c>
      <c r="K66" s="140">
        <v>3.7416400000000001E-3</v>
      </c>
      <c r="L66" s="92">
        <f t="shared" si="6"/>
        <v>10.486690328305235</v>
      </c>
      <c r="M66" s="155">
        <f t="shared" si="7"/>
        <v>6.632292595125637E-2</v>
      </c>
    </row>
    <row r="67" spans="1:13" ht="12.75" customHeight="1" x14ac:dyDescent="0.2">
      <c r="A67" s="117" t="s">
        <v>1620</v>
      </c>
      <c r="B67" s="117" t="s">
        <v>1452</v>
      </c>
      <c r="C67" s="140">
        <v>0.64704620999999996</v>
      </c>
      <c r="D67" s="140">
        <v>2.49954673</v>
      </c>
      <c r="E67" s="92">
        <f t="shared" si="4"/>
        <v>-0.74113458162872603</v>
      </c>
      <c r="F67" s="155">
        <f t="shared" si="5"/>
        <v>8.9030394579948024E-4</v>
      </c>
      <c r="G67" s="118">
        <v>7.0788424215141008</v>
      </c>
      <c r="H67" s="30">
        <v>75.497950000000003</v>
      </c>
      <c r="I67" s="156"/>
      <c r="J67" s="91">
        <v>0.14887292000000002</v>
      </c>
      <c r="K67" s="140">
        <v>6.3974301183009503</v>
      </c>
      <c r="L67" s="92">
        <f t="shared" si="6"/>
        <v>-0.97672926202443022</v>
      </c>
      <c r="M67" s="155">
        <f t="shared" si="7"/>
        <v>0.2300808160208527</v>
      </c>
    </row>
    <row r="68" spans="1:13" ht="12.75" customHeight="1" x14ac:dyDescent="0.2">
      <c r="A68" s="117" t="s">
        <v>2360</v>
      </c>
      <c r="B68" s="117" t="s">
        <v>1131</v>
      </c>
      <c r="C68" s="140">
        <v>0.63374885000000003</v>
      </c>
      <c r="D68" s="140">
        <v>3.85409464</v>
      </c>
      <c r="E68" s="92">
        <f t="shared" si="4"/>
        <v>-0.83556479298079722</v>
      </c>
      <c r="F68" s="155">
        <f t="shared" si="5"/>
        <v>8.7200742865163052E-4</v>
      </c>
      <c r="G68" s="118">
        <v>28.562642451567001</v>
      </c>
      <c r="H68" s="30">
        <v>95.227428571428604</v>
      </c>
      <c r="I68" s="156"/>
      <c r="J68" s="91">
        <v>5.2289282100000003</v>
      </c>
      <c r="K68" s="140">
        <v>13.99411677</v>
      </c>
      <c r="L68" s="92">
        <f t="shared" si="6"/>
        <v>-0.62634810785561279</v>
      </c>
      <c r="M68" s="155">
        <f t="shared" si="7"/>
        <v>8.2507892677043912</v>
      </c>
    </row>
    <row r="69" spans="1:13" ht="12.75" customHeight="1" x14ac:dyDescent="0.2">
      <c r="A69" s="117" t="s">
        <v>1757</v>
      </c>
      <c r="B69" s="117" t="s">
        <v>1486</v>
      </c>
      <c r="C69" s="140">
        <v>0.61709013000000001</v>
      </c>
      <c r="D69" s="140">
        <v>0.14767257</v>
      </c>
      <c r="E69" s="92">
        <f t="shared" si="4"/>
        <v>3.1787728756938405</v>
      </c>
      <c r="F69" s="155">
        <f t="shared" si="5"/>
        <v>8.4908584450701637E-4</v>
      </c>
      <c r="G69" s="118">
        <v>1.3315516372873117</v>
      </c>
      <c r="H69" s="30">
        <v>195.3466</v>
      </c>
      <c r="I69" s="156"/>
      <c r="J69" s="91">
        <v>0.123903</v>
      </c>
      <c r="K69" s="140">
        <v>0</v>
      </c>
      <c r="L69" s="92" t="str">
        <f t="shared" si="6"/>
        <v/>
      </c>
      <c r="M69" s="155">
        <f t="shared" si="7"/>
        <v>0.20078590464572815</v>
      </c>
    </row>
    <row r="70" spans="1:13" ht="12.75" customHeight="1" x14ac:dyDescent="0.2">
      <c r="A70" s="117" t="s">
        <v>1698</v>
      </c>
      <c r="B70" s="117" t="s">
        <v>1467</v>
      </c>
      <c r="C70" s="140">
        <v>0.59992038999999997</v>
      </c>
      <c r="D70" s="140">
        <v>1.45975235</v>
      </c>
      <c r="E70" s="92">
        <f t="shared" si="4"/>
        <v>-0.58902591251180381</v>
      </c>
      <c r="F70" s="155">
        <f t="shared" si="5"/>
        <v>8.2546112183017506E-4</v>
      </c>
      <c r="G70" s="118">
        <v>23.850304490285978</v>
      </c>
      <c r="H70" s="30">
        <v>80.974952380952402</v>
      </c>
      <c r="I70" s="156"/>
      <c r="J70" s="91">
        <v>0.16166676000000002</v>
      </c>
      <c r="K70" s="140">
        <v>6.7369109999999996E-2</v>
      </c>
      <c r="L70" s="92">
        <f t="shared" si="6"/>
        <v>1.3997164278999681</v>
      </c>
      <c r="M70" s="155">
        <f t="shared" si="7"/>
        <v>0.26948035555184252</v>
      </c>
    </row>
    <row r="71" spans="1:13" ht="12.75" customHeight="1" x14ac:dyDescent="0.2">
      <c r="A71" s="117" t="s">
        <v>1785</v>
      </c>
      <c r="B71" s="117" t="s">
        <v>1524</v>
      </c>
      <c r="C71" s="140">
        <v>0.59870767000000003</v>
      </c>
      <c r="D71" s="140">
        <v>0.63509819999999995</v>
      </c>
      <c r="E71" s="92">
        <f t="shared" ref="E71:E102" si="8">IF(ISERROR(C71/D71-1),"",((C71/D71-1)))</f>
        <v>-5.7299060208326758E-2</v>
      </c>
      <c r="F71" s="155">
        <f t="shared" ref="F71:F102" si="9">C71/$C$197</f>
        <v>8.2379247840956083E-4</v>
      </c>
      <c r="G71" s="118">
        <v>17.043208074786424</v>
      </c>
      <c r="H71" s="30">
        <v>90.210095238095207</v>
      </c>
      <c r="I71" s="156"/>
      <c r="J71" s="91">
        <v>1.4042478899999999</v>
      </c>
      <c r="K71" s="140">
        <v>0</v>
      </c>
      <c r="L71" s="92" t="str">
        <f t="shared" ref="L71:L102" si="10">IF(ISERROR(J71/K71-1),"",((J71/K71-1)))</f>
        <v/>
      </c>
      <c r="M71" s="155">
        <f t="shared" ref="M71:M102" si="11">IF(ISERROR(J71/C71),"",(J71/C71))</f>
        <v>2.3454650079896253</v>
      </c>
    </row>
    <row r="72" spans="1:13" ht="12.75" customHeight="1" x14ac:dyDescent="0.2">
      <c r="A72" s="117" t="s">
        <v>2363</v>
      </c>
      <c r="B72" s="117" t="s">
        <v>383</v>
      </c>
      <c r="C72" s="140">
        <v>0.59027083999999996</v>
      </c>
      <c r="D72" s="140">
        <v>2.5807466800000003</v>
      </c>
      <c r="E72" s="92">
        <f t="shared" si="8"/>
        <v>-0.77127904703920813</v>
      </c>
      <c r="F72" s="155">
        <f t="shared" si="9"/>
        <v>8.1218381287230426E-4</v>
      </c>
      <c r="G72" s="118">
        <v>9.179335572318001</v>
      </c>
      <c r="H72" s="30">
        <v>170.39476190476199</v>
      </c>
      <c r="I72" s="156"/>
      <c r="J72" s="91">
        <v>1.04866503</v>
      </c>
      <c r="K72" s="140">
        <v>1.7315269199999999</v>
      </c>
      <c r="L72" s="92">
        <f t="shared" si="10"/>
        <v>-0.3943697797086515</v>
      </c>
      <c r="M72" s="155">
        <f t="shared" si="11"/>
        <v>1.7765828140858186</v>
      </c>
    </row>
    <row r="73" spans="1:13" ht="12.75" customHeight="1" x14ac:dyDescent="0.2">
      <c r="A73" s="117" t="s">
        <v>1777</v>
      </c>
      <c r="B73" s="117" t="s">
        <v>1506</v>
      </c>
      <c r="C73" s="140">
        <v>0.58329090000000006</v>
      </c>
      <c r="D73" s="140">
        <v>0.23045481000000001</v>
      </c>
      <c r="E73" s="92">
        <f t="shared" si="8"/>
        <v>1.5310424199868078</v>
      </c>
      <c r="F73" s="155">
        <f t="shared" si="9"/>
        <v>8.0257975673627714E-4</v>
      </c>
      <c r="G73" s="118">
        <v>0.49998097281321507</v>
      </c>
      <c r="H73" s="30">
        <v>180.36840000000001</v>
      </c>
      <c r="I73" s="156"/>
      <c r="J73" s="91">
        <v>4.70572E-3</v>
      </c>
      <c r="K73" s="140">
        <v>4.6499999999999996E-3</v>
      </c>
      <c r="L73" s="92">
        <f t="shared" si="10"/>
        <v>1.1982795698924908E-2</v>
      </c>
      <c r="M73" s="155">
        <f t="shared" si="11"/>
        <v>8.0675354270056329E-3</v>
      </c>
    </row>
    <row r="74" spans="1:13" ht="12.75" customHeight="1" x14ac:dyDescent="0.2">
      <c r="A74" s="117" t="s">
        <v>1747</v>
      </c>
      <c r="B74" s="117" t="s">
        <v>1476</v>
      </c>
      <c r="C74" s="140">
        <v>0.56722321600000003</v>
      </c>
      <c r="D74" s="140">
        <v>1.4715262900000001</v>
      </c>
      <c r="E74" s="92">
        <f t="shared" si="8"/>
        <v>-0.61453409303343132</v>
      </c>
      <c r="F74" s="155">
        <f t="shared" si="9"/>
        <v>7.8047140922728056E-4</v>
      </c>
      <c r="G74" s="118">
        <v>22.577340881230143</v>
      </c>
      <c r="H74" s="30">
        <v>97.299571428571397</v>
      </c>
      <c r="I74" s="156"/>
      <c r="J74" s="91"/>
      <c r="K74" s="140">
        <v>0.89799125999999996</v>
      </c>
      <c r="L74" s="92">
        <f t="shared" si="10"/>
        <v>-1</v>
      </c>
      <c r="M74" s="155">
        <f t="shared" si="11"/>
        <v>0</v>
      </c>
    </row>
    <row r="75" spans="1:13" ht="12.75" customHeight="1" x14ac:dyDescent="0.2">
      <c r="A75" s="117" t="s">
        <v>1816</v>
      </c>
      <c r="B75" s="117" t="s">
        <v>1551</v>
      </c>
      <c r="C75" s="140">
        <v>0.54629494999999995</v>
      </c>
      <c r="D75" s="140">
        <v>0.46431559999999999</v>
      </c>
      <c r="E75" s="92">
        <f t="shared" si="8"/>
        <v>0.17655954269035967</v>
      </c>
      <c r="F75" s="155">
        <f t="shared" si="9"/>
        <v>7.5167513855823329E-4</v>
      </c>
      <c r="G75" s="118">
        <v>15.515069360986436</v>
      </c>
      <c r="H75" s="30">
        <v>54.945857142857101</v>
      </c>
      <c r="I75" s="156"/>
      <c r="J75" s="91">
        <v>1.4482596799999998</v>
      </c>
      <c r="K75" s="140">
        <v>0</v>
      </c>
      <c r="L75" s="92" t="str">
        <f t="shared" si="10"/>
        <v/>
      </c>
      <c r="M75" s="155">
        <f t="shared" si="11"/>
        <v>2.6510581509127991</v>
      </c>
    </row>
    <row r="76" spans="1:13" ht="12.75" customHeight="1" x14ac:dyDescent="0.2">
      <c r="A76" s="117" t="s">
        <v>1791</v>
      </c>
      <c r="B76" s="117" t="s">
        <v>1530</v>
      </c>
      <c r="C76" s="140">
        <v>0.50775913000000006</v>
      </c>
      <c r="D76" s="140">
        <v>0.31828503000000002</v>
      </c>
      <c r="E76" s="92">
        <f t="shared" si="8"/>
        <v>0.59529692615452268</v>
      </c>
      <c r="F76" s="155">
        <f t="shared" si="9"/>
        <v>6.9865173455650297E-4</v>
      </c>
      <c r="G76" s="118">
        <v>0.8343219985191197</v>
      </c>
      <c r="H76" s="30">
        <v>254.39500000000001</v>
      </c>
      <c r="I76" s="156"/>
      <c r="J76" s="91">
        <v>7.5276200000000001E-2</v>
      </c>
      <c r="K76" s="140">
        <v>3.4120559999999994E-2</v>
      </c>
      <c r="L76" s="92">
        <f t="shared" si="10"/>
        <v>1.2061830169258658</v>
      </c>
      <c r="M76" s="155">
        <f t="shared" si="11"/>
        <v>0.14825179017460502</v>
      </c>
    </row>
    <row r="77" spans="1:13" ht="12.75" customHeight="1" x14ac:dyDescent="0.2">
      <c r="A77" s="117" t="s">
        <v>1779</v>
      </c>
      <c r="B77" s="117" t="s">
        <v>1508</v>
      </c>
      <c r="C77" s="140">
        <v>0.47269496999999999</v>
      </c>
      <c r="D77" s="140">
        <v>0.10408977999999999</v>
      </c>
      <c r="E77" s="92">
        <f t="shared" si="8"/>
        <v>3.5412236436660738</v>
      </c>
      <c r="F77" s="155">
        <f t="shared" si="9"/>
        <v>6.504051649581055E-4</v>
      </c>
      <c r="G77" s="118">
        <v>4.5044752359657121</v>
      </c>
      <c r="H77" s="30">
        <v>59.734142857142899</v>
      </c>
      <c r="I77" s="156"/>
      <c r="J77" s="91"/>
      <c r="K77" s="140">
        <v>6.8612240000000005E-2</v>
      </c>
      <c r="L77" s="92">
        <f t="shared" si="10"/>
        <v>-1</v>
      </c>
      <c r="M77" s="155">
        <f t="shared" si="11"/>
        <v>0</v>
      </c>
    </row>
    <row r="78" spans="1:13" ht="12.75" customHeight="1" x14ac:dyDescent="0.2">
      <c r="A78" s="117" t="s">
        <v>1748</v>
      </c>
      <c r="B78" s="117" t="s">
        <v>1477</v>
      </c>
      <c r="C78" s="140">
        <v>0.47178503000000005</v>
      </c>
      <c r="D78" s="140">
        <v>0.13178418</v>
      </c>
      <c r="E78" s="92">
        <f t="shared" si="8"/>
        <v>2.579982286189435</v>
      </c>
      <c r="F78" s="155">
        <f t="shared" si="9"/>
        <v>6.4915313201220387E-4</v>
      </c>
      <c r="G78" s="118">
        <v>2.285531590203735</v>
      </c>
      <c r="H78" s="30">
        <v>94.924333333333294</v>
      </c>
      <c r="I78" s="156"/>
      <c r="J78" s="91">
        <v>1.9542830000000001E-2</v>
      </c>
      <c r="K78" s="140">
        <v>3.3212529999999997E-2</v>
      </c>
      <c r="L78" s="92">
        <f t="shared" si="10"/>
        <v>-0.41158261656067752</v>
      </c>
      <c r="M78" s="155">
        <f t="shared" si="11"/>
        <v>4.1423166818158684E-2</v>
      </c>
    </row>
    <row r="79" spans="1:13" ht="12.75" customHeight="1" x14ac:dyDescent="0.2">
      <c r="A79" s="117" t="s">
        <v>2368</v>
      </c>
      <c r="B79" s="117" t="s">
        <v>1128</v>
      </c>
      <c r="C79" s="140">
        <v>0.45993105000000001</v>
      </c>
      <c r="D79" s="140">
        <v>7.7932380000000009E-2</v>
      </c>
      <c r="E79" s="92">
        <f t="shared" si="8"/>
        <v>4.9016682154452358</v>
      </c>
      <c r="F79" s="155">
        <f t="shared" si="9"/>
        <v>6.3284263516619318E-4</v>
      </c>
      <c r="G79" s="118">
        <v>1.8908924344140001</v>
      </c>
      <c r="H79" s="30">
        <v>83.135599999999997</v>
      </c>
      <c r="I79" s="156"/>
      <c r="J79" s="91">
        <v>1.0894945199999999</v>
      </c>
      <c r="K79" s="140">
        <v>5.6215279999999999E-2</v>
      </c>
      <c r="L79" s="92">
        <f t="shared" si="10"/>
        <v>18.380754129482231</v>
      </c>
      <c r="M79" s="155">
        <f t="shared" si="11"/>
        <v>2.3688214135575318</v>
      </c>
    </row>
    <row r="80" spans="1:13" ht="12.75" customHeight="1" x14ac:dyDescent="0.2">
      <c r="A80" s="117" t="s">
        <v>1743</v>
      </c>
      <c r="B80" s="117" t="s">
        <v>1472</v>
      </c>
      <c r="C80" s="140">
        <v>0.45988553000000004</v>
      </c>
      <c r="D80" s="140">
        <v>0.47762031999999999</v>
      </c>
      <c r="E80" s="92">
        <f t="shared" si="8"/>
        <v>-3.7131565089190355E-2</v>
      </c>
      <c r="F80" s="155">
        <f t="shared" si="9"/>
        <v>6.3278000187202282E-4</v>
      </c>
      <c r="G80" s="118">
        <v>16.518809726722466</v>
      </c>
      <c r="H80" s="30">
        <v>148.89990476190499</v>
      </c>
      <c r="I80" s="156"/>
      <c r="J80" s="91">
        <v>0.37698088000000002</v>
      </c>
      <c r="K80" s="140">
        <v>0.10394824000000001</v>
      </c>
      <c r="L80" s="92">
        <f t="shared" si="10"/>
        <v>2.6266210952681832</v>
      </c>
      <c r="M80" s="155">
        <f t="shared" si="11"/>
        <v>0.8197276396150146</v>
      </c>
    </row>
    <row r="81" spans="1:13" ht="12.75" customHeight="1" x14ac:dyDescent="0.2">
      <c r="A81" s="117" t="s">
        <v>1822</v>
      </c>
      <c r="B81" s="117" t="s">
        <v>1557</v>
      </c>
      <c r="C81" s="140">
        <v>0.42062991999999999</v>
      </c>
      <c r="D81" s="140">
        <v>0.142595</v>
      </c>
      <c r="E81" s="92">
        <f t="shared" si="8"/>
        <v>1.9498223640380097</v>
      </c>
      <c r="F81" s="155">
        <f t="shared" si="9"/>
        <v>5.7876620202646683E-4</v>
      </c>
      <c r="G81" s="118">
        <v>0.37009569715594942</v>
      </c>
      <c r="H81" s="30">
        <v>54.2775238095238</v>
      </c>
      <c r="I81" s="156"/>
      <c r="J81" s="91">
        <v>3.0230399999999998E-3</v>
      </c>
      <c r="K81" s="140">
        <v>0</v>
      </c>
      <c r="L81" s="92" t="str">
        <f t="shared" si="10"/>
        <v/>
      </c>
      <c r="M81" s="155">
        <f t="shared" si="11"/>
        <v>7.1869352517766683E-3</v>
      </c>
    </row>
    <row r="82" spans="1:13" ht="12.75" customHeight="1" x14ac:dyDescent="0.2">
      <c r="A82" s="117" t="s">
        <v>1765</v>
      </c>
      <c r="B82" s="117" t="s">
        <v>1494</v>
      </c>
      <c r="C82" s="140">
        <v>0.39157257000000001</v>
      </c>
      <c r="D82" s="140">
        <v>1.21512712</v>
      </c>
      <c r="E82" s="92">
        <f t="shared" si="8"/>
        <v>-0.67775176477009258</v>
      </c>
      <c r="F82" s="155">
        <f t="shared" si="9"/>
        <v>5.3878470926804929E-4</v>
      </c>
      <c r="G82" s="118">
        <v>3.6535155367583809</v>
      </c>
      <c r="H82" s="30">
        <v>161.837952380952</v>
      </c>
      <c r="I82" s="156"/>
      <c r="J82" s="91">
        <v>0.10804227000000001</v>
      </c>
      <c r="K82" s="140">
        <v>1.89153E-3</v>
      </c>
      <c r="L82" s="92">
        <f t="shared" si="10"/>
        <v>56.118983045471133</v>
      </c>
      <c r="M82" s="155">
        <f t="shared" si="11"/>
        <v>0.27591889288874349</v>
      </c>
    </row>
    <row r="83" spans="1:13" ht="12.75" customHeight="1" x14ac:dyDescent="0.2">
      <c r="A83" s="117" t="s">
        <v>1788</v>
      </c>
      <c r="B83" s="117" t="s">
        <v>1527</v>
      </c>
      <c r="C83" s="140">
        <v>0.35831053000000002</v>
      </c>
      <c r="D83" s="140">
        <v>2.70675E-3</v>
      </c>
      <c r="E83" s="92">
        <f t="shared" si="8"/>
        <v>131.37666204858226</v>
      </c>
      <c r="F83" s="155">
        <f t="shared" si="9"/>
        <v>4.9301776866988068E-4</v>
      </c>
      <c r="G83" s="118">
        <v>1.1303423742102787</v>
      </c>
      <c r="H83" s="30">
        <v>137.07680952381</v>
      </c>
      <c r="I83" s="156"/>
      <c r="J83" s="91">
        <v>3.7881230000000002E-2</v>
      </c>
      <c r="K83" s="140">
        <v>2.4093689999999997E-2</v>
      </c>
      <c r="L83" s="92">
        <f t="shared" si="10"/>
        <v>0.5722469244021986</v>
      </c>
      <c r="M83" s="155">
        <f t="shared" si="11"/>
        <v>0.10572178830468644</v>
      </c>
    </row>
    <row r="84" spans="1:13" ht="12.75" customHeight="1" x14ac:dyDescent="0.2">
      <c r="A84" s="117" t="s">
        <v>1</v>
      </c>
      <c r="B84" s="117" t="s">
        <v>1565</v>
      </c>
      <c r="C84" s="140">
        <v>0.35057210999999999</v>
      </c>
      <c r="D84" s="140">
        <v>8.258188000000001E-2</v>
      </c>
      <c r="E84" s="92">
        <f t="shared" si="8"/>
        <v>3.2451456663374572</v>
      </c>
      <c r="F84" s="155">
        <f t="shared" si="9"/>
        <v>4.823700811418854E-4</v>
      </c>
      <c r="G84" s="118">
        <v>0.69909937739967376</v>
      </c>
      <c r="H84" s="30">
        <v>88.773666666666699</v>
      </c>
      <c r="I84" s="156"/>
      <c r="J84" s="91">
        <v>1.118515E-2</v>
      </c>
      <c r="K84" s="140">
        <v>0</v>
      </c>
      <c r="L84" s="92" t="str">
        <f t="shared" si="10"/>
        <v/>
      </c>
      <c r="M84" s="155">
        <f t="shared" si="11"/>
        <v>3.1905418830950355E-2</v>
      </c>
    </row>
    <row r="85" spans="1:13" ht="12.75" customHeight="1" x14ac:dyDescent="0.2">
      <c r="A85" s="117" t="s">
        <v>1792</v>
      </c>
      <c r="B85" s="117" t="s">
        <v>1531</v>
      </c>
      <c r="C85" s="140">
        <v>0.34440445000000003</v>
      </c>
      <c r="D85" s="140">
        <v>0.57374627</v>
      </c>
      <c r="E85" s="92">
        <f t="shared" si="8"/>
        <v>-0.39972690367119945</v>
      </c>
      <c r="F85" s="155">
        <f t="shared" si="9"/>
        <v>4.7388368256712275E-4</v>
      </c>
      <c r="G85" s="118">
        <v>1.486917101522869</v>
      </c>
      <c r="H85" s="30">
        <v>57.852523809523802</v>
      </c>
      <c r="I85" s="156"/>
      <c r="J85" s="91"/>
      <c r="K85" s="140">
        <v>9.1784539999999998E-2</v>
      </c>
      <c r="L85" s="92">
        <f t="shared" si="10"/>
        <v>-1</v>
      </c>
      <c r="M85" s="155">
        <f t="shared" si="11"/>
        <v>0</v>
      </c>
    </row>
    <row r="86" spans="1:13" ht="12.75" customHeight="1" x14ac:dyDescent="0.2">
      <c r="A86" s="117" t="s">
        <v>1811</v>
      </c>
      <c r="B86" s="117" t="s">
        <v>1813</v>
      </c>
      <c r="C86" s="140">
        <v>0.33943593</v>
      </c>
      <c r="D86" s="140">
        <v>1.3162205500000002</v>
      </c>
      <c r="E86" s="92">
        <f t="shared" si="8"/>
        <v>-0.74211318156368256</v>
      </c>
      <c r="F86" s="155">
        <f t="shared" si="9"/>
        <v>4.6704724199700696E-4</v>
      </c>
      <c r="G86" s="118">
        <v>11.885959460937901</v>
      </c>
      <c r="H86" s="30">
        <v>491.303</v>
      </c>
      <c r="I86" s="156"/>
      <c r="J86" s="91">
        <v>1.1342530900000001</v>
      </c>
      <c r="K86" s="140">
        <v>2.4665683700000001</v>
      </c>
      <c r="L86" s="92">
        <f t="shared" si="10"/>
        <v>-0.54014934116746172</v>
      </c>
      <c r="M86" s="155">
        <f t="shared" si="11"/>
        <v>3.3415822832898101</v>
      </c>
    </row>
    <row r="87" spans="1:13" ht="12.75" customHeight="1" x14ac:dyDescent="0.2">
      <c r="A87" s="117" t="s">
        <v>1755</v>
      </c>
      <c r="B87" s="117" t="s">
        <v>1484</v>
      </c>
      <c r="C87" s="140">
        <v>0.33761104800000002</v>
      </c>
      <c r="D87" s="140">
        <v>1.1504799999999999E-2</v>
      </c>
      <c r="E87" s="92">
        <f t="shared" si="8"/>
        <v>28.34523398929143</v>
      </c>
      <c r="F87" s="155">
        <f t="shared" si="9"/>
        <v>4.645362935977907E-4</v>
      </c>
      <c r="G87" s="118">
        <v>15.115928318405004</v>
      </c>
      <c r="H87" s="30">
        <v>72.532380952381004</v>
      </c>
      <c r="I87" s="156"/>
      <c r="J87" s="91">
        <v>1.9637390000000001E-2</v>
      </c>
      <c r="K87" s="140">
        <v>0</v>
      </c>
      <c r="L87" s="92" t="str">
        <f t="shared" si="10"/>
        <v/>
      </c>
      <c r="M87" s="155">
        <f t="shared" si="11"/>
        <v>5.8165720927473914E-2</v>
      </c>
    </row>
    <row r="88" spans="1:13" ht="12.75" customHeight="1" x14ac:dyDescent="0.2">
      <c r="A88" s="117" t="s">
        <v>1621</v>
      </c>
      <c r="B88" s="117" t="s">
        <v>1453</v>
      </c>
      <c r="C88" s="140">
        <v>0.30585114299999999</v>
      </c>
      <c r="D88" s="140">
        <v>0.47700444199999997</v>
      </c>
      <c r="E88" s="92">
        <f t="shared" si="8"/>
        <v>-0.35880860623096666</v>
      </c>
      <c r="F88" s="155">
        <f t="shared" si="9"/>
        <v>4.208362173084687E-4</v>
      </c>
      <c r="G88" s="118">
        <v>39.263758439312454</v>
      </c>
      <c r="H88" s="30">
        <v>52.381380952381001</v>
      </c>
      <c r="I88" s="156"/>
      <c r="J88" s="91">
        <v>1.0215999999999999E-2</v>
      </c>
      <c r="K88" s="140">
        <v>0.20197977</v>
      </c>
      <c r="L88" s="92">
        <f t="shared" si="10"/>
        <v>-0.94942067713018985</v>
      </c>
      <c r="M88" s="155">
        <f t="shared" si="11"/>
        <v>3.3401869614723002E-2</v>
      </c>
    </row>
    <row r="89" spans="1:13" ht="12.75" customHeight="1" x14ac:dyDescent="0.2">
      <c r="A89" s="117" t="s">
        <v>1606</v>
      </c>
      <c r="B89" s="117" t="s">
        <v>1438</v>
      </c>
      <c r="C89" s="140">
        <v>0.30570000000000003</v>
      </c>
      <c r="D89" s="140">
        <v>4.5522000000000002E-3</v>
      </c>
      <c r="E89" s="92">
        <f t="shared" si="8"/>
        <v>66.154342955054702</v>
      </c>
      <c r="F89" s="155">
        <f t="shared" si="9"/>
        <v>4.2062825193103461E-4</v>
      </c>
      <c r="G89" s="118">
        <v>1.8811897600573999</v>
      </c>
      <c r="H89" s="30">
        <v>105.927714285714</v>
      </c>
      <c r="I89" s="156"/>
      <c r="J89" s="91">
        <v>0.36855608530193201</v>
      </c>
      <c r="K89" s="140">
        <v>2.1588289999999999</v>
      </c>
      <c r="L89" s="92">
        <f t="shared" si="10"/>
        <v>-0.82927963015971529</v>
      </c>
      <c r="M89" s="155">
        <f t="shared" si="11"/>
        <v>1.2056136254561072</v>
      </c>
    </row>
    <row r="90" spans="1:13" ht="12.75" customHeight="1" x14ac:dyDescent="0.2">
      <c r="A90" s="117" t="s">
        <v>1787</v>
      </c>
      <c r="B90" s="117" t="s">
        <v>1526</v>
      </c>
      <c r="C90" s="140">
        <v>0.28904728999999996</v>
      </c>
      <c r="D90" s="140">
        <v>8.9399999999999991E-6</v>
      </c>
      <c r="E90" s="92">
        <f t="shared" si="8"/>
        <v>32330.911633109619</v>
      </c>
      <c r="F90" s="155">
        <f t="shared" si="9"/>
        <v>3.9771493725254431E-4</v>
      </c>
      <c r="G90" s="118">
        <v>0.53461155761663415</v>
      </c>
      <c r="H90" s="30">
        <v>49.4531428571429</v>
      </c>
      <c r="I90" s="156"/>
      <c r="J90" s="91"/>
      <c r="K90" s="140">
        <v>0</v>
      </c>
      <c r="L90" s="92" t="str">
        <f t="shared" si="10"/>
        <v/>
      </c>
      <c r="M90" s="155">
        <f t="shared" si="11"/>
        <v>0</v>
      </c>
    </row>
    <row r="91" spans="1:13" ht="12.75" customHeight="1" x14ac:dyDescent="0.2">
      <c r="A91" s="117" t="s">
        <v>1796</v>
      </c>
      <c r="B91" s="117" t="s">
        <v>1535</v>
      </c>
      <c r="C91" s="140">
        <v>0.27719987000000001</v>
      </c>
      <c r="D91" s="140">
        <v>1.3272811899999999</v>
      </c>
      <c r="E91" s="92">
        <f t="shared" si="8"/>
        <v>-0.79115211449655209</v>
      </c>
      <c r="F91" s="155">
        <f t="shared" si="9"/>
        <v>3.8141346664576396E-4</v>
      </c>
      <c r="G91" s="118">
        <v>1.8366264620734838</v>
      </c>
      <c r="H91" s="30">
        <v>234.343952380952</v>
      </c>
      <c r="I91" s="156"/>
      <c r="J91" s="91">
        <v>3.0277540000000002E-2</v>
      </c>
      <c r="K91" s="140">
        <v>2.2375929999999999E-2</v>
      </c>
      <c r="L91" s="92">
        <f t="shared" si="10"/>
        <v>0.35312990342747774</v>
      </c>
      <c r="M91" s="155">
        <f t="shared" si="11"/>
        <v>0.10922638600083037</v>
      </c>
    </row>
    <row r="92" spans="1:13" ht="12.75" customHeight="1" x14ac:dyDescent="0.2">
      <c r="A92" s="117" t="s">
        <v>1595</v>
      </c>
      <c r="B92" s="117" t="s">
        <v>1427</v>
      </c>
      <c r="C92" s="140">
        <v>0.27377490000000004</v>
      </c>
      <c r="D92" s="140">
        <v>4.0434840300000001</v>
      </c>
      <c r="E92" s="92">
        <f t="shared" si="8"/>
        <v>-0.93229232563582054</v>
      </c>
      <c r="F92" s="155">
        <f t="shared" si="9"/>
        <v>3.7670087539939099E-4</v>
      </c>
      <c r="G92" s="118">
        <v>1.4013025341866998</v>
      </c>
      <c r="H92" s="30">
        <v>42.554666666666698</v>
      </c>
      <c r="I92" s="156"/>
      <c r="J92" s="91">
        <v>0.52515867000000005</v>
      </c>
      <c r="K92" s="140">
        <v>2.1265650973420902</v>
      </c>
      <c r="L92" s="92">
        <f t="shared" si="10"/>
        <v>-0.75304839214356756</v>
      </c>
      <c r="M92" s="155">
        <f t="shared" si="11"/>
        <v>1.9182133570316342</v>
      </c>
    </row>
    <row r="93" spans="1:13" ht="12.75" customHeight="1" x14ac:dyDescent="0.2">
      <c r="A93" s="117" t="s">
        <v>1753</v>
      </c>
      <c r="B93" s="117" t="s">
        <v>1482</v>
      </c>
      <c r="C93" s="140">
        <v>0.25542251999999999</v>
      </c>
      <c r="D93" s="140">
        <v>0.20124204000000001</v>
      </c>
      <c r="E93" s="92">
        <f t="shared" si="8"/>
        <v>0.26923042521333995</v>
      </c>
      <c r="F93" s="155">
        <f t="shared" si="9"/>
        <v>3.5144889791108839E-4</v>
      </c>
      <c r="G93" s="118">
        <v>1.1184492515379512</v>
      </c>
      <c r="H93" s="30">
        <v>17.755952380952401</v>
      </c>
      <c r="I93" s="156"/>
      <c r="J93" s="91"/>
      <c r="K93" s="140">
        <v>1.5668233</v>
      </c>
      <c r="L93" s="92">
        <f t="shared" si="10"/>
        <v>-1</v>
      </c>
      <c r="M93" s="155">
        <f t="shared" si="11"/>
        <v>0</v>
      </c>
    </row>
    <row r="94" spans="1:13" ht="12.75" customHeight="1" x14ac:dyDescent="0.2">
      <c r="A94" s="117" t="s">
        <v>1751</v>
      </c>
      <c r="B94" s="117" t="s">
        <v>1480</v>
      </c>
      <c r="C94" s="140">
        <v>0.25344</v>
      </c>
      <c r="D94" s="140">
        <v>0</v>
      </c>
      <c r="E94" s="92" t="str">
        <f t="shared" si="8"/>
        <v/>
      </c>
      <c r="F94" s="155">
        <f t="shared" si="9"/>
        <v>3.4872104733202949E-4</v>
      </c>
      <c r="G94" s="118">
        <v>6.2083508858696002</v>
      </c>
      <c r="H94" s="30">
        <v>43.482599999999998</v>
      </c>
      <c r="I94" s="156"/>
      <c r="J94" s="91">
        <v>0.52064230226255004</v>
      </c>
      <c r="K94" s="140">
        <v>0</v>
      </c>
      <c r="L94" s="92" t="str">
        <f t="shared" si="10"/>
        <v/>
      </c>
      <c r="M94" s="155">
        <f t="shared" si="11"/>
        <v>2.0543020133465517</v>
      </c>
    </row>
    <row r="95" spans="1:13" ht="12.75" customHeight="1" x14ac:dyDescent="0.2">
      <c r="A95" s="117" t="s">
        <v>1626</v>
      </c>
      <c r="B95" s="117" t="s">
        <v>1458</v>
      </c>
      <c r="C95" s="140">
        <v>0.25182242999999999</v>
      </c>
      <c r="D95" s="140">
        <v>0.28723155</v>
      </c>
      <c r="E95" s="92">
        <f t="shared" si="8"/>
        <v>-0.12327726532826921</v>
      </c>
      <c r="F95" s="155">
        <f t="shared" si="9"/>
        <v>3.4649535010770465E-4</v>
      </c>
      <c r="G95" s="118">
        <v>1.2410782186664999</v>
      </c>
      <c r="H95" s="30">
        <v>92.901857142857196</v>
      </c>
      <c r="I95" s="156"/>
      <c r="J95" s="91"/>
      <c r="K95" s="140">
        <v>0</v>
      </c>
      <c r="L95" s="92" t="str">
        <f t="shared" si="10"/>
        <v/>
      </c>
      <c r="M95" s="155">
        <f t="shared" si="11"/>
        <v>0</v>
      </c>
    </row>
    <row r="96" spans="1:13" ht="12.75" customHeight="1" x14ac:dyDescent="0.2">
      <c r="A96" s="117" t="s">
        <v>1827</v>
      </c>
      <c r="B96" s="117" t="s">
        <v>1562</v>
      </c>
      <c r="C96" s="140">
        <v>0.24567973999999998</v>
      </c>
      <c r="D96" s="140">
        <v>0</v>
      </c>
      <c r="E96" s="92" t="str">
        <f t="shared" si="8"/>
        <v/>
      </c>
      <c r="F96" s="155">
        <f t="shared" si="9"/>
        <v>3.3804330903196295E-4</v>
      </c>
      <c r="G96" s="118">
        <v>0.62300175500072374</v>
      </c>
      <c r="H96" s="30">
        <v>63.389857142857103</v>
      </c>
      <c r="I96" s="156"/>
      <c r="J96" s="91"/>
      <c r="K96" s="140">
        <v>0</v>
      </c>
      <c r="L96" s="92" t="str">
        <f t="shared" si="10"/>
        <v/>
      </c>
      <c r="M96" s="155">
        <f t="shared" si="11"/>
        <v>0</v>
      </c>
    </row>
    <row r="97" spans="1:13" ht="12.75" customHeight="1" x14ac:dyDescent="0.2">
      <c r="A97" s="117" t="s">
        <v>1760</v>
      </c>
      <c r="B97" s="117" t="s">
        <v>1489</v>
      </c>
      <c r="C97" s="140">
        <v>0.24055558999999999</v>
      </c>
      <c r="D97" s="140">
        <v>0.16029874999999999</v>
      </c>
      <c r="E97" s="92">
        <f t="shared" si="8"/>
        <v>0.50067040447913658</v>
      </c>
      <c r="F97" s="155">
        <f t="shared" si="9"/>
        <v>3.3099272919181766E-4</v>
      </c>
      <c r="G97" s="118">
        <v>7.1886130801225328</v>
      </c>
      <c r="H97" s="30">
        <v>30.552047619047599</v>
      </c>
      <c r="I97" s="156"/>
      <c r="J97" s="91"/>
      <c r="K97" s="140">
        <v>0</v>
      </c>
      <c r="L97" s="92" t="str">
        <f t="shared" si="10"/>
        <v/>
      </c>
      <c r="M97" s="155">
        <f t="shared" si="11"/>
        <v>0</v>
      </c>
    </row>
    <row r="98" spans="1:13" ht="12.75" customHeight="1" x14ac:dyDescent="0.2">
      <c r="A98" s="117" t="s">
        <v>1768</v>
      </c>
      <c r="B98" s="117" t="s">
        <v>1497</v>
      </c>
      <c r="C98" s="140">
        <v>0.23564505999999999</v>
      </c>
      <c r="D98" s="140">
        <v>0.28812375000000001</v>
      </c>
      <c r="E98" s="92">
        <f t="shared" si="8"/>
        <v>-0.18213941058312622</v>
      </c>
      <c r="F98" s="155">
        <f t="shared" si="9"/>
        <v>3.2423608002611631E-4</v>
      </c>
      <c r="G98" s="118">
        <v>9.5898691504502551</v>
      </c>
      <c r="H98" s="30">
        <v>28.425380952381001</v>
      </c>
      <c r="I98" s="156"/>
      <c r="J98" s="91">
        <v>0.12516033000000001</v>
      </c>
      <c r="K98" s="140">
        <v>0.10714815</v>
      </c>
      <c r="L98" s="92">
        <f t="shared" si="10"/>
        <v>0.16810537559444572</v>
      </c>
      <c r="M98" s="155">
        <f t="shared" si="11"/>
        <v>0.53113920571897422</v>
      </c>
    </row>
    <row r="99" spans="1:13" ht="12.75" customHeight="1" x14ac:dyDescent="0.2">
      <c r="A99" s="117" t="s">
        <v>1806</v>
      </c>
      <c r="B99" s="117" t="s">
        <v>1545</v>
      </c>
      <c r="C99" s="140">
        <v>0.23373572000000001</v>
      </c>
      <c r="D99" s="140">
        <v>0</v>
      </c>
      <c r="E99" s="92" t="str">
        <f t="shared" si="8"/>
        <v/>
      </c>
      <c r="F99" s="155">
        <f t="shared" si="9"/>
        <v>3.2160892154871367E-4</v>
      </c>
      <c r="G99" s="118">
        <v>5.89</v>
      </c>
      <c r="H99" s="30">
        <v>29.813749999999999</v>
      </c>
      <c r="I99" s="156"/>
      <c r="J99" s="91"/>
      <c r="K99" s="140">
        <v>0</v>
      </c>
      <c r="L99" s="92" t="str">
        <f t="shared" si="10"/>
        <v/>
      </c>
      <c r="M99" s="155">
        <f t="shared" si="11"/>
        <v>0</v>
      </c>
    </row>
    <row r="100" spans="1:13" ht="12.75" customHeight="1" x14ac:dyDescent="0.2">
      <c r="A100" s="117" t="s">
        <v>1594</v>
      </c>
      <c r="B100" s="117" t="s">
        <v>1426</v>
      </c>
      <c r="C100" s="140">
        <v>0.22563823000000002</v>
      </c>
      <c r="D100" s="140">
        <v>3.5753769900000001</v>
      </c>
      <c r="E100" s="92">
        <f t="shared" si="8"/>
        <v>-0.93689106613621742</v>
      </c>
      <c r="F100" s="155">
        <f t="shared" si="9"/>
        <v>3.1046717125846496E-4</v>
      </c>
      <c r="G100" s="118">
        <v>4.1836802238675999</v>
      </c>
      <c r="H100" s="30">
        <v>42.117904761904803</v>
      </c>
      <c r="I100" s="156"/>
      <c r="J100" s="91">
        <v>0.82572785999999998</v>
      </c>
      <c r="K100" s="140">
        <v>6.9189585736763997</v>
      </c>
      <c r="L100" s="92">
        <f t="shared" si="10"/>
        <v>-0.88065720422990645</v>
      </c>
      <c r="M100" s="155">
        <f t="shared" si="11"/>
        <v>3.6595210838163368</v>
      </c>
    </row>
    <row r="101" spans="1:13" ht="12.75" customHeight="1" x14ac:dyDescent="0.2">
      <c r="A101" s="117" t="s">
        <v>1762</v>
      </c>
      <c r="B101" s="117" t="s">
        <v>1491</v>
      </c>
      <c r="C101" s="140">
        <v>0.21637854999999998</v>
      </c>
      <c r="D101" s="140">
        <v>1.18148856</v>
      </c>
      <c r="E101" s="92">
        <f t="shared" si="8"/>
        <v>-0.81685937780049267</v>
      </c>
      <c r="F101" s="155">
        <f t="shared" si="9"/>
        <v>2.9772630435679411E-4</v>
      </c>
      <c r="G101" s="118">
        <v>36.323608925688724</v>
      </c>
      <c r="H101" s="30">
        <v>77.883809523809504</v>
      </c>
      <c r="I101" s="156"/>
      <c r="J101" s="91">
        <v>4.543755E-2</v>
      </c>
      <c r="K101" s="140">
        <v>7.9625071500000004</v>
      </c>
      <c r="L101" s="92">
        <f t="shared" si="10"/>
        <v>-0.99429356242399103</v>
      </c>
      <c r="M101" s="155">
        <f t="shared" si="11"/>
        <v>0.20999100881302701</v>
      </c>
    </row>
    <row r="102" spans="1:13" ht="12.75" customHeight="1" x14ac:dyDescent="0.2">
      <c r="A102" s="117" t="s">
        <v>1783</v>
      </c>
      <c r="B102" s="117" t="s">
        <v>1522</v>
      </c>
      <c r="C102" s="140">
        <v>0.21047953</v>
      </c>
      <c r="D102" s="140">
        <v>0.48576424000000001</v>
      </c>
      <c r="E102" s="92">
        <f t="shared" si="8"/>
        <v>-0.56670435435922584</v>
      </c>
      <c r="F102" s="155">
        <f t="shared" si="9"/>
        <v>2.8960954128611632E-4</v>
      </c>
      <c r="G102" s="118">
        <v>3.2348250774802416</v>
      </c>
      <c r="H102" s="30">
        <v>153.51499999999999</v>
      </c>
      <c r="I102" s="156"/>
      <c r="J102" s="91">
        <v>3.9730250000000002E-2</v>
      </c>
      <c r="K102" s="140">
        <v>9.9306660000000005E-2</v>
      </c>
      <c r="L102" s="92">
        <f t="shared" si="10"/>
        <v>-0.59992361036007047</v>
      </c>
      <c r="M102" s="155">
        <f t="shared" si="11"/>
        <v>0.18876063624809503</v>
      </c>
    </row>
    <row r="103" spans="1:13" ht="12.75" customHeight="1" x14ac:dyDescent="0.2">
      <c r="A103" s="117" t="s">
        <v>2084</v>
      </c>
      <c r="B103" s="117" t="s">
        <v>1563</v>
      </c>
      <c r="C103" s="140">
        <v>0.2029695</v>
      </c>
      <c r="D103" s="140">
        <v>7.5401399999999993E-2</v>
      </c>
      <c r="E103" s="92">
        <f t="shared" ref="E103:E134" si="12">IF(ISERROR(C103/D103-1),"",((C103/D103-1)))</f>
        <v>1.6918532016646908</v>
      </c>
      <c r="F103" s="155">
        <f t="shared" ref="F103:F134" si="13">C103/$C$197</f>
        <v>2.7927610723034387E-4</v>
      </c>
      <c r="G103" s="118">
        <v>0.85900723738739981</v>
      </c>
      <c r="H103" s="30">
        <v>53.966571428571399</v>
      </c>
      <c r="I103" s="156"/>
      <c r="J103" s="91">
        <v>5.0130000000000001E-2</v>
      </c>
      <c r="K103" s="140">
        <v>5.0246400000000004E-2</v>
      </c>
      <c r="L103" s="92">
        <f t="shared" ref="L103:L134" si="14">IF(ISERROR(J103/K103-1),"",((J103/K103-1)))</f>
        <v>-2.3165838746657119E-3</v>
      </c>
      <c r="M103" s="155">
        <f t="shared" ref="M103:M134" si="15">IF(ISERROR(J103/C103),"",(J103/C103))</f>
        <v>0.24698292107927547</v>
      </c>
    </row>
    <row r="104" spans="1:13" ht="12.75" customHeight="1" x14ac:dyDescent="0.2">
      <c r="A104" s="117" t="s">
        <v>1804</v>
      </c>
      <c r="B104" s="117" t="s">
        <v>1543</v>
      </c>
      <c r="C104" s="140">
        <v>0.20005328</v>
      </c>
      <c r="D104" s="140">
        <v>0</v>
      </c>
      <c r="E104" s="92" t="str">
        <f t="shared" si="12"/>
        <v/>
      </c>
      <c r="F104" s="155">
        <f t="shared" si="13"/>
        <v>2.7526353110719597E-4</v>
      </c>
      <c r="G104" s="118">
        <v>5.3129999999999997</v>
      </c>
      <c r="H104" s="30">
        <v>57.078499999999998</v>
      </c>
      <c r="I104" s="156"/>
      <c r="J104" s="91"/>
      <c r="K104" s="140">
        <v>0</v>
      </c>
      <c r="L104" s="92" t="str">
        <f t="shared" si="14"/>
        <v/>
      </c>
      <c r="M104" s="155">
        <f t="shared" si="15"/>
        <v>0</v>
      </c>
    </row>
    <row r="105" spans="1:13" ht="12.75" customHeight="1" x14ac:dyDescent="0.2">
      <c r="A105" s="117" t="s">
        <v>1752</v>
      </c>
      <c r="B105" s="117" t="s">
        <v>1481</v>
      </c>
      <c r="C105" s="140">
        <v>0.17454835000000002</v>
      </c>
      <c r="D105" s="140">
        <v>0.28248918000000001</v>
      </c>
      <c r="E105" s="92">
        <f t="shared" si="12"/>
        <v>-0.38210606862889396</v>
      </c>
      <c r="F105" s="155">
        <f t="shared" si="13"/>
        <v>2.4016999456312205E-4</v>
      </c>
      <c r="G105" s="118">
        <v>2.6768740779529594</v>
      </c>
      <c r="H105" s="30">
        <v>122.52157142857099</v>
      </c>
      <c r="I105" s="156"/>
      <c r="J105" s="91">
        <v>0.11475412</v>
      </c>
      <c r="K105" s="140">
        <v>0.11560112</v>
      </c>
      <c r="L105" s="92">
        <f t="shared" si="14"/>
        <v>-7.326918631930246E-3</v>
      </c>
      <c r="M105" s="155">
        <f t="shared" si="15"/>
        <v>0.65743457328585453</v>
      </c>
    </row>
    <row r="106" spans="1:13" ht="12.75" customHeight="1" x14ac:dyDescent="0.2">
      <c r="A106" s="117" t="s">
        <v>1771</v>
      </c>
      <c r="B106" s="117" t="s">
        <v>1500</v>
      </c>
      <c r="C106" s="140">
        <v>0.162663</v>
      </c>
      <c r="D106" s="140">
        <v>0.43501419000000002</v>
      </c>
      <c r="E106" s="92">
        <f t="shared" si="12"/>
        <v>-0.62607426668081789</v>
      </c>
      <c r="F106" s="155">
        <f t="shared" si="13"/>
        <v>2.2381633413103659E-4</v>
      </c>
      <c r="G106" s="118">
        <v>3.1489106060688461</v>
      </c>
      <c r="H106" s="30">
        <v>48.322952380952401</v>
      </c>
      <c r="I106" s="156"/>
      <c r="J106" s="91">
        <v>0.76257549000000002</v>
      </c>
      <c r="K106" s="140">
        <v>0</v>
      </c>
      <c r="L106" s="92" t="str">
        <f t="shared" si="14"/>
        <v/>
      </c>
      <c r="M106" s="155">
        <f t="shared" si="15"/>
        <v>4.6880697515722689</v>
      </c>
    </row>
    <row r="107" spans="1:13" ht="12.75" customHeight="1" x14ac:dyDescent="0.2">
      <c r="A107" s="117" t="s">
        <v>1611</v>
      </c>
      <c r="B107" s="117" t="s">
        <v>1443</v>
      </c>
      <c r="C107" s="140">
        <v>0.14354561999999998</v>
      </c>
      <c r="D107" s="140">
        <v>0.85808881000000004</v>
      </c>
      <c r="E107" s="92">
        <f t="shared" si="12"/>
        <v>-0.83271472797786517</v>
      </c>
      <c r="F107" s="155">
        <f t="shared" si="13"/>
        <v>1.9751175404957982E-4</v>
      </c>
      <c r="G107" s="118">
        <v>7.251258333593495</v>
      </c>
      <c r="H107" s="30">
        <v>92.270095238095195</v>
      </c>
      <c r="I107" s="156"/>
      <c r="J107" s="91">
        <v>1.5977999999999999E-2</v>
      </c>
      <c r="K107" s="140">
        <v>0</v>
      </c>
      <c r="L107" s="92" t="str">
        <f t="shared" si="14"/>
        <v/>
      </c>
      <c r="M107" s="155">
        <f t="shared" si="15"/>
        <v>0.1113095613784663</v>
      </c>
    </row>
    <row r="108" spans="1:13" ht="12.75" customHeight="1" x14ac:dyDescent="0.2">
      <c r="A108" s="117" t="s">
        <v>1770</v>
      </c>
      <c r="B108" s="117" t="s">
        <v>1499</v>
      </c>
      <c r="C108" s="140">
        <v>0.14282771999999999</v>
      </c>
      <c r="D108" s="140">
        <v>0.13767599999999999</v>
      </c>
      <c r="E108" s="92">
        <f t="shared" si="12"/>
        <v>3.7419158023184851E-2</v>
      </c>
      <c r="F108" s="155">
        <f t="shared" si="13"/>
        <v>1.9652395875333748E-4</v>
      </c>
      <c r="G108" s="118">
        <v>0.55805875090820001</v>
      </c>
      <c r="H108" s="30">
        <v>97.708190476190495</v>
      </c>
      <c r="I108" s="156"/>
      <c r="J108" s="91">
        <v>0.22780704183415201</v>
      </c>
      <c r="K108" s="140">
        <v>0</v>
      </c>
      <c r="L108" s="92" t="str">
        <f t="shared" si="14"/>
        <v/>
      </c>
      <c r="M108" s="155">
        <f t="shared" si="15"/>
        <v>1.5949777944656123</v>
      </c>
    </row>
    <row r="109" spans="1:13" ht="12.75" customHeight="1" x14ac:dyDescent="0.2">
      <c r="A109" s="117" t="s">
        <v>1790</v>
      </c>
      <c r="B109" s="117" t="s">
        <v>1529</v>
      </c>
      <c r="C109" s="140">
        <v>0.13254503000000001</v>
      </c>
      <c r="D109" s="140">
        <v>1.56475374</v>
      </c>
      <c r="E109" s="92">
        <f t="shared" si="12"/>
        <v>-0.91529336111380699</v>
      </c>
      <c r="F109" s="155">
        <f t="shared" si="13"/>
        <v>1.8237548011464357E-4</v>
      </c>
      <c r="G109" s="118">
        <v>11.088593415343002</v>
      </c>
      <c r="H109" s="30">
        <v>26.918904761904798</v>
      </c>
      <c r="I109" s="156"/>
      <c r="J109" s="91">
        <v>0.12494263</v>
      </c>
      <c r="K109" s="140">
        <v>0.10038878999999999</v>
      </c>
      <c r="L109" s="92">
        <f t="shared" si="14"/>
        <v>0.24458746838167889</v>
      </c>
      <c r="M109" s="155">
        <f t="shared" si="15"/>
        <v>0.94264288898648252</v>
      </c>
    </row>
    <row r="110" spans="1:13" ht="12.75" customHeight="1" x14ac:dyDescent="0.2">
      <c r="A110" s="117" t="s">
        <v>1623</v>
      </c>
      <c r="B110" s="117" t="s">
        <v>1455</v>
      </c>
      <c r="C110" s="140">
        <v>0.11990036999999999</v>
      </c>
      <c r="D110" s="140">
        <v>0.75247662000000004</v>
      </c>
      <c r="E110" s="92">
        <f t="shared" si="12"/>
        <v>-0.84065900944536986</v>
      </c>
      <c r="F110" s="155">
        <f t="shared" si="13"/>
        <v>1.6497704625117519E-4</v>
      </c>
      <c r="G110" s="118">
        <v>37.927855134481362</v>
      </c>
      <c r="H110" s="30">
        <v>104.13671428571401</v>
      </c>
      <c r="I110" s="156"/>
      <c r="J110" s="91">
        <v>5.2239609999999999E-2</v>
      </c>
      <c r="K110" s="140">
        <v>0.56771605000000003</v>
      </c>
      <c r="L110" s="92">
        <f t="shared" si="14"/>
        <v>-0.90798285516148436</v>
      </c>
      <c r="M110" s="155">
        <f t="shared" si="15"/>
        <v>0.43569181646395255</v>
      </c>
    </row>
    <row r="111" spans="1:13" ht="12.75" customHeight="1" x14ac:dyDescent="0.2">
      <c r="A111" s="117" t="s">
        <v>1776</v>
      </c>
      <c r="B111" s="117" t="s">
        <v>1505</v>
      </c>
      <c r="C111" s="140">
        <v>0.11910029</v>
      </c>
      <c r="D111" s="140">
        <v>2.9457560000000001E-2</v>
      </c>
      <c r="E111" s="92">
        <f t="shared" si="12"/>
        <v>3.043114568891653</v>
      </c>
      <c r="F111" s="155">
        <f t="shared" si="13"/>
        <v>1.6387617529335714E-4</v>
      </c>
      <c r="G111" s="118">
        <v>1.4644278930079986</v>
      </c>
      <c r="H111" s="30">
        <v>59.561714285714302</v>
      </c>
      <c r="I111" s="156"/>
      <c r="J111" s="91"/>
      <c r="K111" s="140">
        <v>0</v>
      </c>
      <c r="L111" s="92" t="str">
        <f t="shared" si="14"/>
        <v/>
      </c>
      <c r="M111" s="155">
        <f t="shared" si="15"/>
        <v>0</v>
      </c>
    </row>
    <row r="112" spans="1:13" ht="12.75" customHeight="1" x14ac:dyDescent="0.2">
      <c r="A112" s="117" t="s">
        <v>1803</v>
      </c>
      <c r="B112" s="117" t="s">
        <v>1542</v>
      </c>
      <c r="C112" s="140">
        <v>0.11863</v>
      </c>
      <c r="D112" s="140">
        <v>0</v>
      </c>
      <c r="E112" s="92" t="str">
        <f t="shared" si="12"/>
        <v/>
      </c>
      <c r="F112" s="155">
        <f t="shared" si="13"/>
        <v>1.632290792495212E-4</v>
      </c>
      <c r="G112" s="118">
        <v>0.21242</v>
      </c>
      <c r="H112" s="30">
        <v>29.8410476190476</v>
      </c>
      <c r="I112" s="156"/>
      <c r="J112" s="91">
        <v>7.9591259999999997E-2</v>
      </c>
      <c r="K112" s="140">
        <v>0</v>
      </c>
      <c r="L112" s="92" t="str">
        <f t="shared" si="14"/>
        <v/>
      </c>
      <c r="M112" s="155">
        <f t="shared" si="15"/>
        <v>0.67092017196324705</v>
      </c>
    </row>
    <row r="113" spans="1:13" ht="12.75" customHeight="1" x14ac:dyDescent="0.2">
      <c r="A113" s="117" t="s">
        <v>1780</v>
      </c>
      <c r="B113" s="117" t="s">
        <v>1509</v>
      </c>
      <c r="C113" s="140">
        <v>0.11816533</v>
      </c>
      <c r="D113" s="140">
        <v>0.34738616999999999</v>
      </c>
      <c r="E113" s="92">
        <f t="shared" si="12"/>
        <v>-0.65984446070492675</v>
      </c>
      <c r="F113" s="155">
        <f t="shared" si="13"/>
        <v>1.6258971605087944E-4</v>
      </c>
      <c r="G113" s="118">
        <v>5.3783429619957817</v>
      </c>
      <c r="H113" s="30">
        <v>124.902523809524</v>
      </c>
      <c r="I113" s="156"/>
      <c r="J113" s="91">
        <v>7.3297910000000008E-2</v>
      </c>
      <c r="K113" s="140">
        <v>7.0380100000000001E-2</v>
      </c>
      <c r="L113" s="92">
        <f t="shared" si="14"/>
        <v>4.1457883691554898E-2</v>
      </c>
      <c r="M113" s="155">
        <f t="shared" si="15"/>
        <v>0.62029962595627675</v>
      </c>
    </row>
    <row r="114" spans="1:13" ht="12.75" customHeight="1" x14ac:dyDescent="0.2">
      <c r="A114" s="117" t="s">
        <v>1592</v>
      </c>
      <c r="B114" s="117" t="s">
        <v>1424</v>
      </c>
      <c r="C114" s="140">
        <v>0.1112818</v>
      </c>
      <c r="D114" s="140">
        <v>0.28497228999999996</v>
      </c>
      <c r="E114" s="92">
        <f t="shared" si="12"/>
        <v>-0.60949957625704587</v>
      </c>
      <c r="F114" s="155">
        <f t="shared" si="13"/>
        <v>1.5311831536061172E-4</v>
      </c>
      <c r="G114" s="118">
        <v>2.3396910297621001</v>
      </c>
      <c r="H114" s="30">
        <v>78.346666666666707</v>
      </c>
      <c r="I114" s="156"/>
      <c r="J114" s="91"/>
      <c r="K114" s="140">
        <v>0</v>
      </c>
      <c r="L114" s="92" t="str">
        <f t="shared" si="14"/>
        <v/>
      </c>
      <c r="M114" s="155">
        <f t="shared" si="15"/>
        <v>0</v>
      </c>
    </row>
    <row r="115" spans="1:13" ht="12.75" customHeight="1" x14ac:dyDescent="0.2">
      <c r="A115" s="117" t="s">
        <v>1700</v>
      </c>
      <c r="B115" s="117" t="s">
        <v>1469</v>
      </c>
      <c r="C115" s="140">
        <v>0.10783617</v>
      </c>
      <c r="D115" s="140">
        <v>0.81698800999999999</v>
      </c>
      <c r="E115" s="92">
        <f t="shared" si="12"/>
        <v>-0.86800764677072806</v>
      </c>
      <c r="F115" s="155">
        <f t="shared" si="13"/>
        <v>1.4837729696446801E-4</v>
      </c>
      <c r="G115" s="118">
        <v>0.83379133220060431</v>
      </c>
      <c r="H115" s="30">
        <v>192.413047619048</v>
      </c>
      <c r="I115" s="156"/>
      <c r="J115" s="91"/>
      <c r="K115" s="140">
        <v>0</v>
      </c>
      <c r="L115" s="92" t="str">
        <f t="shared" si="14"/>
        <v/>
      </c>
      <c r="M115" s="155">
        <f t="shared" si="15"/>
        <v>0</v>
      </c>
    </row>
    <row r="116" spans="1:13" ht="12.75" customHeight="1" x14ac:dyDescent="0.2">
      <c r="A116" s="117" t="s">
        <v>1616</v>
      </c>
      <c r="B116" s="117" t="s">
        <v>1448</v>
      </c>
      <c r="C116" s="140">
        <v>0.10775167999999999</v>
      </c>
      <c r="D116" s="140">
        <v>2.7552500000000001E-2</v>
      </c>
      <c r="E116" s="92">
        <f t="shared" si="12"/>
        <v>2.9107768805008614</v>
      </c>
      <c r="F116" s="155">
        <f t="shared" si="13"/>
        <v>1.4826104285584632E-4</v>
      </c>
      <c r="G116" s="118">
        <v>0.89332524638139998</v>
      </c>
      <c r="H116" s="30">
        <v>57.112809523809503</v>
      </c>
      <c r="I116" s="156"/>
      <c r="J116" s="91">
        <v>4.2362179999999999E-2</v>
      </c>
      <c r="K116" s="140">
        <v>0</v>
      </c>
      <c r="L116" s="92" t="str">
        <f t="shared" si="14"/>
        <v/>
      </c>
      <c r="M116" s="155">
        <f t="shared" si="15"/>
        <v>0.3931463527993253</v>
      </c>
    </row>
    <row r="117" spans="1:13" ht="12.75" customHeight="1" x14ac:dyDescent="0.2">
      <c r="A117" s="117" t="s">
        <v>1819</v>
      </c>
      <c r="B117" s="117" t="s">
        <v>1554</v>
      </c>
      <c r="C117" s="140">
        <v>0.1057935</v>
      </c>
      <c r="D117" s="140">
        <v>9.8025000000000004E-3</v>
      </c>
      <c r="E117" s="92">
        <f t="shared" si="12"/>
        <v>9.792501912777352</v>
      </c>
      <c r="F117" s="155">
        <f t="shared" si="13"/>
        <v>1.4556668292661402E-4</v>
      </c>
      <c r="G117" s="118">
        <v>25.603893116508637</v>
      </c>
      <c r="H117" s="30">
        <v>77.360476190476206</v>
      </c>
      <c r="I117" s="156"/>
      <c r="J117" s="91"/>
      <c r="K117" s="140">
        <v>0</v>
      </c>
      <c r="L117" s="92" t="str">
        <f t="shared" si="14"/>
        <v/>
      </c>
      <c r="M117" s="155">
        <f t="shared" si="15"/>
        <v>0</v>
      </c>
    </row>
    <row r="118" spans="1:13" ht="12.75" customHeight="1" x14ac:dyDescent="0.2">
      <c r="A118" s="117" t="s">
        <v>1699</v>
      </c>
      <c r="B118" s="117" t="s">
        <v>1468</v>
      </c>
      <c r="C118" s="140">
        <v>0.100595</v>
      </c>
      <c r="D118" s="140">
        <v>2.2665000000000001E-4</v>
      </c>
      <c r="E118" s="92">
        <f t="shared" si="12"/>
        <v>442.83410544893007</v>
      </c>
      <c r="F118" s="155">
        <f t="shared" si="13"/>
        <v>1.3841380112202299E-4</v>
      </c>
      <c r="G118" s="118">
        <v>0.37625037814669998</v>
      </c>
      <c r="H118" s="30">
        <v>89.917619047618999</v>
      </c>
      <c r="I118" s="156"/>
      <c r="J118" s="91">
        <v>0.30181518000000002</v>
      </c>
      <c r="K118" s="140">
        <v>0</v>
      </c>
      <c r="L118" s="92" t="str">
        <f t="shared" si="14"/>
        <v/>
      </c>
      <c r="M118" s="155">
        <f t="shared" si="15"/>
        <v>3.0003000149112777</v>
      </c>
    </row>
    <row r="119" spans="1:13" ht="12.75" customHeight="1" x14ac:dyDescent="0.2">
      <c r="A119" s="117" t="s">
        <v>1775</v>
      </c>
      <c r="B119" s="117" t="s">
        <v>1504</v>
      </c>
      <c r="C119" s="140">
        <v>9.5350770000000001E-2</v>
      </c>
      <c r="D119" s="140">
        <v>1.3532636499999999</v>
      </c>
      <c r="E119" s="92">
        <f t="shared" si="12"/>
        <v>-0.9295401380211461</v>
      </c>
      <c r="F119" s="155">
        <f t="shared" si="13"/>
        <v>1.3119799707353005E-4</v>
      </c>
      <c r="G119" s="118">
        <v>7.5877651928667023</v>
      </c>
      <c r="H119" s="30">
        <v>55.002190476190499</v>
      </c>
      <c r="I119" s="156"/>
      <c r="J119" s="91">
        <v>0.11283404</v>
      </c>
      <c r="K119" s="140">
        <v>3.5428679999999997E-2</v>
      </c>
      <c r="L119" s="92">
        <f t="shared" si="14"/>
        <v>2.1848220142551176</v>
      </c>
      <c r="M119" s="155">
        <f t="shared" si="15"/>
        <v>1.1833574076014277</v>
      </c>
    </row>
    <row r="120" spans="1:13" ht="12.75" customHeight="1" x14ac:dyDescent="0.2">
      <c r="A120" s="117" t="s">
        <v>1766</v>
      </c>
      <c r="B120" s="117" t="s">
        <v>1495</v>
      </c>
      <c r="C120" s="140">
        <v>9.3719225000000003E-2</v>
      </c>
      <c r="D120" s="140">
        <v>0.25249222999999998</v>
      </c>
      <c r="E120" s="92">
        <f t="shared" si="12"/>
        <v>-0.62882333052387396</v>
      </c>
      <c r="F120" s="155">
        <f t="shared" si="13"/>
        <v>1.2895307093255257E-4</v>
      </c>
      <c r="G120" s="118">
        <v>1.2374689804831673</v>
      </c>
      <c r="H120" s="30">
        <v>126.952666666667</v>
      </c>
      <c r="I120" s="156"/>
      <c r="J120" s="91">
        <v>3.3599999999999998E-4</v>
      </c>
      <c r="K120" s="140">
        <v>0</v>
      </c>
      <c r="L120" s="92" t="str">
        <f t="shared" si="14"/>
        <v/>
      </c>
      <c r="M120" s="155">
        <f t="shared" si="15"/>
        <v>3.5851768940684259E-3</v>
      </c>
    </row>
    <row r="121" spans="1:13" ht="12.75" customHeight="1" x14ac:dyDescent="0.2">
      <c r="A121" s="117" t="s">
        <v>1758</v>
      </c>
      <c r="B121" s="117" t="s">
        <v>1487</v>
      </c>
      <c r="C121" s="140">
        <v>9.2387776000000005E-2</v>
      </c>
      <c r="D121" s="140">
        <v>1.889625E-2</v>
      </c>
      <c r="E121" s="92">
        <f t="shared" si="12"/>
        <v>3.8892121981874714</v>
      </c>
      <c r="F121" s="155">
        <f t="shared" si="13"/>
        <v>1.2712106221352958E-4</v>
      </c>
      <c r="G121" s="118">
        <v>10.808500106330687</v>
      </c>
      <c r="H121" s="30">
        <v>100.9859</v>
      </c>
      <c r="I121" s="156"/>
      <c r="J121" s="91"/>
      <c r="K121" s="140">
        <v>0</v>
      </c>
      <c r="L121" s="92" t="str">
        <f t="shared" si="14"/>
        <v/>
      </c>
      <c r="M121" s="155">
        <f t="shared" si="15"/>
        <v>0</v>
      </c>
    </row>
    <row r="122" spans="1:13" ht="12.75" customHeight="1" x14ac:dyDescent="0.2">
      <c r="A122" s="117" t="s">
        <v>1624</v>
      </c>
      <c r="B122" s="117" t="s">
        <v>1456</v>
      </c>
      <c r="C122" s="140">
        <v>7.8283500000000006E-2</v>
      </c>
      <c r="D122" s="140">
        <v>0.44183833</v>
      </c>
      <c r="E122" s="92">
        <f t="shared" si="12"/>
        <v>-0.82282320322910874</v>
      </c>
      <c r="F122" s="155">
        <f t="shared" si="13"/>
        <v>1.0771426810612741E-4</v>
      </c>
      <c r="G122" s="118">
        <v>1.983750453527805</v>
      </c>
      <c r="H122" s="30">
        <v>88.433904761904799</v>
      </c>
      <c r="I122" s="156"/>
      <c r="J122" s="91">
        <v>4.6196940000000006E-2</v>
      </c>
      <c r="K122" s="140">
        <v>8.7773339999999991E-2</v>
      </c>
      <c r="L122" s="92">
        <f t="shared" si="14"/>
        <v>-0.47367913765159209</v>
      </c>
      <c r="M122" s="155">
        <f t="shared" si="15"/>
        <v>0.59012358926210506</v>
      </c>
    </row>
    <row r="123" spans="1:13" ht="12.75" customHeight="1" x14ac:dyDescent="0.2">
      <c r="A123" s="117" t="s">
        <v>1789</v>
      </c>
      <c r="B123" s="117" t="s">
        <v>1528</v>
      </c>
      <c r="C123" s="140">
        <v>7.6923000000000005E-2</v>
      </c>
      <c r="D123" s="140">
        <v>0.19484499999999999</v>
      </c>
      <c r="E123" s="92">
        <f t="shared" si="12"/>
        <v>-0.60520926890605353</v>
      </c>
      <c r="F123" s="155">
        <f t="shared" si="13"/>
        <v>1.0584228663163551E-4</v>
      </c>
      <c r="G123" s="118">
        <v>5.2820216977989007</v>
      </c>
      <c r="H123" s="30">
        <v>41.6533333333333</v>
      </c>
      <c r="I123" s="156"/>
      <c r="J123" s="91">
        <v>3.5476474800000002</v>
      </c>
      <c r="K123" s="140">
        <v>1.68649771</v>
      </c>
      <c r="L123" s="92">
        <f t="shared" si="14"/>
        <v>1.1035590258821046</v>
      </c>
      <c r="M123" s="155">
        <f t="shared" si="15"/>
        <v>46.11946335946336</v>
      </c>
    </row>
    <row r="124" spans="1:13" ht="12.75" customHeight="1" x14ac:dyDescent="0.2">
      <c r="A124" s="117" t="s">
        <v>1633</v>
      </c>
      <c r="B124" s="117" t="s">
        <v>1465</v>
      </c>
      <c r="C124" s="140">
        <v>7.2455889999999995E-2</v>
      </c>
      <c r="D124" s="140">
        <v>1.43938487</v>
      </c>
      <c r="E124" s="92">
        <f t="shared" si="12"/>
        <v>-0.94966190661709537</v>
      </c>
      <c r="F124" s="155">
        <f t="shared" si="13"/>
        <v>9.9695761703654984E-5</v>
      </c>
      <c r="G124" s="118">
        <v>13.858865121836159</v>
      </c>
      <c r="H124" s="30">
        <v>74.724619047619001</v>
      </c>
      <c r="I124" s="156"/>
      <c r="J124" s="91">
        <v>8.4815309999999991E-2</v>
      </c>
      <c r="K124" s="140">
        <v>0.23213539999999999</v>
      </c>
      <c r="L124" s="92">
        <f t="shared" si="14"/>
        <v>-0.6346300047299982</v>
      </c>
      <c r="M124" s="155">
        <f t="shared" si="15"/>
        <v>1.1705785409578158</v>
      </c>
    </row>
    <row r="125" spans="1:13" ht="12.75" customHeight="1" x14ac:dyDescent="0.2">
      <c r="A125" s="117" t="s">
        <v>1764</v>
      </c>
      <c r="B125" s="117" t="s">
        <v>1493</v>
      </c>
      <c r="C125" s="140">
        <v>6.8586999999999995E-2</v>
      </c>
      <c r="D125" s="140">
        <v>0.25438234999999998</v>
      </c>
      <c r="E125" s="92">
        <f t="shared" si="12"/>
        <v>-0.73037830651379698</v>
      </c>
      <c r="F125" s="155">
        <f t="shared" si="13"/>
        <v>9.4372358244010029E-5</v>
      </c>
      <c r="G125" s="118">
        <v>2.5327414258204</v>
      </c>
      <c r="H125" s="30">
        <v>46.401095238095202</v>
      </c>
      <c r="I125" s="156"/>
      <c r="J125" s="91">
        <v>0.21272576439143601</v>
      </c>
      <c r="K125" s="140">
        <v>0.17543579999999998</v>
      </c>
      <c r="L125" s="92">
        <f t="shared" si="14"/>
        <v>0.21255618517677721</v>
      </c>
      <c r="M125" s="155">
        <f t="shared" si="15"/>
        <v>3.1015464212086257</v>
      </c>
    </row>
    <row r="126" spans="1:13" ht="12.75" customHeight="1" x14ac:dyDescent="0.2">
      <c r="A126" s="117" t="s">
        <v>1742</v>
      </c>
      <c r="B126" s="117" t="s">
        <v>1471</v>
      </c>
      <c r="C126" s="140">
        <v>6.8517267999999992E-2</v>
      </c>
      <c r="D126" s="140">
        <v>0.34556763000000001</v>
      </c>
      <c r="E126" s="92">
        <f t="shared" si="12"/>
        <v>-0.8017254451755218</v>
      </c>
      <c r="F126" s="155">
        <f t="shared" si="13"/>
        <v>9.427641042175404E-5</v>
      </c>
      <c r="G126" s="118">
        <v>22.472675830866969</v>
      </c>
      <c r="H126" s="30">
        <v>80.226761904761901</v>
      </c>
      <c r="I126" s="156"/>
      <c r="J126" s="91">
        <v>7.7453599999999997E-3</v>
      </c>
      <c r="K126" s="140">
        <v>5.0200000000000002E-3</v>
      </c>
      <c r="L126" s="92">
        <f t="shared" si="14"/>
        <v>0.5429003984063745</v>
      </c>
      <c r="M126" s="155">
        <f t="shared" si="15"/>
        <v>0.11304245230559981</v>
      </c>
    </row>
    <row r="127" spans="1:13" ht="12.75" customHeight="1" x14ac:dyDescent="0.2">
      <c r="A127" s="117" t="s">
        <v>2150</v>
      </c>
      <c r="B127" s="117" t="s">
        <v>2151</v>
      </c>
      <c r="C127" s="140">
        <v>5.8513250000000003E-2</v>
      </c>
      <c r="D127" s="140">
        <v>5.9623699999999995E-2</v>
      </c>
      <c r="E127" s="92">
        <f t="shared" si="12"/>
        <v>-1.8624305435590127E-2</v>
      </c>
      <c r="F127" s="155">
        <f t="shared" si="13"/>
        <v>8.0511370828601931E-5</v>
      </c>
      <c r="G127" s="118">
        <v>9.79603960795707</v>
      </c>
      <c r="H127" s="30">
        <v>137.73976190476199</v>
      </c>
      <c r="I127" s="156"/>
      <c r="J127" s="91">
        <v>1.958174E-2</v>
      </c>
      <c r="K127" s="140">
        <v>0</v>
      </c>
      <c r="L127" s="92" t="str">
        <f t="shared" si="14"/>
        <v/>
      </c>
      <c r="M127" s="155">
        <f t="shared" si="15"/>
        <v>0.33465480040845447</v>
      </c>
    </row>
    <row r="128" spans="1:13" ht="12.75" customHeight="1" x14ac:dyDescent="0.2">
      <c r="A128" s="117" t="s">
        <v>1632</v>
      </c>
      <c r="B128" s="117" t="s">
        <v>1464</v>
      </c>
      <c r="C128" s="140">
        <v>4.8538669999999999E-2</v>
      </c>
      <c r="D128" s="140">
        <v>0.12647037</v>
      </c>
      <c r="E128" s="92">
        <f t="shared" si="12"/>
        <v>-0.61620520284711744</v>
      </c>
      <c r="F128" s="155">
        <f t="shared" si="13"/>
        <v>6.6786836483995264E-5</v>
      </c>
      <c r="G128" s="118">
        <v>1.6317358281299765</v>
      </c>
      <c r="H128" s="30">
        <v>222.43390476190501</v>
      </c>
      <c r="I128" s="156"/>
      <c r="J128" s="91">
        <v>5.9900379999999996E-2</v>
      </c>
      <c r="K128" s="140">
        <v>0</v>
      </c>
      <c r="L128" s="92" t="str">
        <f t="shared" si="14"/>
        <v/>
      </c>
      <c r="M128" s="155">
        <f t="shared" si="15"/>
        <v>1.2340754289312006</v>
      </c>
    </row>
    <row r="129" spans="1:13" ht="12.75" customHeight="1" x14ac:dyDescent="0.2">
      <c r="A129" s="117" t="s">
        <v>1774</v>
      </c>
      <c r="B129" s="117" t="s">
        <v>1503</v>
      </c>
      <c r="C129" s="140">
        <v>4.692785E-2</v>
      </c>
      <c r="D129" s="140">
        <v>0.13394457000000001</v>
      </c>
      <c r="E129" s="92">
        <f t="shared" si="12"/>
        <v>-0.64964723840615568</v>
      </c>
      <c r="F129" s="155">
        <f t="shared" si="13"/>
        <v>6.4570426929610086E-5</v>
      </c>
      <c r="G129" s="118">
        <v>0.60273103002037343</v>
      </c>
      <c r="H129" s="30">
        <v>452.36705000000001</v>
      </c>
      <c r="I129" s="156"/>
      <c r="J129" s="91">
        <v>2.5257419999999999E-2</v>
      </c>
      <c r="K129" s="140">
        <v>0</v>
      </c>
      <c r="L129" s="92" t="str">
        <f t="shared" si="14"/>
        <v/>
      </c>
      <c r="M129" s="155">
        <f t="shared" si="15"/>
        <v>0.53821813699114707</v>
      </c>
    </row>
    <row r="130" spans="1:13" ht="12.75" customHeight="1" x14ac:dyDescent="0.2">
      <c r="A130" s="117" t="s">
        <v>1744</v>
      </c>
      <c r="B130" s="117" t="s">
        <v>1473</v>
      </c>
      <c r="C130" s="140">
        <v>4.3312999999999997E-2</v>
      </c>
      <c r="D130" s="140">
        <v>0.28913925499999998</v>
      </c>
      <c r="E130" s="92">
        <f t="shared" si="12"/>
        <v>-0.85020020889242454</v>
      </c>
      <c r="F130" s="155">
        <f t="shared" si="13"/>
        <v>5.9596570087958458E-5</v>
      </c>
      <c r="G130" s="118">
        <v>1.5542828859432376</v>
      </c>
      <c r="H130" s="30">
        <v>225.51157142857099</v>
      </c>
      <c r="I130" s="156"/>
      <c r="J130" s="91"/>
      <c r="K130" s="140">
        <v>0</v>
      </c>
      <c r="L130" s="92" t="str">
        <f t="shared" si="14"/>
        <v/>
      </c>
      <c r="M130" s="155">
        <f t="shared" si="15"/>
        <v>0</v>
      </c>
    </row>
    <row r="131" spans="1:13" ht="12.75" customHeight="1" x14ac:dyDescent="0.2">
      <c r="A131" s="117" t="s">
        <v>1625</v>
      </c>
      <c r="B131" s="117" t="s">
        <v>1457</v>
      </c>
      <c r="C131" s="140">
        <v>4.1334000000000003E-2</v>
      </c>
      <c r="D131" s="140">
        <v>0.52537491000000003</v>
      </c>
      <c r="E131" s="92">
        <f t="shared" si="12"/>
        <v>-0.92132475454528273</v>
      </c>
      <c r="F131" s="155">
        <f t="shared" si="13"/>
        <v>5.6873562856779145E-5</v>
      </c>
      <c r="G131" s="118">
        <v>13.686020880496223</v>
      </c>
      <c r="H131" s="30">
        <v>82.609238095238098</v>
      </c>
      <c r="I131" s="156"/>
      <c r="J131" s="91">
        <v>2.6800000000000001E-2</v>
      </c>
      <c r="K131" s="140">
        <v>0.20475239000000001</v>
      </c>
      <c r="L131" s="92">
        <f t="shared" si="14"/>
        <v>-0.86911019695545433</v>
      </c>
      <c r="M131" s="155">
        <f t="shared" si="15"/>
        <v>0.64837663908646637</v>
      </c>
    </row>
    <row r="132" spans="1:13" ht="12.75" customHeight="1" x14ac:dyDescent="0.2">
      <c r="A132" s="117" t="s">
        <v>1782</v>
      </c>
      <c r="B132" s="117" t="s">
        <v>1521</v>
      </c>
      <c r="C132" s="140">
        <v>3.8413500000000003E-2</v>
      </c>
      <c r="D132" s="140">
        <v>0.76493768999999989</v>
      </c>
      <c r="E132" s="92">
        <f t="shared" si="12"/>
        <v>-0.94978218421947547</v>
      </c>
      <c r="F132" s="155">
        <f t="shared" si="13"/>
        <v>5.2855097662913965E-5</v>
      </c>
      <c r="G132" s="118">
        <v>0.59854127850349326</v>
      </c>
      <c r="H132" s="30">
        <v>113.887047619048</v>
      </c>
      <c r="I132" s="156"/>
      <c r="J132" s="91">
        <v>3.5890940000000003E-2</v>
      </c>
      <c r="K132" s="140">
        <v>0</v>
      </c>
      <c r="L132" s="92" t="str">
        <f t="shared" si="14"/>
        <v/>
      </c>
      <c r="M132" s="155">
        <f t="shared" si="15"/>
        <v>0.93433141994350943</v>
      </c>
    </row>
    <row r="133" spans="1:13" ht="12.75" customHeight="1" x14ac:dyDescent="0.2">
      <c r="A133" s="117" t="s">
        <v>1793</v>
      </c>
      <c r="B133" s="117" t="s">
        <v>1532</v>
      </c>
      <c r="C133" s="140">
        <v>3.8219800000000005E-2</v>
      </c>
      <c r="D133" s="140">
        <v>4.0922650000000005E-2</v>
      </c>
      <c r="E133" s="92">
        <f t="shared" si="12"/>
        <v>-6.6047775498409789E-2</v>
      </c>
      <c r="F133" s="155">
        <f t="shared" si="13"/>
        <v>5.2588575934425116E-5</v>
      </c>
      <c r="G133" s="118">
        <v>24.534543653298098</v>
      </c>
      <c r="H133" s="30">
        <v>90.760428571428605</v>
      </c>
      <c r="I133" s="156"/>
      <c r="J133" s="91">
        <v>1.304E-2</v>
      </c>
      <c r="K133" s="140">
        <v>0</v>
      </c>
      <c r="L133" s="92" t="str">
        <f t="shared" si="14"/>
        <v/>
      </c>
      <c r="M133" s="155">
        <f t="shared" si="15"/>
        <v>0.34118441226798668</v>
      </c>
    </row>
    <row r="134" spans="1:13" ht="12.75" customHeight="1" x14ac:dyDescent="0.2">
      <c r="A134" s="117" t="s">
        <v>1767</v>
      </c>
      <c r="B134" s="204" t="s">
        <v>1496</v>
      </c>
      <c r="C134" s="140">
        <v>3.4706618000000002E-2</v>
      </c>
      <c r="D134" s="140">
        <v>0.97426715800000008</v>
      </c>
      <c r="E134" s="92">
        <f t="shared" si="12"/>
        <v>-0.96437669307128593</v>
      </c>
      <c r="F134" s="155">
        <f t="shared" si="13"/>
        <v>4.7754609289428132E-5</v>
      </c>
      <c r="G134" s="118">
        <v>11.601237714763609</v>
      </c>
      <c r="H134" s="30">
        <v>109.41080952381</v>
      </c>
      <c r="I134" s="156"/>
      <c r="J134" s="91">
        <v>2.2172699999999999E-3</v>
      </c>
      <c r="K134" s="140">
        <v>7.636335000000001E-2</v>
      </c>
      <c r="L134" s="92">
        <f t="shared" si="14"/>
        <v>-0.97096421254436849</v>
      </c>
      <c r="M134" s="155">
        <f t="shared" si="15"/>
        <v>6.3886086509495094E-2</v>
      </c>
    </row>
    <row r="135" spans="1:13" ht="12.75" customHeight="1" x14ac:dyDescent="0.2">
      <c r="A135" s="117" t="s">
        <v>1741</v>
      </c>
      <c r="B135" s="117" t="s">
        <v>1470</v>
      </c>
      <c r="C135" s="140">
        <v>2.9720745E-2</v>
      </c>
      <c r="D135" s="140">
        <v>7.8411570000000014E-2</v>
      </c>
      <c r="E135" s="92">
        <f t="shared" ref="E135:E166" si="16">IF(ISERROR(C135/D135-1),"",((C135/D135-1)))</f>
        <v>-0.6209648014954936</v>
      </c>
      <c r="F135" s="155">
        <f t="shared" ref="F135:F166" si="17">C135/$C$197</f>
        <v>4.0894291839836563E-5</v>
      </c>
      <c r="G135" s="118">
        <v>2.3584261772876136</v>
      </c>
      <c r="H135" s="30">
        <v>229.510476190476</v>
      </c>
      <c r="I135" s="156"/>
      <c r="J135" s="91">
        <v>2.2415979999999999E-2</v>
      </c>
      <c r="K135" s="140">
        <v>3.3479149999999999E-2</v>
      </c>
      <c r="L135" s="92">
        <f t="shared" ref="L135:L166" si="18">IF(ISERROR(J135/K135-1),"",((J135/K135-1)))</f>
        <v>-0.33044954845030416</v>
      </c>
      <c r="M135" s="155">
        <f t="shared" ref="M135:M166" si="19">IF(ISERROR(J135/C135),"",(J135/C135))</f>
        <v>0.75421999011128416</v>
      </c>
    </row>
    <row r="136" spans="1:13" ht="12.75" customHeight="1" x14ac:dyDescent="0.2">
      <c r="A136" s="117" t="s">
        <v>1821</v>
      </c>
      <c r="B136" s="117" t="s">
        <v>1556</v>
      </c>
      <c r="C136" s="140">
        <v>2.5884650000000002E-2</v>
      </c>
      <c r="D136" s="140">
        <v>2.5194879999999999E-2</v>
      </c>
      <c r="E136" s="92">
        <f t="shared" si="16"/>
        <v>2.7377387786724938E-2</v>
      </c>
      <c r="F136" s="155">
        <f t="shared" si="17"/>
        <v>3.5616012696587033E-5</v>
      </c>
      <c r="G136" s="118">
        <v>0.65915527149699382</v>
      </c>
      <c r="H136" s="30">
        <v>61.751523809523803</v>
      </c>
      <c r="I136" s="156"/>
      <c r="J136" s="91"/>
      <c r="K136" s="140">
        <v>0</v>
      </c>
      <c r="L136" s="92" t="str">
        <f t="shared" si="18"/>
        <v/>
      </c>
      <c r="M136" s="155">
        <f t="shared" si="19"/>
        <v>0</v>
      </c>
    </row>
    <row r="137" spans="1:13" ht="12.75" customHeight="1" x14ac:dyDescent="0.2">
      <c r="A137" s="117" t="s">
        <v>1778</v>
      </c>
      <c r="B137" s="117" t="s">
        <v>1507</v>
      </c>
      <c r="C137" s="140">
        <v>2.5664419999999997E-2</v>
      </c>
      <c r="D137" s="140">
        <v>1.7119336000000001</v>
      </c>
      <c r="E137" s="92">
        <f t="shared" si="16"/>
        <v>-0.98500851902199948</v>
      </c>
      <c r="F137" s="155">
        <f t="shared" si="17"/>
        <v>3.5312986985357806E-5</v>
      </c>
      <c r="G137" s="118">
        <v>27.881849360504834</v>
      </c>
      <c r="H137" s="30">
        <v>56.735238095238103</v>
      </c>
      <c r="I137" s="156"/>
      <c r="J137" s="91">
        <v>1.48359464</v>
      </c>
      <c r="K137" s="140">
        <v>23.861958690000002</v>
      </c>
      <c r="L137" s="92">
        <f t="shared" si="18"/>
        <v>-0.9378259488555003</v>
      </c>
      <c r="M137" s="155">
        <f t="shared" si="19"/>
        <v>57.807448600046293</v>
      </c>
    </row>
    <row r="138" spans="1:13" ht="12.75" customHeight="1" x14ac:dyDescent="0.2">
      <c r="A138" s="117" t="s">
        <v>1800</v>
      </c>
      <c r="B138" s="117" t="s">
        <v>1539</v>
      </c>
      <c r="C138" s="140">
        <v>2.4644650000000001E-2</v>
      </c>
      <c r="D138" s="140">
        <v>0.37666717</v>
      </c>
      <c r="E138" s="92">
        <f t="shared" si="16"/>
        <v>-0.93457181309430282</v>
      </c>
      <c r="F138" s="155">
        <f t="shared" si="17"/>
        <v>3.3909833329905701E-5</v>
      </c>
      <c r="G138" s="118">
        <v>0.94360698851001601</v>
      </c>
      <c r="H138" s="30">
        <v>55.6670952380952</v>
      </c>
      <c r="I138" s="156"/>
      <c r="J138" s="91"/>
      <c r="K138" s="140">
        <v>0</v>
      </c>
      <c r="L138" s="92" t="str">
        <f t="shared" si="18"/>
        <v/>
      </c>
      <c r="M138" s="155">
        <f t="shared" si="19"/>
        <v>0</v>
      </c>
    </row>
    <row r="139" spans="1:13" ht="12.75" customHeight="1" x14ac:dyDescent="0.2">
      <c r="A139" s="117" t="s">
        <v>2367</v>
      </c>
      <c r="B139" s="117" t="s">
        <v>247</v>
      </c>
      <c r="C139" s="140">
        <v>2.235111E-2</v>
      </c>
      <c r="D139" s="140">
        <v>3.2005900000000001E-3</v>
      </c>
      <c r="E139" s="92">
        <f t="shared" si="16"/>
        <v>5.9834343043001441</v>
      </c>
      <c r="F139" s="155">
        <f t="shared" si="17"/>
        <v>3.0754034439052227E-5</v>
      </c>
      <c r="G139" s="118">
        <v>4.7550481853699997</v>
      </c>
      <c r="H139" s="30">
        <v>55.091714285714303</v>
      </c>
      <c r="I139" s="156"/>
      <c r="J139" s="91">
        <v>1.8501438000000001</v>
      </c>
      <c r="K139" s="140">
        <v>0.69336889000000002</v>
      </c>
      <c r="L139" s="92">
        <f t="shared" si="18"/>
        <v>1.6683397924011274</v>
      </c>
      <c r="M139" s="155">
        <f t="shared" si="19"/>
        <v>82.77637218017361</v>
      </c>
    </row>
    <row r="140" spans="1:13" ht="12.75" customHeight="1" x14ac:dyDescent="0.2">
      <c r="A140" s="117" t="s">
        <v>2371</v>
      </c>
      <c r="B140" s="117" t="s">
        <v>1135</v>
      </c>
      <c r="C140" s="140">
        <v>2.0355099999999998E-2</v>
      </c>
      <c r="D140" s="140">
        <v>0.13138</v>
      </c>
      <c r="E140" s="92">
        <f t="shared" si="16"/>
        <v>-0.8450669812756888</v>
      </c>
      <c r="F140" s="155">
        <f t="shared" si="17"/>
        <v>2.8007622279625128E-5</v>
      </c>
      <c r="G140" s="118">
        <v>9.4187364900000006</v>
      </c>
      <c r="H140" s="30">
        <v>62.770350000000001</v>
      </c>
      <c r="I140" s="156"/>
      <c r="J140" s="91">
        <v>5.0283999999999997E-3</v>
      </c>
      <c r="K140" s="140">
        <v>0</v>
      </c>
      <c r="L140" s="92" t="str">
        <f t="shared" si="18"/>
        <v/>
      </c>
      <c r="M140" s="155">
        <f t="shared" si="19"/>
        <v>0.24703391287687118</v>
      </c>
    </row>
    <row r="141" spans="1:13" ht="12.75" customHeight="1" x14ac:dyDescent="0.2">
      <c r="A141" s="117" t="s">
        <v>2374</v>
      </c>
      <c r="B141" s="117" t="s">
        <v>1137</v>
      </c>
      <c r="C141" s="140">
        <v>1.96005E-2</v>
      </c>
      <c r="D141" s="140">
        <v>0</v>
      </c>
      <c r="E141" s="92" t="str">
        <f t="shared" si="16"/>
        <v/>
      </c>
      <c r="F141" s="155">
        <f t="shared" si="17"/>
        <v>2.6969329577933411E-5</v>
      </c>
      <c r="G141" s="118">
        <v>6.2619933200000002</v>
      </c>
      <c r="H141" s="30">
        <v>85.83905</v>
      </c>
      <c r="I141" s="156"/>
      <c r="J141" s="91"/>
      <c r="K141" s="140">
        <v>0</v>
      </c>
      <c r="L141" s="92" t="str">
        <f t="shared" si="18"/>
        <v/>
      </c>
      <c r="M141" s="155">
        <f t="shared" si="19"/>
        <v>0</v>
      </c>
    </row>
    <row r="142" spans="1:13" ht="12.75" customHeight="1" x14ac:dyDescent="0.2">
      <c r="A142" s="117" t="s">
        <v>1769</v>
      </c>
      <c r="B142" s="117" t="s">
        <v>1498</v>
      </c>
      <c r="C142" s="140">
        <v>1.8567400000000001E-2</v>
      </c>
      <c r="D142" s="140">
        <v>0.35775005999999998</v>
      </c>
      <c r="E142" s="92">
        <f t="shared" si="16"/>
        <v>-0.94809951953606941</v>
      </c>
      <c r="F142" s="155">
        <f t="shared" si="17"/>
        <v>2.5547834494289474E-5</v>
      </c>
      <c r="G142" s="118">
        <v>9.1757470012766511</v>
      </c>
      <c r="H142" s="30">
        <v>23.3589047619048</v>
      </c>
      <c r="I142" s="156"/>
      <c r="J142" s="91"/>
      <c r="K142" s="140">
        <v>0</v>
      </c>
      <c r="L142" s="92" t="str">
        <f t="shared" si="18"/>
        <v/>
      </c>
      <c r="M142" s="155">
        <f t="shared" si="19"/>
        <v>0</v>
      </c>
    </row>
    <row r="143" spans="1:13" ht="12.75" customHeight="1" x14ac:dyDescent="0.2">
      <c r="A143" s="117" t="s">
        <v>1802</v>
      </c>
      <c r="B143" s="117" t="s">
        <v>1541</v>
      </c>
      <c r="C143" s="140">
        <v>1.3210309999999999E-2</v>
      </c>
      <c r="D143" s="140">
        <v>0.11376987</v>
      </c>
      <c r="E143" s="92">
        <f t="shared" si="16"/>
        <v>-0.88388568959426606</v>
      </c>
      <c r="F143" s="155">
        <f t="shared" si="17"/>
        <v>1.8176740604406493E-5</v>
      </c>
      <c r="G143" s="118">
        <v>0.76553748794118737</v>
      </c>
      <c r="H143" s="30">
        <v>146.37076190476199</v>
      </c>
      <c r="I143" s="156"/>
      <c r="J143" s="91"/>
      <c r="K143" s="140">
        <v>1.7215979999999999E-2</v>
      </c>
      <c r="L143" s="92">
        <f t="shared" si="18"/>
        <v>-1</v>
      </c>
      <c r="M143" s="155">
        <f t="shared" si="19"/>
        <v>0</v>
      </c>
    </row>
    <row r="144" spans="1:13" ht="12.75" customHeight="1" x14ac:dyDescent="0.2">
      <c r="A144" s="117" t="s">
        <v>2376</v>
      </c>
      <c r="B144" s="117" t="s">
        <v>1136</v>
      </c>
      <c r="C144" s="140">
        <v>1.237974E-2</v>
      </c>
      <c r="D144" s="140">
        <v>0</v>
      </c>
      <c r="E144" s="92" t="str">
        <f t="shared" si="16"/>
        <v/>
      </c>
      <c r="F144" s="155">
        <f t="shared" si="17"/>
        <v>1.70339168974835E-5</v>
      </c>
      <c r="G144" s="118">
        <v>4.5029032000000004</v>
      </c>
      <c r="H144" s="30">
        <v>49.882750000000001</v>
      </c>
      <c r="I144" s="156"/>
      <c r="J144" s="91"/>
      <c r="K144" s="140">
        <v>0</v>
      </c>
      <c r="L144" s="92" t="str">
        <f t="shared" si="18"/>
        <v/>
      </c>
      <c r="M144" s="155">
        <f t="shared" si="19"/>
        <v>0</v>
      </c>
    </row>
    <row r="145" spans="1:13" ht="12.75" customHeight="1" x14ac:dyDescent="0.2">
      <c r="A145" s="117" t="s">
        <v>1773</v>
      </c>
      <c r="B145" s="117" t="s">
        <v>1502</v>
      </c>
      <c r="C145" s="140">
        <v>1.2281190000000001E-2</v>
      </c>
      <c r="D145" s="140">
        <v>0.12970363000000001</v>
      </c>
      <c r="E145" s="92">
        <f t="shared" si="16"/>
        <v>-0.90531344419581783</v>
      </c>
      <c r="F145" s="155">
        <f t="shared" si="17"/>
        <v>1.68983169163654E-5</v>
      </c>
      <c r="G145" s="118">
        <v>2.0848528300351927</v>
      </c>
      <c r="H145" s="30">
        <v>137.1215</v>
      </c>
      <c r="I145" s="156"/>
      <c r="J145" s="91"/>
      <c r="K145" s="140">
        <v>0.20517099</v>
      </c>
      <c r="L145" s="92">
        <f t="shared" si="18"/>
        <v>-1</v>
      </c>
      <c r="M145" s="155">
        <f t="shared" si="19"/>
        <v>0</v>
      </c>
    </row>
    <row r="146" spans="1:13" ht="12.75" customHeight="1" x14ac:dyDescent="0.2">
      <c r="A146" s="117" t="s">
        <v>1754</v>
      </c>
      <c r="B146" s="117" t="s">
        <v>1483</v>
      </c>
      <c r="C146" s="140">
        <v>1.0946191999999999E-2</v>
      </c>
      <c r="D146" s="140">
        <v>1.952595E-2</v>
      </c>
      <c r="E146" s="92">
        <f t="shared" si="16"/>
        <v>-0.43940284595627876</v>
      </c>
      <c r="F146" s="155">
        <f t="shared" si="17"/>
        <v>1.5061424946880847E-5</v>
      </c>
      <c r="G146" s="118">
        <v>0.82709612674241295</v>
      </c>
      <c r="H146" s="30">
        <v>38.999095238095201</v>
      </c>
      <c r="I146" s="156"/>
      <c r="J146" s="91"/>
      <c r="K146" s="140">
        <v>0</v>
      </c>
      <c r="L146" s="92" t="str">
        <f t="shared" si="18"/>
        <v/>
      </c>
      <c r="M146" s="155">
        <f t="shared" si="19"/>
        <v>0</v>
      </c>
    </row>
    <row r="147" spans="1:13" ht="12.75" customHeight="1" x14ac:dyDescent="0.2">
      <c r="A147" s="117" t="s">
        <v>1823</v>
      </c>
      <c r="B147" s="117" t="s">
        <v>1558</v>
      </c>
      <c r="C147" s="140">
        <v>1.0266780000000001E-2</v>
      </c>
      <c r="D147" s="140">
        <v>5.4353019999999995E-2</v>
      </c>
      <c r="E147" s="92">
        <f t="shared" si="16"/>
        <v>-0.81110929990642644</v>
      </c>
      <c r="F147" s="155">
        <f t="shared" si="17"/>
        <v>1.4126587256658514E-5</v>
      </c>
      <c r="G147" s="118">
        <v>0.56218105124303941</v>
      </c>
      <c r="H147" s="30">
        <v>91.794047619047603</v>
      </c>
      <c r="I147" s="156"/>
      <c r="J147" s="91">
        <v>4.8027199999999999E-3</v>
      </c>
      <c r="K147" s="140">
        <v>9.6580599999999996E-3</v>
      </c>
      <c r="L147" s="92">
        <f t="shared" si="18"/>
        <v>-0.50272414957041067</v>
      </c>
      <c r="M147" s="155">
        <f t="shared" si="19"/>
        <v>0.46779223865710567</v>
      </c>
    </row>
    <row r="148" spans="1:13" ht="12.75" customHeight="1" x14ac:dyDescent="0.2">
      <c r="A148" s="117" t="s">
        <v>2394</v>
      </c>
      <c r="B148" s="117" t="s">
        <v>2395</v>
      </c>
      <c r="C148" s="140">
        <v>9.8600000000000007E-3</v>
      </c>
      <c r="D148" s="140">
        <v>0</v>
      </c>
      <c r="E148" s="92" t="str">
        <f t="shared" si="16"/>
        <v/>
      </c>
      <c r="F148" s="155">
        <f t="shared" si="17"/>
        <v>1.3566877867320907E-5</v>
      </c>
      <c r="G148" s="118">
        <v>1.0074745E-2</v>
      </c>
      <c r="H148" s="30">
        <v>51.470550000000003</v>
      </c>
      <c r="I148" s="156"/>
      <c r="J148" s="91"/>
      <c r="K148" s="140">
        <v>0</v>
      </c>
      <c r="L148" s="92" t="str">
        <f t="shared" si="18"/>
        <v/>
      </c>
      <c r="M148" s="155">
        <f t="shared" si="19"/>
        <v>0</v>
      </c>
    </row>
    <row r="149" spans="1:13" ht="12.75" customHeight="1" x14ac:dyDescent="0.2">
      <c r="A149" s="117" t="s">
        <v>2366</v>
      </c>
      <c r="B149" s="117" t="s">
        <v>1130</v>
      </c>
      <c r="C149" s="140">
        <v>9.6370900000000009E-3</v>
      </c>
      <c r="D149" s="140">
        <v>1.5467599999999999E-3</v>
      </c>
      <c r="E149" s="92">
        <f t="shared" si="16"/>
        <v>5.2305011766531342</v>
      </c>
      <c r="F149" s="155">
        <f t="shared" si="17"/>
        <v>1.3260164607137896E-5</v>
      </c>
      <c r="G149" s="118">
        <v>3.9031659966600003</v>
      </c>
      <c r="H149" s="30">
        <v>32.413476190476203</v>
      </c>
      <c r="I149" s="156"/>
      <c r="J149" s="91">
        <v>3.0256382500000001</v>
      </c>
      <c r="K149" s="140">
        <v>5.369181E-2</v>
      </c>
      <c r="L149" s="92">
        <f t="shared" si="18"/>
        <v>55.351951070377403</v>
      </c>
      <c r="M149" s="155">
        <f t="shared" si="19"/>
        <v>313.9576625309092</v>
      </c>
    </row>
    <row r="150" spans="1:13" ht="12.75" customHeight="1" x14ac:dyDescent="0.2">
      <c r="A150" s="117" t="s">
        <v>2401</v>
      </c>
      <c r="B150" s="117" t="s">
        <v>2402</v>
      </c>
      <c r="C150" s="140">
        <v>9.0930000000000004E-3</v>
      </c>
      <c r="D150" s="140">
        <v>0</v>
      </c>
      <c r="E150" s="92" t="str">
        <f t="shared" si="16"/>
        <v/>
      </c>
      <c r="F150" s="155">
        <f t="shared" si="17"/>
        <v>1.2511523371962374E-5</v>
      </c>
      <c r="G150" s="118">
        <v>7.5799999999999999E-3</v>
      </c>
      <c r="H150" s="30">
        <v>74.9995714285714</v>
      </c>
      <c r="I150" s="156"/>
      <c r="J150" s="91"/>
      <c r="K150" s="140">
        <v>0</v>
      </c>
      <c r="L150" s="92" t="str">
        <f t="shared" si="18"/>
        <v/>
      </c>
      <c r="M150" s="155">
        <f t="shared" si="19"/>
        <v>0</v>
      </c>
    </row>
    <row r="151" spans="1:13" ht="12.75" customHeight="1" x14ac:dyDescent="0.2">
      <c r="A151" s="117" t="s">
        <v>644</v>
      </c>
      <c r="B151" s="117" t="s">
        <v>645</v>
      </c>
      <c r="C151" s="140">
        <v>8.9589999999999999E-3</v>
      </c>
      <c r="D151" s="140">
        <v>6.4859559999999997E-2</v>
      </c>
      <c r="E151" s="92">
        <f t="shared" si="16"/>
        <v>-0.86187078666583616</v>
      </c>
      <c r="F151" s="155">
        <f t="shared" si="17"/>
        <v>1.2327145924272617E-5</v>
      </c>
      <c r="G151" s="118">
        <v>1.0394715009</v>
      </c>
      <c r="H151" s="30">
        <v>50.545349999999999</v>
      </c>
      <c r="I151" s="156"/>
      <c r="J151" s="91">
        <v>1.013255</v>
      </c>
      <c r="K151" s="140">
        <v>0.14031030999999999</v>
      </c>
      <c r="L151" s="92">
        <f t="shared" si="18"/>
        <v>6.2215291948253846</v>
      </c>
      <c r="M151" s="155">
        <f t="shared" si="19"/>
        <v>113.09911820515683</v>
      </c>
    </row>
    <row r="152" spans="1:13" ht="12.75" customHeight="1" x14ac:dyDescent="0.2">
      <c r="A152" s="117" t="s">
        <v>2377</v>
      </c>
      <c r="B152" s="117" t="s">
        <v>1140</v>
      </c>
      <c r="C152" s="140">
        <v>7.4863000000000004E-3</v>
      </c>
      <c r="D152" s="140">
        <v>0</v>
      </c>
      <c r="E152" s="92" t="str">
        <f t="shared" si="16"/>
        <v/>
      </c>
      <c r="F152" s="155">
        <f t="shared" si="17"/>
        <v>1.0300782736118105E-5</v>
      </c>
      <c r="G152" s="118">
        <v>4.5826492000000005</v>
      </c>
      <c r="H152" s="30">
        <v>49.987949999999998</v>
      </c>
      <c r="I152" s="156"/>
      <c r="J152" s="91">
        <v>7.47542E-3</v>
      </c>
      <c r="K152" s="140">
        <v>1.0918190000000001E-2</v>
      </c>
      <c r="L152" s="92">
        <f t="shared" si="18"/>
        <v>-0.31532424330406417</v>
      </c>
      <c r="M152" s="155">
        <f t="shared" si="19"/>
        <v>0.99854667859957513</v>
      </c>
    </row>
    <row r="153" spans="1:13" ht="12.75" customHeight="1" x14ac:dyDescent="0.2">
      <c r="A153" s="117" t="s">
        <v>2373</v>
      </c>
      <c r="B153" s="117" t="s">
        <v>1138</v>
      </c>
      <c r="C153" s="140">
        <v>7.3488E-3</v>
      </c>
      <c r="D153" s="140">
        <v>7.1938299999999997E-2</v>
      </c>
      <c r="E153" s="92">
        <f t="shared" si="16"/>
        <v>-0.89784579285304211</v>
      </c>
      <c r="F153" s="155">
        <f t="shared" si="17"/>
        <v>1.0111589459570778E-5</v>
      </c>
      <c r="G153" s="118">
        <v>11.130514980000001</v>
      </c>
      <c r="H153" s="30">
        <v>49.873950000000001</v>
      </c>
      <c r="I153" s="156"/>
      <c r="J153" s="91"/>
      <c r="K153" s="140">
        <v>7.2363820000000009E-2</v>
      </c>
      <c r="L153" s="92">
        <f t="shared" si="18"/>
        <v>-1</v>
      </c>
      <c r="M153" s="155">
        <f t="shared" si="19"/>
        <v>0</v>
      </c>
    </row>
    <row r="154" spans="1:13" ht="12.75" customHeight="1" x14ac:dyDescent="0.2">
      <c r="A154" s="117" t="s">
        <v>2403</v>
      </c>
      <c r="B154" s="117" t="s">
        <v>2404</v>
      </c>
      <c r="C154" s="140">
        <v>7.2683999999999995E-3</v>
      </c>
      <c r="D154" s="140">
        <v>0</v>
      </c>
      <c r="E154" s="92" t="str">
        <f t="shared" si="16"/>
        <v/>
      </c>
      <c r="F154" s="155">
        <f t="shared" si="17"/>
        <v>1.0000962990956924E-5</v>
      </c>
      <c r="G154" s="118">
        <v>7.4908800000000001E-3</v>
      </c>
      <c r="H154" s="30">
        <v>51.308333333333302</v>
      </c>
      <c r="I154" s="156"/>
      <c r="J154" s="91"/>
      <c r="K154" s="140">
        <v>0</v>
      </c>
      <c r="L154" s="92" t="str">
        <f t="shared" si="18"/>
        <v/>
      </c>
      <c r="M154" s="155">
        <f t="shared" si="19"/>
        <v>0</v>
      </c>
    </row>
    <row r="155" spans="1:13" ht="12.75" customHeight="1" x14ac:dyDescent="0.2">
      <c r="A155" s="117" t="s">
        <v>1601</v>
      </c>
      <c r="B155" s="117" t="s">
        <v>1433</v>
      </c>
      <c r="C155" s="140">
        <v>5.8458E-3</v>
      </c>
      <c r="D155" s="140">
        <v>4.6435000000000001E-3</v>
      </c>
      <c r="E155" s="92">
        <f t="shared" si="16"/>
        <v>0.25892107246688911</v>
      </c>
      <c r="F155" s="155">
        <f t="shared" si="17"/>
        <v>8.0435349530207466E-6</v>
      </c>
      <c r="G155" s="118">
        <v>1.4217864355536001</v>
      </c>
      <c r="H155" s="30">
        <v>34.2160476190476</v>
      </c>
      <c r="I155" s="156"/>
      <c r="J155" s="91"/>
      <c r="K155" s="140">
        <v>4.6443100000000005E-3</v>
      </c>
      <c r="L155" s="92">
        <f t="shared" si="18"/>
        <v>-1</v>
      </c>
      <c r="M155" s="155">
        <f t="shared" si="19"/>
        <v>0</v>
      </c>
    </row>
    <row r="156" spans="1:13" ht="12.75" customHeight="1" x14ac:dyDescent="0.2">
      <c r="A156" s="117" t="s">
        <v>1761</v>
      </c>
      <c r="B156" s="117" t="s">
        <v>1490</v>
      </c>
      <c r="C156" s="140">
        <v>5.2436999999999996E-3</v>
      </c>
      <c r="D156" s="140">
        <v>1.1646005999999999E-2</v>
      </c>
      <c r="E156" s="92">
        <f t="shared" si="16"/>
        <v>-0.54974263279617064</v>
      </c>
      <c r="F156" s="155">
        <f t="shared" si="17"/>
        <v>7.2150747944087862E-6</v>
      </c>
      <c r="G156" s="118">
        <v>0.79690082710115839</v>
      </c>
      <c r="H156" s="30">
        <v>40.8393333333333</v>
      </c>
      <c r="I156" s="156"/>
      <c r="J156" s="91"/>
      <c r="K156" s="140">
        <v>0</v>
      </c>
      <c r="L156" s="92" t="str">
        <f t="shared" si="18"/>
        <v/>
      </c>
      <c r="M156" s="155">
        <f t="shared" si="19"/>
        <v>0</v>
      </c>
    </row>
    <row r="157" spans="1:13" ht="12.75" customHeight="1" x14ac:dyDescent="0.2">
      <c r="A157" s="117" t="s">
        <v>1826</v>
      </c>
      <c r="B157" s="117" t="s">
        <v>1561</v>
      </c>
      <c r="C157" s="140">
        <v>5.0223999999999998E-3</v>
      </c>
      <c r="D157" s="140">
        <v>1.57383E-2</v>
      </c>
      <c r="E157" s="92">
        <f t="shared" si="16"/>
        <v>-0.68088040004320671</v>
      </c>
      <c r="F157" s="155">
        <f t="shared" si="17"/>
        <v>6.9105768155002549E-6</v>
      </c>
      <c r="G157" s="118">
        <v>0.29776218258755383</v>
      </c>
      <c r="H157" s="30">
        <v>36.145333333333298</v>
      </c>
      <c r="I157" s="156"/>
      <c r="J157" s="91"/>
      <c r="K157" s="140">
        <v>0</v>
      </c>
      <c r="L157" s="92" t="str">
        <f t="shared" si="18"/>
        <v/>
      </c>
      <c r="M157" s="155">
        <f t="shared" si="19"/>
        <v>0</v>
      </c>
    </row>
    <row r="158" spans="1:13" ht="12.75" customHeight="1" x14ac:dyDescent="0.2">
      <c r="A158" s="117" t="s">
        <v>1759</v>
      </c>
      <c r="B158" s="117" t="s">
        <v>1488</v>
      </c>
      <c r="C158" s="140">
        <v>4.764E-3</v>
      </c>
      <c r="D158" s="140">
        <v>3.6036970000000002E-2</v>
      </c>
      <c r="E158" s="92">
        <f t="shared" si="16"/>
        <v>-0.86780242623061821</v>
      </c>
      <c r="F158" s="155">
        <f t="shared" si="17"/>
        <v>6.5550310507015005E-6</v>
      </c>
      <c r="G158" s="118">
        <v>0.30153992604798513</v>
      </c>
      <c r="H158" s="30">
        <v>136.18695238095199</v>
      </c>
      <c r="I158" s="156"/>
      <c r="J158" s="91"/>
      <c r="K158" s="140">
        <v>0</v>
      </c>
      <c r="L158" s="92" t="str">
        <f t="shared" si="18"/>
        <v/>
      </c>
      <c r="M158" s="155">
        <f t="shared" si="19"/>
        <v>0</v>
      </c>
    </row>
    <row r="159" spans="1:13" ht="12.75" customHeight="1" x14ac:dyDescent="0.2">
      <c r="A159" s="117" t="s">
        <v>1756</v>
      </c>
      <c r="B159" s="117" t="s">
        <v>1485</v>
      </c>
      <c r="C159" s="140">
        <v>4.2760000000000003E-3</v>
      </c>
      <c r="D159" s="140">
        <v>5.0522999999999998E-2</v>
      </c>
      <c r="E159" s="92">
        <f t="shared" si="16"/>
        <v>-0.9153652791797795</v>
      </c>
      <c r="F159" s="155">
        <f t="shared" si="17"/>
        <v>5.8835669128462674E-6</v>
      </c>
      <c r="G159" s="118">
        <v>3.1016698427415976</v>
      </c>
      <c r="H159" s="30">
        <v>112.129619047619</v>
      </c>
      <c r="I159" s="156"/>
      <c r="J159" s="91"/>
      <c r="K159" s="140">
        <v>0</v>
      </c>
      <c r="L159" s="92" t="str">
        <f t="shared" si="18"/>
        <v/>
      </c>
      <c r="M159" s="155">
        <f t="shared" si="19"/>
        <v>0</v>
      </c>
    </row>
    <row r="160" spans="1:13" ht="12.75" customHeight="1" x14ac:dyDescent="0.2">
      <c r="A160" s="117" t="s">
        <v>0</v>
      </c>
      <c r="B160" s="117" t="s">
        <v>1564</v>
      </c>
      <c r="C160" s="140">
        <v>3.6960000000000001E-3</v>
      </c>
      <c r="D160" s="140">
        <v>0.17627942000000002</v>
      </c>
      <c r="E160" s="92">
        <f t="shared" si="16"/>
        <v>-0.97903328703940595</v>
      </c>
      <c r="F160" s="155">
        <f t="shared" si="17"/>
        <v>5.0855152735920969E-6</v>
      </c>
      <c r="G160" s="118">
        <v>0.39007030059570585</v>
      </c>
      <c r="H160" s="30">
        <v>107.951380952381</v>
      </c>
      <c r="I160" s="156"/>
      <c r="J160" s="91"/>
      <c r="K160" s="140">
        <v>0</v>
      </c>
      <c r="L160" s="92" t="str">
        <f t="shared" si="18"/>
        <v/>
      </c>
      <c r="M160" s="155">
        <f t="shared" si="19"/>
        <v>0</v>
      </c>
    </row>
    <row r="161" spans="1:13" ht="12.75" customHeight="1" x14ac:dyDescent="0.2">
      <c r="A161" s="117" t="s">
        <v>2405</v>
      </c>
      <c r="B161" s="117" t="s">
        <v>2406</v>
      </c>
      <c r="C161" s="140">
        <v>2.9762E-3</v>
      </c>
      <c r="D161" s="140">
        <v>0</v>
      </c>
      <c r="E161" s="92" t="str">
        <f t="shared" si="16"/>
        <v/>
      </c>
      <c r="F161" s="155">
        <f t="shared" si="17"/>
        <v>4.0951056702556273E-6</v>
      </c>
      <c r="G161" s="118">
        <v>1.9074000000000001E-3</v>
      </c>
      <c r="H161" s="30">
        <v>75.009238095238103</v>
      </c>
      <c r="I161" s="156"/>
      <c r="J161" s="91"/>
      <c r="K161" s="140">
        <v>0</v>
      </c>
      <c r="L161" s="92" t="str">
        <f t="shared" si="18"/>
        <v/>
      </c>
      <c r="M161" s="155">
        <f t="shared" si="19"/>
        <v>0</v>
      </c>
    </row>
    <row r="162" spans="1:13" ht="12.75" customHeight="1" x14ac:dyDescent="0.2">
      <c r="A162" s="117" t="s">
        <v>2369</v>
      </c>
      <c r="B162" s="117" t="s">
        <v>1132</v>
      </c>
      <c r="C162" s="140">
        <v>2.7916600000000001E-3</v>
      </c>
      <c r="D162" s="140">
        <v>2.3202919999999998E-2</v>
      </c>
      <c r="E162" s="92">
        <f t="shared" si="16"/>
        <v>-0.87968497068472418</v>
      </c>
      <c r="F162" s="155">
        <f t="shared" si="17"/>
        <v>3.8411876538625842E-6</v>
      </c>
      <c r="G162" s="118">
        <v>2.0633383652239998</v>
      </c>
      <c r="H162" s="30">
        <v>35.724047619047603</v>
      </c>
      <c r="I162" s="156"/>
      <c r="J162" s="91">
        <v>3.02662538</v>
      </c>
      <c r="K162" s="140">
        <v>8.488627E-2</v>
      </c>
      <c r="L162" s="92">
        <f t="shared" si="18"/>
        <v>34.655063887245838</v>
      </c>
      <c r="M162" s="155">
        <f t="shared" si="19"/>
        <v>1084.1669042791743</v>
      </c>
    </row>
    <row r="163" spans="1:13" ht="12.75" customHeight="1" x14ac:dyDescent="0.2">
      <c r="A163" s="117" t="s">
        <v>1784</v>
      </c>
      <c r="B163" s="117" t="s">
        <v>1523</v>
      </c>
      <c r="C163" s="140">
        <v>2.5300100000000001E-3</v>
      </c>
      <c r="D163" s="140">
        <v>0.37076534</v>
      </c>
      <c r="E163" s="92">
        <f t="shared" si="16"/>
        <v>-0.99317624996985965</v>
      </c>
      <c r="F163" s="155">
        <f t="shared" si="17"/>
        <v>3.4811700479818019E-6</v>
      </c>
      <c r="G163" s="118">
        <v>0.77276391640432929</v>
      </c>
      <c r="H163" s="30">
        <v>60.907095238095202</v>
      </c>
      <c r="I163" s="156"/>
      <c r="J163" s="91"/>
      <c r="K163" s="140">
        <v>0</v>
      </c>
      <c r="L163" s="92" t="str">
        <f t="shared" si="18"/>
        <v/>
      </c>
      <c r="M163" s="155">
        <f t="shared" si="19"/>
        <v>0</v>
      </c>
    </row>
    <row r="164" spans="1:13" ht="12.75" customHeight="1" x14ac:dyDescent="0.2">
      <c r="A164" s="117" t="s">
        <v>1824</v>
      </c>
      <c r="B164" s="117" t="s">
        <v>1559</v>
      </c>
      <c r="C164" s="140">
        <v>2.0409999999999998E-3</v>
      </c>
      <c r="D164" s="140">
        <v>2.6075240000000003E-2</v>
      </c>
      <c r="E164" s="92">
        <f t="shared" si="16"/>
        <v>-0.92172651143383533</v>
      </c>
      <c r="F164" s="155">
        <f t="shared" si="17"/>
        <v>2.808316199513384E-6</v>
      </c>
      <c r="G164" s="118">
        <v>2.6291043675980497</v>
      </c>
      <c r="H164" s="30">
        <v>81.201099999999997</v>
      </c>
      <c r="I164" s="156"/>
      <c r="J164" s="91"/>
      <c r="K164" s="140">
        <v>0</v>
      </c>
      <c r="L164" s="92" t="str">
        <f t="shared" si="18"/>
        <v/>
      </c>
      <c r="M164" s="155">
        <f t="shared" si="19"/>
        <v>0</v>
      </c>
    </row>
    <row r="165" spans="1:13" ht="12.75" customHeight="1" x14ac:dyDescent="0.2">
      <c r="A165" s="117" t="s">
        <v>2365</v>
      </c>
      <c r="B165" s="117" t="s">
        <v>1143</v>
      </c>
      <c r="C165" s="140">
        <v>1.1640000000000001E-3</v>
      </c>
      <c r="D165" s="140">
        <v>7.9445000000000002E-2</v>
      </c>
      <c r="E165" s="92">
        <f t="shared" si="16"/>
        <v>-0.98534835420731326</v>
      </c>
      <c r="F165" s="155">
        <f t="shared" si="17"/>
        <v>1.6016070829169916E-6</v>
      </c>
      <c r="G165" s="118">
        <v>4.2355274500000002</v>
      </c>
      <c r="H165" s="30">
        <v>48.323450000000001</v>
      </c>
      <c r="I165" s="156"/>
      <c r="J165" s="91"/>
      <c r="K165" s="140">
        <v>9.9583799999999993E-3</v>
      </c>
      <c r="L165" s="92">
        <f t="shared" si="18"/>
        <v>-1</v>
      </c>
      <c r="M165" s="155">
        <f t="shared" si="19"/>
        <v>0</v>
      </c>
    </row>
    <row r="166" spans="1:13" ht="12.75" customHeight="1" x14ac:dyDescent="0.2">
      <c r="A166" s="117" t="s">
        <v>1797</v>
      </c>
      <c r="B166" s="117" t="s">
        <v>1536</v>
      </c>
      <c r="C166" s="140">
        <v>9.3650000000000005E-4</v>
      </c>
      <c r="D166" s="140">
        <v>0</v>
      </c>
      <c r="E166" s="92" t="str">
        <f t="shared" si="16"/>
        <v/>
      </c>
      <c r="F166" s="155">
        <f t="shared" si="17"/>
        <v>1.2885782071750536E-6</v>
      </c>
      <c r="G166" s="118">
        <v>0.40025910993179997</v>
      </c>
      <c r="H166" s="30">
        <v>73.781190476190503</v>
      </c>
      <c r="I166" s="156"/>
      <c r="J166" s="91"/>
      <c r="K166" s="140">
        <v>0</v>
      </c>
      <c r="L166" s="92" t="str">
        <f t="shared" si="18"/>
        <v/>
      </c>
      <c r="M166" s="155">
        <f t="shared" si="19"/>
        <v>0</v>
      </c>
    </row>
    <row r="167" spans="1:13" ht="12.75" customHeight="1" x14ac:dyDescent="0.2">
      <c r="A167" s="117" t="s">
        <v>1627</v>
      </c>
      <c r="B167" s="117" t="s">
        <v>1459</v>
      </c>
      <c r="C167" s="140">
        <v>7.2524999999999998E-4</v>
      </c>
      <c r="D167" s="140">
        <v>1.06102122</v>
      </c>
      <c r="E167" s="92">
        <f t="shared" ref="E167:E196" si="20">IF(ISERROR(C167/D167-1),"",((C167/D167-1)))</f>
        <v>-0.99931646041914224</v>
      </c>
      <c r="F167" s="155">
        <f t="shared" ref="F167:F196" si="21">C167/$C$197</f>
        <v>9.9790853684325418E-7</v>
      </c>
      <c r="G167" s="118">
        <v>11.926530689660147</v>
      </c>
      <c r="H167" s="30">
        <v>61.660380952380898</v>
      </c>
      <c r="I167" s="156"/>
      <c r="J167" s="91"/>
      <c r="K167" s="140">
        <v>0</v>
      </c>
      <c r="L167" s="92" t="str">
        <f t="shared" ref="L167:L196" si="22">IF(ISERROR(J167/K167-1),"",((J167/K167-1)))</f>
        <v/>
      </c>
      <c r="M167" s="155">
        <f t="shared" ref="M167:M196" si="23">IF(ISERROR(J167/C167),"",(J167/C167))</f>
        <v>0</v>
      </c>
    </row>
    <row r="168" spans="1:13" ht="12.75" customHeight="1" x14ac:dyDescent="0.2">
      <c r="A168" s="117" t="s">
        <v>1781</v>
      </c>
      <c r="B168" s="117" t="s">
        <v>1520</v>
      </c>
      <c r="C168" s="140">
        <v>5.2540000000000002E-5</v>
      </c>
      <c r="D168" s="140">
        <v>5.8785299999999999E-3</v>
      </c>
      <c r="E168" s="92">
        <f t="shared" si="20"/>
        <v>-0.99106239144820218</v>
      </c>
      <c r="F168" s="155">
        <f t="shared" si="21"/>
        <v>7.2292470907610594E-8</v>
      </c>
      <c r="G168" s="118">
        <v>0.85837298472559997</v>
      </c>
      <c r="H168" s="30">
        <v>95.758047619047602</v>
      </c>
      <c r="I168" s="156"/>
      <c r="J168" s="91"/>
      <c r="K168" s="140">
        <v>0</v>
      </c>
      <c r="L168" s="92" t="str">
        <f t="shared" si="22"/>
        <v/>
      </c>
      <c r="M168" s="155">
        <f t="shared" si="23"/>
        <v>0</v>
      </c>
    </row>
    <row r="169" spans="1:13" ht="12.75" customHeight="1" x14ac:dyDescent="0.2">
      <c r="A169" s="117" t="s">
        <v>1763</v>
      </c>
      <c r="B169" s="117" t="s">
        <v>1492</v>
      </c>
      <c r="C169" s="140">
        <v>0</v>
      </c>
      <c r="D169" s="140">
        <v>0.33587540000000005</v>
      </c>
      <c r="E169" s="92">
        <f t="shared" si="20"/>
        <v>-1</v>
      </c>
      <c r="F169" s="155">
        <f t="shared" si="21"/>
        <v>0</v>
      </c>
      <c r="G169" s="118">
        <v>5.3712841048817994</v>
      </c>
      <c r="H169" s="30">
        <v>39.029350000000001</v>
      </c>
      <c r="I169" s="156"/>
      <c r="J169" s="91"/>
      <c r="K169" s="140">
        <v>0</v>
      </c>
      <c r="L169" s="92" t="str">
        <f t="shared" si="22"/>
        <v/>
      </c>
      <c r="M169" s="155" t="str">
        <f t="shared" si="23"/>
        <v/>
      </c>
    </row>
    <row r="170" spans="1:13" ht="12.75" customHeight="1" x14ac:dyDescent="0.2">
      <c r="A170" s="117" t="s">
        <v>1630</v>
      </c>
      <c r="B170" s="117" t="s">
        <v>1462</v>
      </c>
      <c r="C170" s="140">
        <v>0</v>
      </c>
      <c r="D170" s="140">
        <v>0.22134499999999999</v>
      </c>
      <c r="E170" s="92">
        <f t="shared" si="20"/>
        <v>-1</v>
      </c>
      <c r="F170" s="155">
        <f t="shared" si="21"/>
        <v>0</v>
      </c>
      <c r="G170" s="118">
        <v>0.71173169463249997</v>
      </c>
      <c r="H170" s="30">
        <v>45.705599999999997</v>
      </c>
      <c r="I170" s="156"/>
      <c r="J170" s="91"/>
      <c r="K170" s="140">
        <v>0.22134499999999999</v>
      </c>
      <c r="L170" s="92">
        <f t="shared" si="22"/>
        <v>-1</v>
      </c>
      <c r="M170" s="155" t="str">
        <f t="shared" si="23"/>
        <v/>
      </c>
    </row>
    <row r="171" spans="1:13" ht="12.75" customHeight="1" x14ac:dyDescent="0.2">
      <c r="A171" s="117" t="s">
        <v>1817</v>
      </c>
      <c r="B171" s="117" t="s">
        <v>1552</v>
      </c>
      <c r="C171" s="140">
        <v>0</v>
      </c>
      <c r="D171" s="140">
        <v>0.184</v>
      </c>
      <c r="E171" s="92">
        <f t="shared" si="20"/>
        <v>-1</v>
      </c>
      <c r="F171" s="155">
        <f t="shared" si="21"/>
        <v>0</v>
      </c>
      <c r="G171" s="118">
        <v>0.66414205446413332</v>
      </c>
      <c r="H171" s="30">
        <v>82.2667</v>
      </c>
      <c r="I171" s="156"/>
      <c r="J171" s="91"/>
      <c r="K171" s="140">
        <v>0</v>
      </c>
      <c r="L171" s="92" t="str">
        <f t="shared" si="22"/>
        <v/>
      </c>
      <c r="M171" s="155" t="str">
        <f t="shared" si="23"/>
        <v/>
      </c>
    </row>
    <row r="172" spans="1:13" ht="12.75" customHeight="1" x14ac:dyDescent="0.2">
      <c r="A172" s="117" t="s">
        <v>1814</v>
      </c>
      <c r="B172" s="117" t="s">
        <v>1549</v>
      </c>
      <c r="C172" s="140">
        <v>0</v>
      </c>
      <c r="D172" s="140">
        <v>0.18238416000000002</v>
      </c>
      <c r="E172" s="92">
        <f t="shared" si="20"/>
        <v>-1</v>
      </c>
      <c r="F172" s="155">
        <f t="shared" si="21"/>
        <v>0</v>
      </c>
      <c r="G172" s="118">
        <v>8.2017000000000007</v>
      </c>
      <c r="H172" s="30">
        <v>50.907449999999997</v>
      </c>
      <c r="I172" s="156"/>
      <c r="J172" s="91"/>
      <c r="K172" s="140">
        <v>0</v>
      </c>
      <c r="L172" s="92" t="str">
        <f t="shared" si="22"/>
        <v/>
      </c>
      <c r="M172" s="155" t="str">
        <f t="shared" si="23"/>
        <v/>
      </c>
    </row>
    <row r="173" spans="1:13" ht="12.75" customHeight="1" x14ac:dyDescent="0.2">
      <c r="A173" s="117" t="s">
        <v>2372</v>
      </c>
      <c r="B173" s="117" t="s">
        <v>1139</v>
      </c>
      <c r="C173" s="140">
        <v>0</v>
      </c>
      <c r="D173" s="140">
        <v>0.1429935</v>
      </c>
      <c r="E173" s="92">
        <f t="shared" si="20"/>
        <v>-1</v>
      </c>
      <c r="F173" s="155">
        <f t="shared" si="21"/>
        <v>0</v>
      </c>
      <c r="G173" s="118">
        <v>9.2489796000000002</v>
      </c>
      <c r="H173" s="30">
        <v>49.931350000000002</v>
      </c>
      <c r="I173" s="156"/>
      <c r="J173" s="91"/>
      <c r="K173" s="140">
        <v>0.13573491000000001</v>
      </c>
      <c r="L173" s="92">
        <f t="shared" si="22"/>
        <v>-1</v>
      </c>
      <c r="M173" s="155" t="str">
        <f t="shared" si="23"/>
        <v/>
      </c>
    </row>
    <row r="174" spans="1:13" ht="12.75" customHeight="1" x14ac:dyDescent="0.2">
      <c r="A174" s="117" t="s">
        <v>1588</v>
      </c>
      <c r="B174" s="117" t="s">
        <v>1420</v>
      </c>
      <c r="C174" s="140">
        <v>0</v>
      </c>
      <c r="D174" s="140">
        <v>0.12703289000000001</v>
      </c>
      <c r="E174" s="92">
        <f t="shared" si="20"/>
        <v>-1</v>
      </c>
      <c r="F174" s="155">
        <f t="shared" si="21"/>
        <v>0</v>
      </c>
      <c r="G174" s="118">
        <v>2.2006147367547002</v>
      </c>
      <c r="H174" s="30">
        <v>88.417476190476194</v>
      </c>
      <c r="I174" s="156"/>
      <c r="J174" s="91">
        <v>54.741778552376502</v>
      </c>
      <c r="K174" s="140">
        <v>0.12481196</v>
      </c>
      <c r="L174" s="92">
        <f t="shared" si="22"/>
        <v>437.59401416640281</v>
      </c>
      <c r="M174" s="155" t="str">
        <f t="shared" si="23"/>
        <v/>
      </c>
    </row>
    <row r="175" spans="1:13" ht="12.75" customHeight="1" x14ac:dyDescent="0.2">
      <c r="A175" s="117" t="s">
        <v>1818</v>
      </c>
      <c r="B175" s="117" t="s">
        <v>1553</v>
      </c>
      <c r="C175" s="140">
        <v>0</v>
      </c>
      <c r="D175" s="140">
        <v>0.10742694</v>
      </c>
      <c r="E175" s="92">
        <f t="shared" si="20"/>
        <v>-1</v>
      </c>
      <c r="F175" s="155">
        <f t="shared" si="21"/>
        <v>0</v>
      </c>
      <c r="G175" s="118">
        <v>1.2473854418275034</v>
      </c>
      <c r="H175" s="30">
        <v>135.96542857142899</v>
      </c>
      <c r="I175" s="156"/>
      <c r="J175" s="91"/>
      <c r="K175" s="140">
        <v>0.21376485999999997</v>
      </c>
      <c r="L175" s="92">
        <f t="shared" si="22"/>
        <v>-1</v>
      </c>
      <c r="M175" s="155" t="str">
        <f t="shared" si="23"/>
        <v/>
      </c>
    </row>
    <row r="176" spans="1:13" ht="12.75" customHeight="1" x14ac:dyDescent="0.2">
      <c r="A176" s="117" t="s">
        <v>1809</v>
      </c>
      <c r="B176" s="117" t="s">
        <v>1548</v>
      </c>
      <c r="C176" s="140">
        <v>0</v>
      </c>
      <c r="D176" s="140">
        <v>9.4481759999999998E-2</v>
      </c>
      <c r="E176" s="92">
        <f t="shared" si="20"/>
        <v>-1</v>
      </c>
      <c r="F176" s="155">
        <f t="shared" si="21"/>
        <v>0</v>
      </c>
      <c r="G176" s="118">
        <v>6.2450000000000001</v>
      </c>
      <c r="H176" s="30">
        <v>65.957149999999999</v>
      </c>
      <c r="I176" s="156"/>
      <c r="J176" s="91"/>
      <c r="K176" s="140">
        <v>0</v>
      </c>
      <c r="L176" s="92" t="str">
        <f t="shared" si="22"/>
        <v/>
      </c>
      <c r="M176" s="155" t="str">
        <f t="shared" si="23"/>
        <v/>
      </c>
    </row>
    <row r="177" spans="1:13" ht="12.75" customHeight="1" x14ac:dyDescent="0.2">
      <c r="A177" s="117" t="s">
        <v>1810</v>
      </c>
      <c r="B177" s="117" t="s">
        <v>1812</v>
      </c>
      <c r="C177" s="140">
        <v>0</v>
      </c>
      <c r="D177" s="140">
        <v>5.2692510000000005E-2</v>
      </c>
      <c r="E177" s="92">
        <f t="shared" si="20"/>
        <v>-1</v>
      </c>
      <c r="F177" s="155">
        <f t="shared" si="21"/>
        <v>0</v>
      </c>
      <c r="G177" s="118">
        <v>46.883197753586998</v>
      </c>
      <c r="H177" s="30">
        <v>25.53295</v>
      </c>
      <c r="I177" s="156"/>
      <c r="J177" s="91">
        <v>0.10538502000000001</v>
      </c>
      <c r="K177" s="140">
        <v>47.588016000000003</v>
      </c>
      <c r="L177" s="92">
        <f t="shared" si="22"/>
        <v>-0.9977854714514679</v>
      </c>
      <c r="M177" s="155" t="str">
        <f t="shared" si="23"/>
        <v/>
      </c>
    </row>
    <row r="178" spans="1:13" ht="12.75" customHeight="1" x14ac:dyDescent="0.2">
      <c r="A178" s="117" t="s">
        <v>1805</v>
      </c>
      <c r="B178" s="117" t="s">
        <v>1544</v>
      </c>
      <c r="C178" s="140">
        <v>0</v>
      </c>
      <c r="D178" s="140">
        <v>7.2717200000000006E-3</v>
      </c>
      <c r="E178" s="92">
        <f t="shared" si="20"/>
        <v>-1</v>
      </c>
      <c r="F178" s="155">
        <f t="shared" si="21"/>
        <v>0</v>
      </c>
      <c r="G178" s="118">
        <v>8.1739999999999995</v>
      </c>
      <c r="H178" s="30">
        <v>64.253</v>
      </c>
      <c r="I178" s="156"/>
      <c r="J178" s="91"/>
      <c r="K178" s="140">
        <v>0</v>
      </c>
      <c r="L178" s="92" t="str">
        <f t="shared" si="22"/>
        <v/>
      </c>
      <c r="M178" s="155" t="str">
        <f t="shared" si="23"/>
        <v/>
      </c>
    </row>
    <row r="179" spans="1:13" ht="12.75" customHeight="1" x14ac:dyDescent="0.2">
      <c r="A179" s="117" t="s">
        <v>1808</v>
      </c>
      <c r="B179" s="117" t="s">
        <v>1547</v>
      </c>
      <c r="C179" s="140">
        <v>0</v>
      </c>
      <c r="D179" s="140">
        <v>1.9537999999999999E-3</v>
      </c>
      <c r="E179" s="92">
        <f t="shared" si="20"/>
        <v>-1</v>
      </c>
      <c r="F179" s="155">
        <f t="shared" si="21"/>
        <v>0</v>
      </c>
      <c r="G179" s="118">
        <v>6.7670000000000003</v>
      </c>
      <c r="H179" s="30">
        <v>58.962600000000002</v>
      </c>
      <c r="I179" s="156"/>
      <c r="J179" s="91"/>
      <c r="K179" s="140">
        <v>0</v>
      </c>
      <c r="L179" s="92" t="str">
        <f t="shared" si="22"/>
        <v/>
      </c>
      <c r="M179" s="155" t="str">
        <f t="shared" si="23"/>
        <v/>
      </c>
    </row>
    <row r="180" spans="1:13" ht="12.75" customHeight="1" x14ac:dyDescent="0.2">
      <c r="A180" s="117" t="s">
        <v>1794</v>
      </c>
      <c r="B180" s="117" t="s">
        <v>1533</v>
      </c>
      <c r="C180" s="140">
        <v>0</v>
      </c>
      <c r="D180" s="140">
        <v>7.4255999999999996E-4</v>
      </c>
      <c r="E180" s="92">
        <f t="shared" si="20"/>
        <v>-1</v>
      </c>
      <c r="F180" s="155">
        <f t="shared" si="21"/>
        <v>0</v>
      </c>
      <c r="G180" s="118">
        <v>0.20933752790165319</v>
      </c>
      <c r="H180" s="30">
        <v>55.810619047619099</v>
      </c>
      <c r="I180" s="156"/>
      <c r="J180" s="91"/>
      <c r="K180" s="140">
        <v>7.8371000000000007E-4</v>
      </c>
      <c r="L180" s="92">
        <f t="shared" si="22"/>
        <v>-1</v>
      </c>
      <c r="M180" s="155" t="str">
        <f t="shared" si="23"/>
        <v/>
      </c>
    </row>
    <row r="181" spans="1:13" ht="12.75" customHeight="1" x14ac:dyDescent="0.2">
      <c r="A181" s="117" t="s">
        <v>1801</v>
      </c>
      <c r="B181" s="117" t="s">
        <v>1540</v>
      </c>
      <c r="C181" s="140">
        <v>0</v>
      </c>
      <c r="D181" s="140">
        <v>0</v>
      </c>
      <c r="E181" s="92" t="str">
        <f t="shared" si="20"/>
        <v/>
      </c>
      <c r="F181" s="155">
        <f t="shared" si="21"/>
        <v>0</v>
      </c>
      <c r="G181" s="118">
        <v>0.51708946009683965</v>
      </c>
      <c r="H181" s="30">
        <v>84.7585714285714</v>
      </c>
      <c r="I181" s="156"/>
      <c r="J181" s="91"/>
      <c r="K181" s="140">
        <v>0</v>
      </c>
      <c r="L181" s="92" t="str">
        <f t="shared" si="22"/>
        <v/>
      </c>
      <c r="M181" s="155" t="str">
        <f t="shared" si="23"/>
        <v/>
      </c>
    </row>
    <row r="182" spans="1:13" ht="12.75" customHeight="1" x14ac:dyDescent="0.2">
      <c r="A182" s="117" t="s">
        <v>2</v>
      </c>
      <c r="B182" s="117" t="s">
        <v>1566</v>
      </c>
      <c r="C182" s="140">
        <v>0</v>
      </c>
      <c r="D182" s="140">
        <v>0</v>
      </c>
      <c r="E182" s="92" t="str">
        <f t="shared" si="20"/>
        <v/>
      </c>
      <c r="F182" s="155">
        <f t="shared" si="21"/>
        <v>0</v>
      </c>
      <c r="G182" s="118">
        <v>0.3063080004316</v>
      </c>
      <c r="H182" s="30">
        <v>51.0122</v>
      </c>
      <c r="I182" s="156"/>
      <c r="J182" s="91"/>
      <c r="K182" s="140">
        <v>0</v>
      </c>
      <c r="L182" s="92" t="str">
        <f t="shared" si="22"/>
        <v/>
      </c>
      <c r="M182" s="155" t="str">
        <f t="shared" si="23"/>
        <v/>
      </c>
    </row>
    <row r="183" spans="1:13" ht="12.75" customHeight="1" x14ac:dyDescent="0.2">
      <c r="A183" s="117" t="s">
        <v>6</v>
      </c>
      <c r="B183" s="117" t="s">
        <v>1577</v>
      </c>
      <c r="C183" s="140">
        <v>0</v>
      </c>
      <c r="D183" s="140">
        <v>0</v>
      </c>
      <c r="E183" s="92" t="str">
        <f t="shared" si="20"/>
        <v/>
      </c>
      <c r="F183" s="155">
        <f t="shared" si="21"/>
        <v>0</v>
      </c>
      <c r="G183" s="118">
        <v>0.51830148181669999</v>
      </c>
      <c r="H183" s="30">
        <v>59.097499999999997</v>
      </c>
      <c r="I183" s="156"/>
      <c r="J183" s="91"/>
      <c r="K183" s="140">
        <v>0</v>
      </c>
      <c r="L183" s="92" t="str">
        <f t="shared" si="22"/>
        <v/>
      </c>
      <c r="M183" s="155" t="str">
        <f t="shared" si="23"/>
        <v/>
      </c>
    </row>
    <row r="184" spans="1:13" ht="12.75" customHeight="1" x14ac:dyDescent="0.2">
      <c r="A184" s="117" t="s">
        <v>2375</v>
      </c>
      <c r="B184" s="117" t="s">
        <v>1134</v>
      </c>
      <c r="C184" s="140">
        <v>0</v>
      </c>
      <c r="D184" s="140">
        <v>0</v>
      </c>
      <c r="E184" s="92" t="str">
        <f t="shared" si="20"/>
        <v/>
      </c>
      <c r="F184" s="155">
        <f t="shared" si="21"/>
        <v>0</v>
      </c>
      <c r="G184" s="118">
        <v>11.34478953</v>
      </c>
      <c r="H184" s="30">
        <v>49.787700000000001</v>
      </c>
      <c r="I184" s="156"/>
      <c r="J184" s="91"/>
      <c r="K184" s="140">
        <v>0</v>
      </c>
      <c r="L184" s="92" t="str">
        <f t="shared" si="22"/>
        <v/>
      </c>
      <c r="M184" s="155" t="str">
        <f t="shared" si="23"/>
        <v/>
      </c>
    </row>
    <row r="185" spans="1:13" ht="12.75" customHeight="1" x14ac:dyDescent="0.2">
      <c r="A185" s="117" t="s">
        <v>1820</v>
      </c>
      <c r="B185" s="117" t="s">
        <v>1555</v>
      </c>
      <c r="C185" s="140">
        <v>0</v>
      </c>
      <c r="D185" s="140">
        <v>0</v>
      </c>
      <c r="E185" s="92" t="str">
        <f t="shared" si="20"/>
        <v/>
      </c>
      <c r="F185" s="155">
        <f t="shared" si="21"/>
        <v>0</v>
      </c>
      <c r="G185" s="118">
        <v>0.15860850374029098</v>
      </c>
      <c r="H185" s="30">
        <v>82.809190476190494</v>
      </c>
      <c r="I185" s="156"/>
      <c r="J185" s="91"/>
      <c r="K185" s="140">
        <v>0</v>
      </c>
      <c r="L185" s="92" t="str">
        <f t="shared" si="22"/>
        <v/>
      </c>
      <c r="M185" s="155" t="str">
        <f t="shared" si="23"/>
        <v/>
      </c>
    </row>
    <row r="186" spans="1:13" ht="12.75" customHeight="1" x14ac:dyDescent="0.2">
      <c r="A186" s="117" t="s">
        <v>1612</v>
      </c>
      <c r="B186" s="117" t="s">
        <v>1444</v>
      </c>
      <c r="C186" s="140">
        <v>0</v>
      </c>
      <c r="D186" s="140">
        <v>0</v>
      </c>
      <c r="E186" s="92" t="str">
        <f t="shared" si="20"/>
        <v/>
      </c>
      <c r="F186" s="155">
        <f t="shared" si="21"/>
        <v>0</v>
      </c>
      <c r="G186" s="118">
        <v>1.2455808708724001</v>
      </c>
      <c r="H186" s="30">
        <v>95.85145</v>
      </c>
      <c r="I186" s="156"/>
      <c r="J186" s="91"/>
      <c r="K186" s="140">
        <v>0</v>
      </c>
      <c r="L186" s="92" t="str">
        <f t="shared" si="22"/>
        <v/>
      </c>
      <c r="M186" s="155" t="str">
        <f t="shared" si="23"/>
        <v/>
      </c>
    </row>
    <row r="187" spans="1:13" ht="12.75" customHeight="1" x14ac:dyDescent="0.2">
      <c r="A187" s="117" t="s">
        <v>3</v>
      </c>
      <c r="B187" s="117" t="s">
        <v>1574</v>
      </c>
      <c r="C187" s="140">
        <v>0</v>
      </c>
      <c r="D187" s="140">
        <v>0</v>
      </c>
      <c r="E187" s="92" t="str">
        <f t="shared" si="20"/>
        <v/>
      </c>
      <c r="F187" s="155">
        <f t="shared" si="21"/>
        <v>0</v>
      </c>
      <c r="G187" s="118">
        <v>0.3102365166087</v>
      </c>
      <c r="H187" s="30">
        <v>39.976999999999997</v>
      </c>
      <c r="I187" s="156"/>
      <c r="J187" s="91"/>
      <c r="K187" s="140">
        <v>0</v>
      </c>
      <c r="L187" s="92" t="str">
        <f t="shared" si="22"/>
        <v/>
      </c>
      <c r="M187" s="155" t="str">
        <f t="shared" si="23"/>
        <v/>
      </c>
    </row>
    <row r="188" spans="1:13" ht="12.75" customHeight="1" x14ac:dyDescent="0.2">
      <c r="A188" s="117" t="s">
        <v>2397</v>
      </c>
      <c r="B188" s="117" t="s">
        <v>2398</v>
      </c>
      <c r="C188" s="140">
        <v>0</v>
      </c>
      <c r="D188" s="140">
        <v>0</v>
      </c>
      <c r="E188" s="92" t="str">
        <f t="shared" si="20"/>
        <v/>
      </c>
      <c r="F188" s="155">
        <f t="shared" si="21"/>
        <v>0</v>
      </c>
      <c r="G188" s="118">
        <v>1.98861E-3</v>
      </c>
      <c r="H188" s="30">
        <v>75.009761904761902</v>
      </c>
      <c r="I188" s="156"/>
      <c r="J188" s="91"/>
      <c r="K188" s="140">
        <v>0</v>
      </c>
      <c r="L188" s="92" t="str">
        <f t="shared" si="22"/>
        <v/>
      </c>
      <c r="M188" s="155" t="str">
        <f t="shared" si="23"/>
        <v/>
      </c>
    </row>
    <row r="189" spans="1:13" ht="12.75" customHeight="1" x14ac:dyDescent="0.2">
      <c r="A189" s="117" t="s">
        <v>2399</v>
      </c>
      <c r="B189" s="117" t="s">
        <v>2400</v>
      </c>
      <c r="C189" s="140">
        <v>0</v>
      </c>
      <c r="D189" s="140">
        <v>0</v>
      </c>
      <c r="E189" s="92" t="str">
        <f t="shared" si="20"/>
        <v/>
      </c>
      <c r="F189" s="155">
        <f t="shared" si="21"/>
        <v>0</v>
      </c>
      <c r="G189" s="118">
        <v>0</v>
      </c>
      <c r="H189" s="30">
        <v>50.006571428571398</v>
      </c>
      <c r="I189" s="156"/>
      <c r="J189" s="91"/>
      <c r="K189" s="140">
        <v>0</v>
      </c>
      <c r="L189" s="92" t="str">
        <f t="shared" si="22"/>
        <v/>
      </c>
      <c r="M189" s="155" t="str">
        <f t="shared" si="23"/>
        <v/>
      </c>
    </row>
    <row r="190" spans="1:13" ht="12.75" customHeight="1" x14ac:dyDescent="0.2">
      <c r="A190" s="117" t="s">
        <v>2407</v>
      </c>
      <c r="B190" s="117" t="s">
        <v>2408</v>
      </c>
      <c r="C190" s="140">
        <v>0</v>
      </c>
      <c r="D190" s="140">
        <v>0</v>
      </c>
      <c r="E190" s="92" t="str">
        <f t="shared" si="20"/>
        <v/>
      </c>
      <c r="F190" s="155">
        <f t="shared" si="21"/>
        <v>0</v>
      </c>
      <c r="G190" s="118">
        <v>0</v>
      </c>
      <c r="H190" s="30">
        <v>50.007238095238101</v>
      </c>
      <c r="I190" s="156"/>
      <c r="J190" s="91"/>
      <c r="K190" s="140">
        <v>0</v>
      </c>
      <c r="L190" s="92" t="str">
        <f t="shared" si="22"/>
        <v/>
      </c>
      <c r="M190" s="155" t="str">
        <f t="shared" si="23"/>
        <v/>
      </c>
    </row>
    <row r="191" spans="1:13" ht="12.75" customHeight="1" x14ac:dyDescent="0.2">
      <c r="A191" s="117" t="s">
        <v>2409</v>
      </c>
      <c r="B191" s="117" t="s">
        <v>2410</v>
      </c>
      <c r="C191" s="140">
        <v>0</v>
      </c>
      <c r="D191" s="140">
        <v>0</v>
      </c>
      <c r="E191" s="92" t="str">
        <f t="shared" si="20"/>
        <v/>
      </c>
      <c r="F191" s="155">
        <f t="shared" si="21"/>
        <v>0</v>
      </c>
      <c r="G191" s="118">
        <v>0</v>
      </c>
      <c r="H191" s="30">
        <v>75.002238095238098</v>
      </c>
      <c r="I191" s="156"/>
      <c r="J191" s="91"/>
      <c r="K191" s="140">
        <v>0</v>
      </c>
      <c r="L191" s="92" t="str">
        <f t="shared" si="22"/>
        <v/>
      </c>
      <c r="M191" s="155" t="str">
        <f t="shared" si="23"/>
        <v/>
      </c>
    </row>
    <row r="192" spans="1:13" ht="12.75" customHeight="1" x14ac:dyDescent="0.2">
      <c r="A192" s="117" t="s">
        <v>1807</v>
      </c>
      <c r="B192" s="117" t="s">
        <v>1546</v>
      </c>
      <c r="C192" s="140">
        <v>0</v>
      </c>
      <c r="D192" s="140">
        <v>0</v>
      </c>
      <c r="E192" s="92" t="str">
        <f t="shared" si="20"/>
        <v/>
      </c>
      <c r="F192" s="155">
        <f t="shared" si="21"/>
        <v>0</v>
      </c>
      <c r="G192" s="118">
        <v>5.431</v>
      </c>
      <c r="H192" s="30">
        <v>35.776000000000003</v>
      </c>
      <c r="I192" s="156"/>
      <c r="J192" s="91"/>
      <c r="K192" s="140">
        <v>0</v>
      </c>
      <c r="L192" s="92" t="str">
        <f t="shared" si="22"/>
        <v/>
      </c>
      <c r="M192" s="155" t="str">
        <f t="shared" si="23"/>
        <v/>
      </c>
    </row>
    <row r="193" spans="1:13" ht="12.75" customHeight="1" x14ac:dyDescent="0.2">
      <c r="A193" s="117" t="s">
        <v>1815</v>
      </c>
      <c r="B193" s="117" t="s">
        <v>1550</v>
      </c>
      <c r="C193" s="140">
        <v>0</v>
      </c>
      <c r="D193" s="140">
        <v>0</v>
      </c>
      <c r="E193" s="92" t="str">
        <f t="shared" si="20"/>
        <v/>
      </c>
      <c r="F193" s="155">
        <f t="shared" si="21"/>
        <v>0</v>
      </c>
      <c r="G193" s="118">
        <v>5.7370000000000001</v>
      </c>
      <c r="H193" s="30">
        <v>84.659549999999996</v>
      </c>
      <c r="I193" s="156"/>
      <c r="J193" s="91"/>
      <c r="K193" s="140">
        <v>0</v>
      </c>
      <c r="L193" s="92" t="str">
        <f t="shared" si="22"/>
        <v/>
      </c>
      <c r="M193" s="155" t="str">
        <f t="shared" si="23"/>
        <v/>
      </c>
    </row>
    <row r="194" spans="1:13" ht="12.75" customHeight="1" x14ac:dyDescent="0.2">
      <c r="A194" s="117" t="s">
        <v>2378</v>
      </c>
      <c r="B194" s="117" t="s">
        <v>1141</v>
      </c>
      <c r="C194" s="140">
        <v>0</v>
      </c>
      <c r="D194" s="140">
        <v>0</v>
      </c>
      <c r="E194" s="92" t="str">
        <f t="shared" si="20"/>
        <v/>
      </c>
      <c r="F194" s="155">
        <f t="shared" si="21"/>
        <v>0</v>
      </c>
      <c r="G194" s="118">
        <v>11.881764360000002</v>
      </c>
      <c r="H194" s="30">
        <v>39.955500000000001</v>
      </c>
      <c r="I194" s="156"/>
      <c r="J194" s="91"/>
      <c r="K194" s="140">
        <v>0</v>
      </c>
      <c r="L194" s="92" t="str">
        <f t="shared" si="22"/>
        <v/>
      </c>
      <c r="M194" s="155" t="str">
        <f t="shared" si="23"/>
        <v/>
      </c>
    </row>
    <row r="195" spans="1:13" ht="12.75" customHeight="1" x14ac:dyDescent="0.2">
      <c r="A195" s="117" t="s">
        <v>2379</v>
      </c>
      <c r="B195" s="117" t="s">
        <v>1142</v>
      </c>
      <c r="C195" s="140">
        <v>0</v>
      </c>
      <c r="D195" s="140">
        <v>0</v>
      </c>
      <c r="E195" s="92" t="str">
        <f t="shared" si="20"/>
        <v/>
      </c>
      <c r="F195" s="155">
        <f t="shared" si="21"/>
        <v>0</v>
      </c>
      <c r="G195" s="118">
        <v>8.5808321100000011</v>
      </c>
      <c r="H195" s="30">
        <v>35.1389</v>
      </c>
      <c r="I195" s="156"/>
      <c r="J195" s="91"/>
      <c r="K195" s="140">
        <v>0</v>
      </c>
      <c r="L195" s="92" t="str">
        <f t="shared" si="22"/>
        <v/>
      </c>
      <c r="M195" s="155" t="str">
        <f t="shared" si="23"/>
        <v/>
      </c>
    </row>
    <row r="196" spans="1:13" ht="12.75" customHeight="1" x14ac:dyDescent="0.2">
      <c r="A196" s="117" t="s">
        <v>4</v>
      </c>
      <c r="B196" s="117" t="s">
        <v>1575</v>
      </c>
      <c r="C196" s="140">
        <v>0</v>
      </c>
      <c r="D196" s="140">
        <v>0</v>
      </c>
      <c r="E196" s="92" t="str">
        <f t="shared" si="20"/>
        <v/>
      </c>
      <c r="F196" s="155">
        <f t="shared" si="21"/>
        <v>0</v>
      </c>
      <c r="G196" s="118">
        <v>0.42336235420340002</v>
      </c>
      <c r="H196" s="30">
        <v>46.254238095238101</v>
      </c>
      <c r="I196" s="156"/>
      <c r="J196" s="209"/>
      <c r="K196" s="201">
        <v>0</v>
      </c>
      <c r="L196" s="147" t="str">
        <f t="shared" si="22"/>
        <v/>
      </c>
      <c r="M196" s="155" t="str">
        <f t="shared" si="23"/>
        <v/>
      </c>
    </row>
    <row r="197" spans="1:13" x14ac:dyDescent="0.2">
      <c r="A197" s="19"/>
      <c r="B197" s="205">
        <f>COUNTA(B7:B196)</f>
        <v>190</v>
      </c>
      <c r="C197" s="145">
        <f>SUM(C7:C196)</f>
        <v>726.77001270500011</v>
      </c>
      <c r="D197" s="93">
        <f>SUM(D7:D196)</f>
        <v>1514.7408446970003</v>
      </c>
      <c r="E197" s="143">
        <f t="shared" ref="E197" si="24">IF(ISERROR(C197/D197-1),"",((C197/D197-1)))</f>
        <v>-0.52020174589642176</v>
      </c>
      <c r="F197" s="160">
        <f>SUM(F7:F196)</f>
        <v>0.99999999999999978</v>
      </c>
      <c r="G197" s="119">
        <v>21690.956264209504</v>
      </c>
      <c r="H197" s="120"/>
      <c r="I197" s="158"/>
      <c r="J197" s="145">
        <f>SUM(J7:J196)</f>
        <v>918.07661630797872</v>
      </c>
      <c r="K197" s="93">
        <f>SUM(K7:K196)</f>
        <v>1397.8601148285804</v>
      </c>
      <c r="L197" s="202">
        <f t="shared" ref="L197" si="25">IF(ISERROR(J197/K197-1),"",((J197/K197-1)))</f>
        <v>-0.34322711795767746</v>
      </c>
      <c r="M197" s="159">
        <f t="shared" ref="M197" si="26">IF(ISERROR(J197/C197),"",(J197/C197))</f>
        <v>1.2632285320784569</v>
      </c>
    </row>
    <row r="198" spans="1:13" x14ac:dyDescent="0.2">
      <c r="A198" s="21"/>
      <c r="B198" s="21"/>
      <c r="C198" s="141"/>
      <c r="D198" s="141"/>
      <c r="E198" s="153"/>
      <c r="F198" s="161"/>
      <c r="G198" s="39"/>
      <c r="H198" s="16"/>
      <c r="J198" s="141"/>
      <c r="K198" s="141"/>
      <c r="L198" s="153"/>
    </row>
    <row r="199" spans="1:13" x14ac:dyDescent="0.2">
      <c r="A199" s="15" t="s">
        <v>626</v>
      </c>
      <c r="B199" s="21"/>
      <c r="C199" s="141"/>
      <c r="D199" s="141"/>
      <c r="E199" s="153"/>
      <c r="F199" s="39"/>
      <c r="G199" s="39"/>
      <c r="H199" s="16"/>
      <c r="J199" s="141"/>
      <c r="K199" s="141"/>
      <c r="L199" s="153"/>
    </row>
    <row r="200" spans="1:13" x14ac:dyDescent="0.2">
      <c r="A200" s="21"/>
      <c r="B200" s="21"/>
      <c r="C200" s="141"/>
      <c r="D200" s="141"/>
      <c r="E200" s="153"/>
      <c r="F200" s="39"/>
      <c r="G200" s="39"/>
      <c r="H200" s="16"/>
      <c r="J200" s="141"/>
      <c r="K200" s="141"/>
      <c r="L200" s="153"/>
    </row>
    <row r="201" spans="1:13" x14ac:dyDescent="0.2">
      <c r="A201" s="25" t="s">
        <v>133</v>
      </c>
      <c r="B201" s="21"/>
      <c r="C201" s="141"/>
      <c r="D201" s="141"/>
      <c r="E201" s="153"/>
      <c r="F201" s="39"/>
      <c r="G201" s="39"/>
      <c r="H201" s="16"/>
      <c r="J201" s="141"/>
      <c r="K201" s="141"/>
      <c r="L201" s="153"/>
    </row>
    <row r="202" spans="1:13" x14ac:dyDescent="0.2">
      <c r="A202" s="21"/>
      <c r="B202" s="21"/>
      <c r="C202" s="141"/>
      <c r="D202" s="141"/>
      <c r="E202" s="153"/>
      <c r="F202" s="39"/>
      <c r="G202" s="39"/>
      <c r="H202" s="16"/>
      <c r="J202" s="141"/>
      <c r="K202" s="141"/>
      <c r="L202" s="153"/>
    </row>
    <row r="203" spans="1:13" x14ac:dyDescent="0.2">
      <c r="A203" s="21"/>
      <c r="B203" s="21"/>
      <c r="C203" s="141"/>
      <c r="D203" s="141"/>
      <c r="E203" s="153"/>
      <c r="F203" s="39"/>
      <c r="G203" s="39"/>
      <c r="H203" s="16"/>
      <c r="J203" s="141"/>
      <c r="K203" s="141"/>
      <c r="L203" s="153"/>
    </row>
    <row r="204" spans="1:13" x14ac:dyDescent="0.2">
      <c r="A204" s="21"/>
      <c r="B204" s="21"/>
      <c r="C204" s="141"/>
      <c r="D204" s="141"/>
      <c r="E204" s="153"/>
      <c r="F204" s="25"/>
      <c r="G204" s="39"/>
      <c r="H204" s="16"/>
      <c r="J204" s="141"/>
      <c r="K204" s="141"/>
      <c r="L204" s="153"/>
    </row>
    <row r="205" spans="1:13" x14ac:dyDescent="0.2">
      <c r="A205" s="21"/>
      <c r="B205" s="21"/>
      <c r="C205" s="141"/>
      <c r="D205" s="141"/>
      <c r="E205" s="153"/>
      <c r="F205" s="25"/>
      <c r="G205" s="39"/>
      <c r="H205" s="16"/>
      <c r="J205" s="141"/>
      <c r="K205" s="141"/>
      <c r="L205" s="153"/>
    </row>
    <row r="206" spans="1:13" x14ac:dyDescent="0.2">
      <c r="A206" s="21"/>
      <c r="B206" s="21"/>
      <c r="C206" s="141"/>
      <c r="D206" s="141"/>
      <c r="E206" s="153"/>
      <c r="F206" s="25"/>
      <c r="G206" s="39"/>
      <c r="H206" s="16"/>
      <c r="J206" s="141"/>
      <c r="K206" s="141"/>
      <c r="L206" s="153"/>
    </row>
    <row r="207" spans="1:13" x14ac:dyDescent="0.2">
      <c r="A207" s="21"/>
      <c r="B207" s="21"/>
      <c r="C207" s="141"/>
      <c r="D207" s="141"/>
      <c r="E207" s="153"/>
      <c r="F207" s="25"/>
      <c r="G207" s="39"/>
      <c r="H207" s="16"/>
      <c r="J207" s="141"/>
      <c r="K207" s="141"/>
      <c r="L207" s="153"/>
    </row>
    <row r="208" spans="1:13" x14ac:dyDescent="0.2">
      <c r="A208" s="21"/>
      <c r="B208" s="21"/>
      <c r="C208" s="141"/>
      <c r="D208" s="141"/>
      <c r="E208" s="153"/>
      <c r="F208" s="25"/>
      <c r="G208" s="39"/>
      <c r="H208" s="16"/>
      <c r="J208" s="141"/>
      <c r="K208" s="141"/>
      <c r="L208" s="153"/>
    </row>
    <row r="209" spans="1:12" x14ac:dyDescent="0.2">
      <c r="A209" s="21"/>
      <c r="B209" s="21"/>
      <c r="C209" s="141"/>
      <c r="D209" s="141"/>
      <c r="E209" s="153"/>
      <c r="F209" s="25"/>
      <c r="G209" s="39"/>
      <c r="H209" s="16"/>
      <c r="J209" s="141"/>
      <c r="K209" s="141"/>
      <c r="L209" s="153"/>
    </row>
    <row r="210" spans="1:12" x14ac:dyDescent="0.2">
      <c r="A210" s="21"/>
      <c r="B210" s="21"/>
      <c r="C210" s="141"/>
      <c r="D210" s="141"/>
      <c r="E210" s="153"/>
      <c r="F210" s="25"/>
      <c r="G210" s="39"/>
      <c r="H210" s="16"/>
      <c r="J210" s="141"/>
      <c r="K210" s="141"/>
      <c r="L210" s="153"/>
    </row>
    <row r="211" spans="1:12" x14ac:dyDescent="0.2">
      <c r="A211" s="21"/>
      <c r="B211" s="21"/>
      <c r="C211" s="141"/>
      <c r="D211" s="141"/>
      <c r="E211" s="153"/>
      <c r="F211" s="25"/>
      <c r="G211" s="39"/>
      <c r="H211" s="16"/>
      <c r="J211" s="141"/>
      <c r="K211" s="141"/>
      <c r="L211" s="153"/>
    </row>
    <row r="212" spans="1:12" x14ac:dyDescent="0.2">
      <c r="C212" s="141"/>
      <c r="D212" s="141"/>
      <c r="E212" s="153"/>
      <c r="F212" s="25"/>
      <c r="G212" s="25"/>
      <c r="H212" s="16"/>
      <c r="J212" s="141"/>
      <c r="K212" s="141"/>
      <c r="L212" s="153"/>
    </row>
    <row r="213" spans="1:12" x14ac:dyDescent="0.2">
      <c r="C213" s="141"/>
      <c r="D213" s="141"/>
      <c r="E213" s="153"/>
      <c r="F213" s="25"/>
      <c r="G213" s="25"/>
      <c r="H213" s="16"/>
      <c r="J213" s="141"/>
      <c r="K213" s="141"/>
      <c r="L213" s="153"/>
    </row>
    <row r="214" spans="1:12" x14ac:dyDescent="0.2">
      <c r="C214" s="141"/>
      <c r="D214" s="141"/>
      <c r="E214" s="153"/>
      <c r="F214" s="25"/>
      <c r="G214" s="25"/>
      <c r="H214" s="16"/>
      <c r="J214" s="141"/>
      <c r="K214" s="141"/>
      <c r="L214" s="153"/>
    </row>
    <row r="215" spans="1:12" x14ac:dyDescent="0.2">
      <c r="C215" s="141"/>
      <c r="D215" s="141"/>
      <c r="E215" s="153"/>
      <c r="F215" s="25"/>
      <c r="G215" s="25"/>
      <c r="H215" s="16"/>
      <c r="J215" s="141"/>
      <c r="K215" s="141"/>
      <c r="L215" s="153"/>
    </row>
    <row r="216" spans="1:12" x14ac:dyDescent="0.2">
      <c r="C216" s="141"/>
      <c r="D216" s="141"/>
      <c r="E216" s="153"/>
      <c r="F216" s="25"/>
      <c r="G216" s="25"/>
      <c r="H216" s="16"/>
      <c r="J216" s="141"/>
      <c r="K216" s="141"/>
      <c r="L216" s="153"/>
    </row>
    <row r="217" spans="1:12" x14ac:dyDescent="0.2">
      <c r="C217" s="141"/>
      <c r="D217" s="141"/>
      <c r="E217" s="153"/>
      <c r="F217" s="25"/>
      <c r="G217" s="25"/>
      <c r="H217" s="16"/>
      <c r="J217" s="141"/>
      <c r="K217" s="141"/>
      <c r="L217" s="153"/>
    </row>
    <row r="218" spans="1:12" x14ac:dyDescent="0.2">
      <c r="C218" s="141"/>
      <c r="D218" s="141"/>
      <c r="E218" s="153"/>
      <c r="F218" s="25"/>
      <c r="G218" s="25"/>
      <c r="H218" s="16"/>
      <c r="J218" s="141"/>
      <c r="K218" s="141"/>
      <c r="L218" s="153"/>
    </row>
    <row r="219" spans="1:12" x14ac:dyDescent="0.2">
      <c r="C219" s="141"/>
      <c r="D219" s="141"/>
      <c r="E219" s="153"/>
      <c r="F219" s="25"/>
      <c r="G219" s="25"/>
      <c r="H219" s="16"/>
      <c r="J219" s="141"/>
      <c r="K219" s="141"/>
      <c r="L219" s="153"/>
    </row>
    <row r="220" spans="1:12" x14ac:dyDescent="0.2">
      <c r="C220" s="141"/>
      <c r="D220" s="141"/>
      <c r="E220" s="153"/>
      <c r="F220" s="25"/>
      <c r="G220" s="25"/>
      <c r="H220" s="16"/>
      <c r="J220" s="141"/>
      <c r="K220" s="141"/>
      <c r="L220" s="153"/>
    </row>
    <row r="221" spans="1:12" x14ac:dyDescent="0.2">
      <c r="C221" s="141"/>
      <c r="D221" s="141"/>
      <c r="E221" s="153"/>
      <c r="F221" s="25"/>
      <c r="G221" s="25"/>
      <c r="H221" s="16"/>
      <c r="J221" s="141"/>
      <c r="K221" s="141"/>
      <c r="L221" s="153"/>
    </row>
    <row r="222" spans="1:12" x14ac:dyDescent="0.2">
      <c r="C222" s="141"/>
      <c r="D222" s="141"/>
      <c r="E222" s="153"/>
      <c r="F222" s="25"/>
      <c r="G222" s="25"/>
      <c r="H222" s="16"/>
      <c r="J222" s="141"/>
      <c r="K222" s="141"/>
      <c r="L222" s="153"/>
    </row>
    <row r="223" spans="1:12" x14ac:dyDescent="0.2">
      <c r="C223" s="141"/>
      <c r="D223" s="141"/>
      <c r="E223" s="153"/>
      <c r="F223" s="25"/>
      <c r="G223" s="25"/>
      <c r="H223" s="16"/>
      <c r="J223" s="141"/>
      <c r="K223" s="141"/>
      <c r="L223" s="153"/>
    </row>
    <row r="224" spans="1:12" x14ac:dyDescent="0.2">
      <c r="C224" s="141"/>
      <c r="D224" s="141"/>
      <c r="E224" s="153"/>
      <c r="F224" s="25"/>
      <c r="G224" s="25"/>
      <c r="H224" s="16"/>
      <c r="J224" s="141"/>
      <c r="K224" s="141"/>
      <c r="L224" s="153"/>
    </row>
    <row r="225" spans="3:12" x14ac:dyDescent="0.2">
      <c r="C225" s="141"/>
      <c r="D225" s="141"/>
      <c r="E225" s="153"/>
      <c r="F225" s="25"/>
      <c r="G225" s="25"/>
      <c r="H225" s="16"/>
      <c r="J225" s="141"/>
      <c r="K225" s="141"/>
      <c r="L225" s="153"/>
    </row>
    <row r="226" spans="3:12" x14ac:dyDescent="0.2">
      <c r="C226" s="141"/>
      <c r="D226" s="141"/>
      <c r="E226" s="153"/>
      <c r="F226" s="25"/>
      <c r="G226" s="25"/>
      <c r="H226" s="16"/>
      <c r="J226" s="141"/>
      <c r="K226" s="141"/>
      <c r="L226" s="153"/>
    </row>
    <row r="227" spans="3:12" x14ac:dyDescent="0.2">
      <c r="C227" s="141"/>
      <c r="D227" s="141"/>
      <c r="E227" s="153"/>
      <c r="F227" s="25"/>
      <c r="G227" s="25"/>
      <c r="H227" s="16"/>
      <c r="J227" s="141"/>
      <c r="K227" s="141"/>
      <c r="L227" s="153"/>
    </row>
    <row r="228" spans="3:12" x14ac:dyDescent="0.2">
      <c r="C228" s="141"/>
      <c r="D228" s="141"/>
      <c r="E228" s="153"/>
      <c r="F228" s="25"/>
      <c r="G228" s="25"/>
      <c r="H228" s="16"/>
      <c r="J228" s="141"/>
      <c r="K228" s="141"/>
      <c r="L228" s="153"/>
    </row>
    <row r="229" spans="3:12" x14ac:dyDescent="0.2">
      <c r="C229" s="141"/>
      <c r="D229" s="141"/>
      <c r="E229" s="153"/>
      <c r="F229" s="25"/>
      <c r="G229" s="25"/>
      <c r="H229" s="16"/>
      <c r="J229" s="141"/>
      <c r="K229" s="141"/>
      <c r="L229" s="153"/>
    </row>
    <row r="230" spans="3:12" x14ac:dyDescent="0.2">
      <c r="C230" s="141"/>
      <c r="D230" s="141"/>
      <c r="E230" s="153"/>
      <c r="F230" s="25"/>
      <c r="G230" s="25"/>
      <c r="H230" s="16"/>
      <c r="J230" s="141"/>
      <c r="K230" s="141"/>
      <c r="L230" s="153"/>
    </row>
    <row r="231" spans="3:12" x14ac:dyDescent="0.2">
      <c r="C231" s="141"/>
      <c r="D231" s="141"/>
      <c r="E231" s="153"/>
      <c r="F231" s="25"/>
      <c r="G231" s="25"/>
      <c r="H231" s="16"/>
      <c r="J231" s="141"/>
      <c r="K231" s="141"/>
      <c r="L231" s="153"/>
    </row>
    <row r="232" spans="3:12" x14ac:dyDescent="0.2">
      <c r="C232" s="141"/>
      <c r="D232" s="141"/>
      <c r="E232" s="153"/>
      <c r="F232" s="25"/>
      <c r="G232" s="25"/>
      <c r="H232" s="16"/>
      <c r="J232" s="141"/>
      <c r="K232" s="141"/>
      <c r="L232" s="153"/>
    </row>
    <row r="233" spans="3:12" x14ac:dyDescent="0.2">
      <c r="C233" s="141"/>
      <c r="D233" s="141"/>
      <c r="E233" s="153"/>
      <c r="F233" s="25"/>
      <c r="G233" s="25"/>
      <c r="H233" s="16"/>
      <c r="J233" s="141"/>
      <c r="K233" s="141"/>
      <c r="L233" s="153"/>
    </row>
    <row r="234" spans="3:12" x14ac:dyDescent="0.2">
      <c r="C234" s="141"/>
      <c r="D234" s="141"/>
      <c r="E234" s="153"/>
      <c r="F234" s="25"/>
      <c r="G234" s="25"/>
      <c r="H234" s="16"/>
      <c r="J234" s="141"/>
      <c r="K234" s="141"/>
      <c r="L234" s="153"/>
    </row>
    <row r="235" spans="3:12" x14ac:dyDescent="0.2">
      <c r="C235" s="141"/>
      <c r="D235" s="141"/>
      <c r="E235" s="153"/>
      <c r="F235" s="25"/>
      <c r="G235" s="25"/>
      <c r="H235" s="16"/>
      <c r="J235" s="141"/>
      <c r="K235" s="141"/>
      <c r="L235" s="153"/>
    </row>
    <row r="236" spans="3:12" x14ac:dyDescent="0.2">
      <c r="C236" s="141"/>
      <c r="D236" s="141"/>
      <c r="E236" s="153"/>
      <c r="F236" s="25"/>
      <c r="G236" s="25"/>
      <c r="H236" s="16"/>
      <c r="J236" s="141"/>
      <c r="K236" s="141"/>
      <c r="L236" s="153"/>
    </row>
    <row r="237" spans="3:12" x14ac:dyDescent="0.2">
      <c r="C237" s="141"/>
      <c r="D237" s="141"/>
      <c r="E237" s="153"/>
      <c r="F237" s="25"/>
      <c r="G237" s="25"/>
      <c r="H237" s="16"/>
      <c r="J237" s="141"/>
      <c r="K237" s="141"/>
      <c r="L237" s="153"/>
    </row>
    <row r="238" spans="3:12" x14ac:dyDescent="0.2">
      <c r="C238" s="141"/>
      <c r="D238" s="141"/>
      <c r="E238" s="153"/>
      <c r="F238" s="25"/>
      <c r="G238" s="25"/>
      <c r="H238" s="16"/>
      <c r="J238" s="141"/>
      <c r="K238" s="141"/>
      <c r="L238" s="153"/>
    </row>
    <row r="239" spans="3:12" x14ac:dyDescent="0.2">
      <c r="C239" s="141"/>
      <c r="D239" s="141"/>
      <c r="E239" s="153"/>
      <c r="F239" s="25"/>
      <c r="G239" s="25"/>
      <c r="H239" s="16"/>
      <c r="J239" s="141"/>
      <c r="K239" s="141"/>
      <c r="L239" s="153"/>
    </row>
    <row r="240" spans="3:12" x14ac:dyDescent="0.2">
      <c r="C240" s="141"/>
      <c r="D240" s="141"/>
      <c r="E240" s="153"/>
      <c r="F240" s="25"/>
      <c r="G240" s="25"/>
      <c r="H240" s="16"/>
      <c r="J240" s="141"/>
      <c r="K240" s="141"/>
      <c r="L240" s="153"/>
    </row>
    <row r="241" spans="3:12" x14ac:dyDescent="0.2">
      <c r="C241" s="141"/>
      <c r="D241" s="141"/>
      <c r="E241" s="153"/>
      <c r="F241" s="25"/>
      <c r="G241" s="25"/>
      <c r="H241" s="16"/>
      <c r="J241" s="141"/>
      <c r="K241" s="141"/>
      <c r="L241" s="153"/>
    </row>
    <row r="242" spans="3:12" x14ac:dyDescent="0.2">
      <c r="C242" s="141"/>
      <c r="D242" s="141"/>
      <c r="E242" s="153"/>
      <c r="F242" s="25"/>
      <c r="G242" s="25"/>
      <c r="H242" s="16"/>
      <c r="J242" s="141"/>
      <c r="K242" s="141"/>
      <c r="L242" s="153"/>
    </row>
    <row r="243" spans="3:12" x14ac:dyDescent="0.2">
      <c r="C243" s="141"/>
      <c r="D243" s="141"/>
      <c r="E243" s="153"/>
      <c r="F243" s="25"/>
      <c r="G243" s="25"/>
      <c r="H243" s="16"/>
      <c r="J243" s="141"/>
      <c r="K243" s="141"/>
      <c r="L243" s="153"/>
    </row>
    <row r="244" spans="3:12" x14ac:dyDescent="0.2">
      <c r="C244" s="141"/>
      <c r="D244" s="141"/>
      <c r="E244" s="153"/>
      <c r="F244" s="25"/>
      <c r="G244" s="25"/>
      <c r="H244" s="16"/>
      <c r="J244" s="141"/>
      <c r="K244" s="141"/>
      <c r="L244" s="153"/>
    </row>
    <row r="245" spans="3:12" x14ac:dyDescent="0.2">
      <c r="C245" s="141"/>
      <c r="D245" s="141"/>
      <c r="E245" s="153"/>
      <c r="F245" s="25"/>
      <c r="G245" s="25"/>
      <c r="H245" s="16"/>
      <c r="J245" s="141"/>
      <c r="K245" s="141"/>
      <c r="L245" s="153"/>
    </row>
    <row r="246" spans="3:12" x14ac:dyDescent="0.2">
      <c r="C246" s="141"/>
      <c r="D246" s="141"/>
      <c r="E246" s="153"/>
      <c r="F246" s="25"/>
      <c r="G246" s="25"/>
      <c r="H246" s="16"/>
      <c r="J246" s="141"/>
      <c r="K246" s="141"/>
      <c r="L246" s="153"/>
    </row>
    <row r="247" spans="3:12" x14ac:dyDescent="0.2">
      <c r="C247" s="141"/>
      <c r="D247" s="141"/>
      <c r="E247" s="153"/>
      <c r="F247" s="25"/>
      <c r="G247" s="25"/>
      <c r="H247" s="16"/>
      <c r="J247" s="141"/>
      <c r="K247" s="141"/>
      <c r="L247" s="153"/>
    </row>
    <row r="248" spans="3:12" x14ac:dyDescent="0.2">
      <c r="C248" s="141"/>
      <c r="D248" s="141"/>
      <c r="E248" s="153"/>
      <c r="F248" s="25"/>
      <c r="G248" s="25"/>
      <c r="H248" s="16"/>
      <c r="J248" s="141"/>
      <c r="K248" s="141"/>
      <c r="L248" s="153"/>
    </row>
    <row r="249" spans="3:12" x14ac:dyDescent="0.2">
      <c r="C249" s="141"/>
      <c r="D249" s="141"/>
      <c r="E249" s="153"/>
      <c r="F249" s="25"/>
      <c r="G249" s="25"/>
      <c r="H249" s="16"/>
      <c r="J249" s="141"/>
      <c r="K249" s="141"/>
      <c r="L249" s="153"/>
    </row>
    <row r="250" spans="3:12" x14ac:dyDescent="0.2">
      <c r="C250" s="141"/>
      <c r="D250" s="141"/>
      <c r="E250" s="153"/>
      <c r="F250" s="25"/>
      <c r="G250" s="25"/>
      <c r="H250" s="16"/>
      <c r="J250" s="141"/>
      <c r="K250" s="141"/>
      <c r="L250" s="153"/>
    </row>
    <row r="251" spans="3:12" x14ac:dyDescent="0.2">
      <c r="C251" s="141"/>
      <c r="D251" s="141"/>
      <c r="E251" s="153"/>
      <c r="F251" s="25"/>
      <c r="G251" s="25"/>
      <c r="H251" s="16"/>
      <c r="J251" s="141"/>
      <c r="K251" s="141"/>
      <c r="L251" s="153"/>
    </row>
    <row r="252" spans="3:12" x14ac:dyDescent="0.2">
      <c r="C252" s="141"/>
      <c r="D252" s="141"/>
      <c r="E252" s="153"/>
      <c r="F252" s="25"/>
      <c r="G252" s="25"/>
      <c r="H252" s="16"/>
      <c r="J252" s="141"/>
      <c r="K252" s="141"/>
      <c r="L252" s="153"/>
    </row>
    <row r="253" spans="3:12" x14ac:dyDescent="0.2">
      <c r="C253" s="141"/>
      <c r="D253" s="141"/>
      <c r="E253" s="153"/>
      <c r="F253" s="25"/>
      <c r="G253" s="25"/>
      <c r="H253" s="16"/>
      <c r="J253" s="141"/>
      <c r="K253" s="141"/>
      <c r="L253" s="153"/>
    </row>
    <row r="254" spans="3:12" x14ac:dyDescent="0.2">
      <c r="C254" s="141"/>
      <c r="D254" s="141"/>
      <c r="E254" s="153"/>
      <c r="F254" s="25"/>
      <c r="G254" s="25"/>
      <c r="H254" s="16"/>
      <c r="J254" s="141"/>
      <c r="K254" s="141"/>
      <c r="L254" s="153"/>
    </row>
    <row r="255" spans="3:12" x14ac:dyDescent="0.2">
      <c r="C255" s="141"/>
      <c r="D255" s="141"/>
      <c r="E255" s="153"/>
      <c r="F255" s="25"/>
      <c r="G255" s="25"/>
      <c r="H255" s="16"/>
      <c r="J255" s="141"/>
      <c r="K255" s="141"/>
      <c r="L255" s="153"/>
    </row>
    <row r="256" spans="3:12" x14ac:dyDescent="0.2">
      <c r="C256" s="141"/>
      <c r="D256" s="141"/>
      <c r="E256" s="153"/>
      <c r="F256" s="25"/>
      <c r="G256" s="25"/>
      <c r="H256" s="16"/>
      <c r="J256" s="141"/>
      <c r="K256" s="141"/>
      <c r="L256" s="153"/>
    </row>
    <row r="257" spans="3:12" x14ac:dyDescent="0.2">
      <c r="C257" s="141"/>
      <c r="D257" s="141"/>
      <c r="E257" s="153"/>
      <c r="F257" s="25"/>
      <c r="G257" s="25"/>
      <c r="H257" s="16"/>
      <c r="J257" s="141"/>
      <c r="K257" s="141"/>
      <c r="L257" s="153"/>
    </row>
    <row r="258" spans="3:12" x14ac:dyDescent="0.2">
      <c r="C258" s="141"/>
      <c r="D258" s="141"/>
      <c r="E258" s="153"/>
      <c r="F258" s="25"/>
      <c r="G258" s="25"/>
      <c r="H258" s="16"/>
      <c r="J258" s="141"/>
      <c r="K258" s="141"/>
      <c r="L258" s="153"/>
    </row>
    <row r="259" spans="3:12" x14ac:dyDescent="0.2">
      <c r="C259" s="141"/>
      <c r="D259" s="141"/>
      <c r="E259" s="153"/>
      <c r="F259" s="25"/>
      <c r="G259" s="25"/>
      <c r="H259" s="16"/>
      <c r="J259" s="141"/>
      <c r="K259" s="141"/>
      <c r="L259" s="153"/>
    </row>
    <row r="260" spans="3:12" x14ac:dyDescent="0.2">
      <c r="C260" s="141"/>
      <c r="D260" s="141"/>
      <c r="E260" s="153"/>
      <c r="F260" s="25"/>
      <c r="G260" s="25"/>
      <c r="H260" s="16"/>
      <c r="J260" s="141"/>
      <c r="K260" s="141"/>
      <c r="L260" s="153"/>
    </row>
    <row r="261" spans="3:12" x14ac:dyDescent="0.2">
      <c r="C261" s="141"/>
      <c r="D261" s="141"/>
      <c r="E261" s="153"/>
      <c r="F261" s="25"/>
      <c r="G261" s="25"/>
      <c r="H261" s="16"/>
      <c r="J261" s="141"/>
      <c r="K261" s="141"/>
      <c r="L261" s="153"/>
    </row>
    <row r="262" spans="3:12" x14ac:dyDescent="0.2">
      <c r="C262" s="141"/>
      <c r="D262" s="141"/>
      <c r="E262" s="153"/>
      <c r="F262" s="25"/>
      <c r="G262" s="25"/>
      <c r="H262" s="16"/>
      <c r="J262" s="141"/>
      <c r="K262" s="141"/>
      <c r="L262" s="153"/>
    </row>
    <row r="263" spans="3:12" x14ac:dyDescent="0.2">
      <c r="C263" s="141"/>
      <c r="D263" s="141"/>
      <c r="E263" s="153"/>
      <c r="F263" s="25"/>
      <c r="G263" s="25"/>
      <c r="H263" s="16"/>
      <c r="J263" s="141"/>
      <c r="K263" s="141"/>
      <c r="L263" s="153"/>
    </row>
    <row r="264" spans="3:12" x14ac:dyDescent="0.2">
      <c r="C264" s="141"/>
      <c r="D264" s="141"/>
      <c r="E264" s="153"/>
      <c r="F264" s="25"/>
      <c r="G264" s="25"/>
      <c r="H264" s="16"/>
      <c r="J264" s="141"/>
      <c r="K264" s="141"/>
      <c r="L264" s="153"/>
    </row>
    <row r="265" spans="3:12" x14ac:dyDescent="0.2">
      <c r="C265" s="141"/>
      <c r="D265" s="141"/>
      <c r="E265" s="153"/>
      <c r="F265" s="25"/>
      <c r="G265" s="25"/>
      <c r="H265" s="16"/>
      <c r="J265" s="141"/>
      <c r="K265" s="141"/>
      <c r="L265" s="153"/>
    </row>
    <row r="266" spans="3:12" x14ac:dyDescent="0.2">
      <c r="C266" s="141"/>
      <c r="D266" s="141"/>
      <c r="E266" s="153"/>
      <c r="F266" s="25"/>
      <c r="G266" s="25"/>
      <c r="H266" s="16"/>
      <c r="J266" s="141"/>
      <c r="K266" s="141"/>
      <c r="L266" s="153"/>
    </row>
    <row r="267" spans="3:12" x14ac:dyDescent="0.2">
      <c r="C267" s="141"/>
      <c r="D267" s="141"/>
      <c r="E267" s="153"/>
      <c r="F267" s="25"/>
      <c r="G267" s="25"/>
      <c r="H267" s="16"/>
      <c r="J267" s="141"/>
      <c r="K267" s="141"/>
      <c r="L267" s="153"/>
    </row>
    <row r="268" spans="3:12" x14ac:dyDescent="0.2">
      <c r="C268" s="141"/>
      <c r="D268" s="141"/>
      <c r="E268" s="153"/>
      <c r="F268" s="25"/>
      <c r="G268" s="25"/>
      <c r="H268" s="16"/>
      <c r="J268" s="141"/>
      <c r="K268" s="141"/>
      <c r="L268" s="153"/>
    </row>
    <row r="269" spans="3:12" x14ac:dyDescent="0.2">
      <c r="C269" s="141"/>
      <c r="D269" s="141"/>
      <c r="E269" s="153"/>
      <c r="F269" s="25"/>
      <c r="G269" s="25"/>
      <c r="H269" s="16"/>
      <c r="J269" s="141"/>
      <c r="K269" s="141"/>
      <c r="L269" s="153"/>
    </row>
    <row r="270" spans="3:12" x14ac:dyDescent="0.2">
      <c r="C270" s="141"/>
      <c r="D270" s="141"/>
      <c r="E270" s="153"/>
      <c r="F270" s="25"/>
      <c r="G270" s="25"/>
      <c r="H270" s="16"/>
      <c r="J270" s="141"/>
      <c r="K270" s="141"/>
      <c r="L270" s="153"/>
    </row>
    <row r="271" spans="3:12" x14ac:dyDescent="0.2">
      <c r="C271" s="141"/>
      <c r="D271" s="141"/>
      <c r="E271" s="153"/>
      <c r="F271" s="25"/>
      <c r="G271" s="25"/>
      <c r="H271" s="16"/>
      <c r="J271" s="141"/>
      <c r="K271" s="141"/>
      <c r="L271" s="153"/>
    </row>
    <row r="272" spans="3:12" x14ac:dyDescent="0.2">
      <c r="C272" s="141"/>
      <c r="D272" s="141"/>
      <c r="E272" s="153"/>
      <c r="F272" s="25"/>
      <c r="G272" s="25"/>
      <c r="H272" s="16"/>
      <c r="J272" s="141"/>
      <c r="K272" s="141"/>
      <c r="L272" s="153"/>
    </row>
    <row r="273" spans="3:12" x14ac:dyDescent="0.2">
      <c r="C273" s="141"/>
      <c r="D273" s="141"/>
      <c r="E273" s="153"/>
      <c r="F273" s="25"/>
      <c r="G273" s="25"/>
      <c r="H273" s="16"/>
      <c r="J273" s="141"/>
      <c r="K273" s="141"/>
      <c r="L273" s="153"/>
    </row>
    <row r="274" spans="3:12" x14ac:dyDescent="0.2">
      <c r="C274" s="141"/>
      <c r="D274" s="141"/>
      <c r="E274" s="153"/>
      <c r="F274" s="25"/>
      <c r="G274" s="25"/>
      <c r="H274" s="16"/>
      <c r="J274" s="141"/>
      <c r="K274" s="141"/>
      <c r="L274" s="153"/>
    </row>
    <row r="275" spans="3:12" x14ac:dyDescent="0.2">
      <c r="C275" s="141"/>
      <c r="D275" s="141"/>
      <c r="E275" s="153"/>
      <c r="F275" s="25"/>
      <c r="G275" s="25"/>
      <c r="H275" s="16"/>
      <c r="J275" s="141"/>
      <c r="K275" s="141"/>
      <c r="L275" s="153"/>
    </row>
    <row r="276" spans="3:12" x14ac:dyDescent="0.2">
      <c r="C276" s="141"/>
      <c r="D276" s="141"/>
      <c r="E276" s="153"/>
      <c r="F276" s="25"/>
      <c r="G276" s="25"/>
      <c r="H276" s="16"/>
      <c r="J276" s="141"/>
      <c r="K276" s="141"/>
      <c r="L276" s="153"/>
    </row>
    <row r="277" spans="3:12" x14ac:dyDescent="0.2">
      <c r="C277" s="141"/>
      <c r="D277" s="141"/>
      <c r="E277" s="153"/>
      <c r="F277" s="25"/>
      <c r="G277" s="25"/>
      <c r="H277" s="16"/>
      <c r="J277" s="141"/>
      <c r="K277" s="141"/>
      <c r="L277" s="153"/>
    </row>
    <row r="278" spans="3:12" x14ac:dyDescent="0.2">
      <c r="C278" s="141"/>
      <c r="D278" s="141"/>
      <c r="E278" s="153"/>
      <c r="F278" s="25"/>
      <c r="G278" s="25"/>
      <c r="H278" s="16"/>
      <c r="J278" s="141"/>
      <c r="K278" s="141"/>
      <c r="L278" s="153"/>
    </row>
    <row r="279" spans="3:12" x14ac:dyDescent="0.2">
      <c r="C279" s="141"/>
      <c r="D279" s="141"/>
      <c r="E279" s="153"/>
      <c r="F279" s="25"/>
      <c r="G279" s="25"/>
      <c r="H279" s="16"/>
      <c r="J279" s="141"/>
      <c r="K279" s="141"/>
      <c r="L279" s="153"/>
    </row>
    <row r="280" spans="3:12" x14ac:dyDescent="0.2">
      <c r="C280" s="141"/>
      <c r="D280" s="141"/>
      <c r="E280" s="153"/>
      <c r="F280" s="25"/>
      <c r="G280" s="25"/>
      <c r="H280" s="16"/>
      <c r="J280" s="141"/>
      <c r="K280" s="141"/>
      <c r="L280" s="153"/>
    </row>
    <row r="281" spans="3:12" x14ac:dyDescent="0.2">
      <c r="C281" s="141"/>
      <c r="D281" s="141"/>
      <c r="E281" s="153"/>
      <c r="F281" s="25"/>
      <c r="G281" s="25"/>
      <c r="H281" s="16"/>
      <c r="J281" s="141"/>
      <c r="K281" s="141"/>
      <c r="L281" s="153"/>
    </row>
    <row r="282" spans="3:12" x14ac:dyDescent="0.2">
      <c r="C282" s="141"/>
      <c r="D282" s="141"/>
      <c r="E282" s="153"/>
      <c r="F282" s="25"/>
      <c r="G282" s="25"/>
      <c r="H282" s="16"/>
      <c r="J282" s="141"/>
      <c r="K282" s="141"/>
      <c r="L282" s="153"/>
    </row>
    <row r="283" spans="3:12" x14ac:dyDescent="0.2">
      <c r="C283" s="141"/>
      <c r="D283" s="141"/>
      <c r="E283" s="153"/>
      <c r="F283" s="25"/>
      <c r="G283" s="25"/>
      <c r="H283" s="16"/>
      <c r="J283" s="141"/>
      <c r="K283" s="141"/>
      <c r="L283" s="153"/>
    </row>
    <row r="284" spans="3:12" x14ac:dyDescent="0.2">
      <c r="C284" s="141"/>
      <c r="D284" s="141"/>
      <c r="E284" s="153"/>
      <c r="F284" s="25"/>
      <c r="G284" s="25"/>
      <c r="H284" s="16"/>
      <c r="J284" s="141"/>
      <c r="K284" s="141"/>
      <c r="L284" s="153"/>
    </row>
    <row r="285" spans="3:12" x14ac:dyDescent="0.2">
      <c r="C285" s="141"/>
      <c r="D285" s="141"/>
      <c r="E285" s="153"/>
      <c r="F285" s="25"/>
      <c r="G285" s="25"/>
      <c r="H285" s="16"/>
      <c r="J285" s="141"/>
      <c r="K285" s="141"/>
      <c r="L285" s="153"/>
    </row>
    <row r="286" spans="3:12" x14ac:dyDescent="0.2">
      <c r="C286" s="141"/>
      <c r="D286" s="141"/>
      <c r="E286" s="153"/>
      <c r="F286" s="25"/>
      <c r="G286" s="25"/>
      <c r="H286" s="16"/>
      <c r="J286" s="141"/>
      <c r="K286" s="141"/>
      <c r="L286" s="153"/>
    </row>
    <row r="287" spans="3:12" x14ac:dyDescent="0.2">
      <c r="C287" s="141"/>
      <c r="D287" s="141"/>
      <c r="E287" s="153"/>
      <c r="F287" s="25"/>
      <c r="G287" s="25"/>
      <c r="H287" s="16"/>
      <c r="J287" s="141"/>
      <c r="K287" s="141"/>
      <c r="L287" s="153"/>
    </row>
    <row r="288" spans="3:12" x14ac:dyDescent="0.2">
      <c r="C288" s="141"/>
      <c r="D288" s="141"/>
      <c r="E288" s="153"/>
      <c r="F288" s="25"/>
      <c r="G288" s="25"/>
      <c r="H288" s="16"/>
      <c r="J288" s="141"/>
      <c r="K288" s="141"/>
      <c r="L288" s="153"/>
    </row>
    <row r="289" spans="3:12" x14ac:dyDescent="0.2">
      <c r="C289" s="141"/>
      <c r="D289" s="141"/>
      <c r="E289" s="153"/>
      <c r="F289" s="25"/>
      <c r="G289" s="25"/>
      <c r="H289" s="16"/>
      <c r="J289" s="141"/>
      <c r="K289" s="141"/>
      <c r="L289" s="153"/>
    </row>
    <row r="290" spans="3:12" x14ac:dyDescent="0.2">
      <c r="C290" s="141"/>
      <c r="D290" s="141"/>
      <c r="E290" s="153"/>
      <c r="F290" s="25"/>
      <c r="G290" s="25"/>
      <c r="H290" s="16"/>
      <c r="J290" s="141"/>
      <c r="K290" s="141"/>
      <c r="L290" s="153"/>
    </row>
    <row r="291" spans="3:12" x14ac:dyDescent="0.2">
      <c r="C291" s="141"/>
      <c r="D291" s="141"/>
      <c r="E291" s="153"/>
      <c r="F291" s="25"/>
      <c r="G291" s="25"/>
      <c r="H291" s="16"/>
      <c r="J291" s="141"/>
      <c r="K291" s="141"/>
      <c r="L291" s="153"/>
    </row>
    <row r="292" spans="3:12" x14ac:dyDescent="0.2">
      <c r="C292" s="141"/>
      <c r="D292" s="141"/>
      <c r="E292" s="153"/>
      <c r="F292" s="25"/>
      <c r="G292" s="25"/>
      <c r="H292" s="16"/>
      <c r="J292" s="141"/>
      <c r="K292" s="141"/>
      <c r="L292" s="153"/>
    </row>
    <row r="293" spans="3:12" x14ac:dyDescent="0.2">
      <c r="C293" s="141"/>
      <c r="D293" s="141"/>
      <c r="E293" s="153"/>
      <c r="F293" s="25"/>
      <c r="G293" s="25"/>
      <c r="H293" s="16"/>
      <c r="J293" s="141"/>
      <c r="K293" s="141"/>
      <c r="L293" s="153"/>
    </row>
    <row r="294" spans="3:12" x14ac:dyDescent="0.2">
      <c r="C294" s="141"/>
      <c r="D294" s="141"/>
      <c r="E294" s="153"/>
      <c r="F294" s="25"/>
      <c r="G294" s="25"/>
      <c r="H294" s="16"/>
      <c r="J294" s="141"/>
      <c r="K294" s="141"/>
      <c r="L294" s="153"/>
    </row>
    <row r="295" spans="3:12" x14ac:dyDescent="0.2">
      <c r="C295" s="141"/>
      <c r="D295" s="141"/>
      <c r="E295" s="153"/>
      <c r="F295" s="25"/>
      <c r="G295" s="25"/>
      <c r="H295" s="16"/>
      <c r="J295" s="141"/>
      <c r="K295" s="141"/>
      <c r="L295" s="153"/>
    </row>
    <row r="296" spans="3:12" x14ac:dyDescent="0.2">
      <c r="C296" s="141"/>
      <c r="D296" s="141"/>
      <c r="E296" s="153"/>
      <c r="F296" s="25"/>
      <c r="G296" s="25"/>
      <c r="H296" s="16"/>
      <c r="J296" s="141"/>
      <c r="K296" s="141"/>
      <c r="L296" s="153"/>
    </row>
    <row r="297" spans="3:12" x14ac:dyDescent="0.2">
      <c r="C297" s="141"/>
      <c r="D297" s="141"/>
      <c r="E297" s="153"/>
      <c r="F297" s="25"/>
      <c r="G297" s="25"/>
      <c r="H297" s="16"/>
      <c r="J297" s="141"/>
      <c r="K297" s="141"/>
      <c r="L297" s="153"/>
    </row>
    <row r="298" spans="3:12" x14ac:dyDescent="0.2">
      <c r="C298" s="141"/>
      <c r="D298" s="141"/>
      <c r="E298" s="153"/>
      <c r="F298" s="25"/>
      <c r="G298" s="25"/>
      <c r="H298" s="16"/>
      <c r="J298" s="141"/>
      <c r="K298" s="141"/>
      <c r="L298" s="153"/>
    </row>
    <row r="299" spans="3:12" x14ac:dyDescent="0.2">
      <c r="C299" s="141"/>
      <c r="D299" s="141"/>
      <c r="E299" s="153"/>
      <c r="F299" s="25"/>
      <c r="G299" s="25"/>
      <c r="H299" s="16"/>
      <c r="J299" s="141"/>
      <c r="K299" s="141"/>
      <c r="L299" s="153"/>
    </row>
    <row r="300" spans="3:12" x14ac:dyDescent="0.2">
      <c r="C300" s="141"/>
      <c r="D300" s="141"/>
      <c r="E300" s="153"/>
      <c r="F300" s="25"/>
      <c r="G300" s="25"/>
      <c r="H300" s="16"/>
      <c r="J300" s="141"/>
      <c r="K300" s="141"/>
      <c r="L300" s="153"/>
    </row>
    <row r="301" spans="3:12" x14ac:dyDescent="0.2">
      <c r="C301" s="141"/>
      <c r="D301" s="141"/>
      <c r="E301" s="153"/>
      <c r="F301" s="25"/>
      <c r="G301" s="25"/>
      <c r="H301" s="16"/>
      <c r="J301" s="141"/>
      <c r="K301" s="141"/>
      <c r="L301" s="153"/>
    </row>
    <row r="302" spans="3:12" x14ac:dyDescent="0.2">
      <c r="C302" s="141"/>
      <c r="D302" s="141"/>
      <c r="E302" s="153"/>
      <c r="F302" s="25"/>
      <c r="G302" s="25"/>
      <c r="H302" s="16"/>
      <c r="J302" s="141"/>
      <c r="K302" s="141"/>
      <c r="L302" s="153"/>
    </row>
    <row r="303" spans="3:12" x14ac:dyDescent="0.2">
      <c r="C303" s="141"/>
      <c r="D303" s="141"/>
      <c r="E303" s="153"/>
      <c r="F303" s="25"/>
      <c r="G303" s="25"/>
      <c r="H303" s="16"/>
      <c r="J303" s="141"/>
      <c r="K303" s="141"/>
      <c r="L303" s="153"/>
    </row>
    <row r="304" spans="3:12" x14ac:dyDescent="0.2">
      <c r="C304" s="141"/>
      <c r="D304" s="141"/>
      <c r="E304" s="153"/>
      <c r="F304" s="25"/>
      <c r="G304" s="25"/>
      <c r="H304" s="16"/>
      <c r="J304" s="141"/>
      <c r="K304" s="141"/>
      <c r="L304" s="153"/>
    </row>
    <row r="305" spans="3:12" x14ac:dyDescent="0.2">
      <c r="C305" s="141"/>
      <c r="D305" s="141"/>
      <c r="E305" s="153"/>
      <c r="F305" s="25"/>
      <c r="G305" s="25"/>
      <c r="H305" s="16"/>
      <c r="J305" s="141"/>
      <c r="K305" s="141"/>
      <c r="L305" s="153"/>
    </row>
    <row r="306" spans="3:12" x14ac:dyDescent="0.2">
      <c r="C306" s="141"/>
      <c r="D306" s="141"/>
      <c r="E306" s="153"/>
      <c r="F306" s="25"/>
      <c r="G306" s="25"/>
      <c r="H306" s="16"/>
      <c r="J306" s="141"/>
      <c r="K306" s="141"/>
      <c r="L306" s="153"/>
    </row>
    <row r="307" spans="3:12" x14ac:dyDescent="0.2">
      <c r="C307" s="141"/>
      <c r="D307" s="141"/>
      <c r="E307" s="153"/>
      <c r="F307" s="25"/>
      <c r="G307" s="25"/>
      <c r="H307" s="16"/>
      <c r="J307" s="141"/>
      <c r="K307" s="141"/>
      <c r="L307" s="153"/>
    </row>
    <row r="308" spans="3:12" x14ac:dyDescent="0.2">
      <c r="C308" s="141"/>
      <c r="D308" s="141"/>
      <c r="E308" s="153"/>
      <c r="F308" s="25"/>
      <c r="G308" s="25"/>
      <c r="H308" s="16"/>
      <c r="J308" s="141"/>
      <c r="K308" s="141"/>
      <c r="L308" s="153"/>
    </row>
    <row r="309" spans="3:12" x14ac:dyDescent="0.2">
      <c r="C309" s="141"/>
      <c r="D309" s="141"/>
      <c r="E309" s="153"/>
      <c r="F309" s="25"/>
      <c r="G309" s="25"/>
      <c r="H309" s="16"/>
      <c r="J309" s="141"/>
      <c r="K309" s="141"/>
      <c r="L309" s="153"/>
    </row>
    <row r="310" spans="3:12" x14ac:dyDescent="0.2">
      <c r="C310" s="141"/>
      <c r="D310" s="141"/>
      <c r="E310" s="153"/>
      <c r="F310" s="25"/>
      <c r="G310" s="25"/>
      <c r="H310" s="16"/>
      <c r="J310" s="141"/>
      <c r="K310" s="141"/>
      <c r="L310" s="153"/>
    </row>
    <row r="311" spans="3:12" x14ac:dyDescent="0.2">
      <c r="C311" s="141"/>
      <c r="D311" s="141"/>
      <c r="E311" s="153"/>
      <c r="F311" s="25"/>
      <c r="G311" s="25"/>
      <c r="H311" s="16"/>
      <c r="J311" s="141"/>
      <c r="K311" s="141"/>
      <c r="L311" s="153"/>
    </row>
    <row r="312" spans="3:12" x14ac:dyDescent="0.2">
      <c r="C312" s="141"/>
      <c r="D312" s="141"/>
      <c r="E312" s="153"/>
      <c r="F312" s="25"/>
      <c r="G312" s="25"/>
      <c r="H312" s="16"/>
      <c r="J312" s="141"/>
      <c r="K312" s="141"/>
      <c r="L312" s="153"/>
    </row>
    <row r="313" spans="3:12" x14ac:dyDescent="0.2">
      <c r="C313" s="141"/>
      <c r="D313" s="141"/>
      <c r="E313" s="153"/>
      <c r="F313" s="25"/>
      <c r="G313" s="25"/>
      <c r="H313" s="16"/>
      <c r="J313" s="141"/>
      <c r="K313" s="141"/>
      <c r="L313" s="153"/>
    </row>
    <row r="314" spans="3:12" x14ac:dyDescent="0.2">
      <c r="C314" s="141"/>
      <c r="D314" s="141"/>
      <c r="E314" s="153"/>
      <c r="F314" s="25"/>
      <c r="G314" s="25"/>
      <c r="H314" s="16"/>
      <c r="J314" s="141"/>
      <c r="K314" s="141"/>
      <c r="L314" s="153"/>
    </row>
    <row r="315" spans="3:12" x14ac:dyDescent="0.2">
      <c r="C315" s="141"/>
      <c r="D315" s="141"/>
      <c r="E315" s="153"/>
      <c r="F315" s="25"/>
      <c r="G315" s="25"/>
      <c r="H315" s="16"/>
      <c r="J315" s="141"/>
      <c r="K315" s="141"/>
      <c r="L315" s="153"/>
    </row>
    <row r="316" spans="3:12" x14ac:dyDescent="0.2">
      <c r="C316" s="141"/>
      <c r="D316" s="141"/>
      <c r="E316" s="153"/>
      <c r="F316" s="25"/>
      <c r="G316" s="25"/>
      <c r="H316" s="16"/>
      <c r="J316" s="141"/>
      <c r="K316" s="141"/>
      <c r="L316" s="153"/>
    </row>
    <row r="317" spans="3:12" x14ac:dyDescent="0.2">
      <c r="C317" s="141"/>
      <c r="D317" s="141"/>
      <c r="E317" s="153"/>
      <c r="F317" s="25"/>
      <c r="G317" s="25"/>
      <c r="H317" s="16"/>
      <c r="J317" s="141"/>
      <c r="K317" s="141"/>
      <c r="L317" s="153"/>
    </row>
    <row r="318" spans="3:12" x14ac:dyDescent="0.2">
      <c r="C318" s="141"/>
      <c r="D318" s="141"/>
      <c r="E318" s="153"/>
      <c r="F318" s="25"/>
      <c r="G318" s="25"/>
      <c r="H318" s="16"/>
      <c r="J318" s="141"/>
      <c r="K318" s="141"/>
      <c r="L318" s="153"/>
    </row>
    <row r="319" spans="3:12" x14ac:dyDescent="0.2">
      <c r="C319" s="141"/>
      <c r="D319" s="141"/>
      <c r="E319" s="153"/>
      <c r="F319" s="25"/>
      <c r="G319" s="25"/>
      <c r="H319" s="16"/>
      <c r="J319" s="141"/>
      <c r="K319" s="141"/>
      <c r="L319" s="153"/>
    </row>
    <row r="320" spans="3:12" x14ac:dyDescent="0.2">
      <c r="C320" s="141"/>
      <c r="D320" s="141"/>
      <c r="E320" s="153"/>
      <c r="F320" s="25"/>
      <c r="G320" s="25"/>
      <c r="H320" s="16"/>
      <c r="J320" s="141"/>
      <c r="K320" s="141"/>
      <c r="L320" s="153"/>
    </row>
    <row r="321" spans="3:12" x14ac:dyDescent="0.2">
      <c r="C321" s="141"/>
      <c r="D321" s="141"/>
      <c r="E321" s="153"/>
      <c r="F321" s="25"/>
      <c r="G321" s="25"/>
      <c r="H321" s="16"/>
      <c r="J321" s="141"/>
      <c r="K321" s="141"/>
      <c r="L321" s="153"/>
    </row>
    <row r="322" spans="3:12" x14ac:dyDescent="0.2">
      <c r="C322" s="141"/>
      <c r="D322" s="141"/>
      <c r="E322" s="153"/>
      <c r="F322" s="25"/>
      <c r="G322" s="25"/>
      <c r="H322" s="16"/>
      <c r="J322" s="141"/>
      <c r="K322" s="141"/>
      <c r="L322" s="153"/>
    </row>
    <row r="323" spans="3:12" x14ac:dyDescent="0.2">
      <c r="C323" s="141"/>
      <c r="D323" s="141"/>
      <c r="E323" s="153"/>
      <c r="F323" s="25"/>
      <c r="G323" s="25"/>
      <c r="H323" s="16"/>
      <c r="J323" s="141"/>
      <c r="K323" s="141"/>
      <c r="L323" s="153"/>
    </row>
    <row r="324" spans="3:12" x14ac:dyDescent="0.2">
      <c r="C324" s="141"/>
      <c r="D324" s="141"/>
      <c r="E324" s="153"/>
      <c r="F324" s="25"/>
      <c r="G324" s="25"/>
      <c r="H324" s="16"/>
      <c r="J324" s="141"/>
      <c r="K324" s="141"/>
      <c r="L324" s="153"/>
    </row>
    <row r="325" spans="3:12" x14ac:dyDescent="0.2">
      <c r="C325" s="141"/>
      <c r="D325" s="141"/>
      <c r="E325" s="153"/>
      <c r="F325" s="25"/>
      <c r="G325" s="25"/>
      <c r="H325" s="16"/>
      <c r="J325" s="141"/>
      <c r="K325" s="141"/>
      <c r="L325" s="153"/>
    </row>
    <row r="326" spans="3:12" x14ac:dyDescent="0.2">
      <c r="C326" s="141"/>
      <c r="D326" s="141"/>
      <c r="E326" s="153"/>
      <c r="F326" s="25"/>
      <c r="G326" s="25"/>
      <c r="H326" s="16"/>
      <c r="J326" s="141"/>
      <c r="K326" s="141"/>
      <c r="L326" s="153"/>
    </row>
    <row r="327" spans="3:12" x14ac:dyDescent="0.2">
      <c r="C327" s="141"/>
      <c r="D327" s="141"/>
      <c r="E327" s="153"/>
      <c r="F327" s="25"/>
      <c r="G327" s="25"/>
      <c r="H327" s="16"/>
      <c r="J327" s="141"/>
      <c r="K327" s="141"/>
      <c r="L327" s="153"/>
    </row>
    <row r="328" spans="3:12" x14ac:dyDescent="0.2">
      <c r="C328" s="141"/>
      <c r="D328" s="141"/>
      <c r="E328" s="153"/>
      <c r="F328" s="25"/>
      <c r="G328" s="25"/>
      <c r="H328" s="16"/>
      <c r="J328" s="141"/>
      <c r="K328" s="141"/>
      <c r="L328" s="153"/>
    </row>
    <row r="329" spans="3:12" x14ac:dyDescent="0.2">
      <c r="C329" s="141"/>
      <c r="D329" s="141"/>
      <c r="E329" s="153"/>
      <c r="F329" s="25"/>
      <c r="G329" s="25"/>
      <c r="H329" s="16"/>
      <c r="J329" s="141"/>
      <c r="K329" s="141"/>
      <c r="L329" s="153"/>
    </row>
    <row r="330" spans="3:12" x14ac:dyDescent="0.2">
      <c r="C330" s="141"/>
      <c r="D330" s="141"/>
      <c r="E330" s="153"/>
      <c r="F330" s="25"/>
      <c r="G330" s="25"/>
      <c r="H330" s="16"/>
      <c r="J330" s="141"/>
      <c r="K330" s="141"/>
      <c r="L330" s="153"/>
    </row>
    <row r="331" spans="3:12" x14ac:dyDescent="0.2">
      <c r="C331" s="141"/>
      <c r="D331" s="141"/>
      <c r="E331" s="153"/>
      <c r="F331" s="25"/>
      <c r="G331" s="25"/>
      <c r="H331" s="16"/>
      <c r="J331" s="141"/>
      <c r="K331" s="141"/>
      <c r="L331" s="153"/>
    </row>
    <row r="332" spans="3:12" x14ac:dyDescent="0.2">
      <c r="C332" s="141"/>
      <c r="D332" s="141"/>
      <c r="E332" s="153"/>
      <c r="F332" s="25"/>
      <c r="G332" s="25"/>
      <c r="H332" s="16"/>
      <c r="J332" s="141"/>
      <c r="K332" s="141"/>
      <c r="L332" s="153"/>
    </row>
    <row r="333" spans="3:12" x14ac:dyDescent="0.2">
      <c r="C333" s="141"/>
      <c r="D333" s="141"/>
      <c r="E333" s="153"/>
      <c r="F333" s="25"/>
      <c r="G333" s="25"/>
      <c r="H333" s="16"/>
      <c r="J333" s="141"/>
      <c r="K333" s="141"/>
      <c r="L333" s="153"/>
    </row>
    <row r="334" spans="3:12" x14ac:dyDescent="0.2">
      <c r="C334" s="141"/>
      <c r="D334" s="141"/>
      <c r="E334" s="153"/>
      <c r="F334" s="25"/>
      <c r="G334" s="25"/>
      <c r="H334" s="16"/>
      <c r="J334" s="141"/>
      <c r="K334" s="141"/>
      <c r="L334" s="153"/>
    </row>
    <row r="335" spans="3:12" x14ac:dyDescent="0.2">
      <c r="C335" s="141"/>
      <c r="D335" s="141"/>
      <c r="E335" s="153"/>
      <c r="F335" s="25"/>
      <c r="G335" s="25"/>
      <c r="H335" s="16"/>
      <c r="J335" s="141"/>
      <c r="K335" s="141"/>
      <c r="L335" s="153"/>
    </row>
    <row r="336" spans="3:12" x14ac:dyDescent="0.2">
      <c r="C336" s="141"/>
      <c r="D336" s="141"/>
      <c r="E336" s="153"/>
      <c r="F336" s="25"/>
      <c r="G336" s="25"/>
      <c r="H336" s="16"/>
      <c r="J336" s="141"/>
      <c r="K336" s="141"/>
      <c r="L336" s="153"/>
    </row>
    <row r="337" spans="3:12" x14ac:dyDescent="0.2">
      <c r="C337" s="141"/>
      <c r="D337" s="141"/>
      <c r="E337" s="153"/>
      <c r="F337" s="25"/>
      <c r="G337" s="25"/>
      <c r="H337" s="16"/>
      <c r="J337" s="141"/>
      <c r="K337" s="141"/>
      <c r="L337" s="153"/>
    </row>
    <row r="338" spans="3:12" x14ac:dyDescent="0.2">
      <c r="C338" s="141"/>
      <c r="D338" s="141"/>
      <c r="E338" s="153"/>
      <c r="F338" s="25"/>
      <c r="G338" s="25"/>
      <c r="H338" s="16"/>
      <c r="J338" s="141"/>
      <c r="K338" s="141"/>
      <c r="L338" s="153"/>
    </row>
    <row r="339" spans="3:12" x14ac:dyDescent="0.2">
      <c r="C339" s="141"/>
      <c r="D339" s="141"/>
      <c r="E339" s="153"/>
      <c r="F339" s="25"/>
      <c r="G339" s="25"/>
      <c r="H339" s="16"/>
      <c r="J339" s="141"/>
      <c r="K339" s="141"/>
      <c r="L339" s="153"/>
    </row>
    <row r="340" spans="3:12" x14ac:dyDescent="0.2">
      <c r="C340" s="141"/>
      <c r="D340" s="141"/>
      <c r="E340" s="153"/>
      <c r="F340" s="25"/>
      <c r="G340" s="25"/>
      <c r="H340" s="16"/>
      <c r="J340" s="141"/>
      <c r="K340" s="141"/>
      <c r="L340" s="153"/>
    </row>
    <row r="341" spans="3:12" x14ac:dyDescent="0.2">
      <c r="C341" s="141"/>
      <c r="D341" s="141"/>
      <c r="E341" s="153"/>
      <c r="F341" s="25"/>
      <c r="G341" s="25"/>
      <c r="H341" s="16"/>
      <c r="J341" s="141"/>
      <c r="K341" s="141"/>
      <c r="L341" s="153"/>
    </row>
    <row r="342" spans="3:12" x14ac:dyDescent="0.2">
      <c r="C342" s="141"/>
      <c r="D342" s="141"/>
      <c r="E342" s="153"/>
      <c r="F342" s="25"/>
      <c r="G342" s="25"/>
      <c r="H342" s="16"/>
      <c r="J342" s="141"/>
      <c r="K342" s="141"/>
      <c r="L342" s="153"/>
    </row>
    <row r="343" spans="3:12" x14ac:dyDescent="0.2">
      <c r="C343" s="141"/>
      <c r="D343" s="141"/>
      <c r="E343" s="153"/>
      <c r="F343" s="25"/>
      <c r="G343" s="25"/>
      <c r="H343" s="16"/>
      <c r="J343" s="141"/>
      <c r="K343" s="141"/>
      <c r="L343" s="153"/>
    </row>
    <row r="344" spans="3:12" x14ac:dyDescent="0.2">
      <c r="C344" s="141"/>
      <c r="D344" s="141"/>
      <c r="E344" s="153"/>
      <c r="F344" s="25"/>
      <c r="G344" s="25"/>
      <c r="H344" s="16"/>
      <c r="J344" s="141"/>
      <c r="K344" s="141"/>
      <c r="L344" s="153"/>
    </row>
    <row r="345" spans="3:12" x14ac:dyDescent="0.2">
      <c r="C345" s="141"/>
      <c r="D345" s="141"/>
      <c r="E345" s="153"/>
      <c r="F345" s="25"/>
      <c r="G345" s="25"/>
      <c r="H345" s="16"/>
      <c r="J345" s="141"/>
      <c r="K345" s="141"/>
      <c r="L345" s="153"/>
    </row>
    <row r="346" spans="3:12" x14ac:dyDescent="0.2">
      <c r="C346" s="141"/>
      <c r="D346" s="141"/>
      <c r="E346" s="153"/>
      <c r="F346" s="25"/>
      <c r="G346" s="25"/>
      <c r="H346" s="16"/>
      <c r="J346" s="141"/>
      <c r="K346" s="141"/>
      <c r="L346" s="153"/>
    </row>
    <row r="347" spans="3:12" x14ac:dyDescent="0.2">
      <c r="C347" s="141"/>
      <c r="D347" s="141"/>
      <c r="E347" s="153"/>
      <c r="F347" s="25"/>
      <c r="G347" s="25"/>
      <c r="H347" s="16"/>
      <c r="J347" s="141"/>
      <c r="K347" s="141"/>
      <c r="L347" s="153"/>
    </row>
    <row r="348" spans="3:12" x14ac:dyDescent="0.2">
      <c r="C348" s="141"/>
      <c r="D348" s="141"/>
      <c r="E348" s="153"/>
      <c r="F348" s="25"/>
      <c r="G348" s="25"/>
      <c r="H348" s="16"/>
      <c r="J348" s="141"/>
      <c r="K348" s="141"/>
      <c r="L348" s="153"/>
    </row>
    <row r="349" spans="3:12" x14ac:dyDescent="0.2">
      <c r="C349" s="141"/>
      <c r="D349" s="141"/>
      <c r="E349" s="153"/>
      <c r="F349" s="25"/>
      <c r="G349" s="25"/>
      <c r="H349" s="16"/>
      <c r="J349" s="141"/>
      <c r="K349" s="141"/>
      <c r="L349" s="153"/>
    </row>
    <row r="350" spans="3:12" x14ac:dyDescent="0.2">
      <c r="C350" s="141"/>
      <c r="D350" s="141"/>
      <c r="E350" s="153"/>
      <c r="F350" s="25"/>
      <c r="G350" s="25"/>
      <c r="H350" s="16"/>
      <c r="J350" s="141"/>
      <c r="K350" s="141"/>
      <c r="L350" s="153"/>
    </row>
    <row r="351" spans="3:12" x14ac:dyDescent="0.2">
      <c r="C351" s="141"/>
      <c r="D351" s="141"/>
      <c r="E351" s="153"/>
      <c r="F351" s="25"/>
      <c r="G351" s="25"/>
      <c r="H351" s="16"/>
      <c r="J351" s="141"/>
      <c r="K351" s="141"/>
      <c r="L351" s="153"/>
    </row>
    <row r="352" spans="3:12" x14ac:dyDescent="0.2">
      <c r="C352" s="141"/>
      <c r="D352" s="141"/>
      <c r="E352" s="153"/>
      <c r="F352" s="25"/>
      <c r="G352" s="25"/>
      <c r="H352" s="16"/>
      <c r="J352" s="141"/>
      <c r="K352" s="141"/>
      <c r="L352" s="153"/>
    </row>
    <row r="353" spans="3:12" x14ac:dyDescent="0.2">
      <c r="C353" s="141"/>
      <c r="D353" s="141"/>
      <c r="E353" s="153"/>
      <c r="F353" s="25"/>
      <c r="G353" s="25"/>
      <c r="H353" s="16"/>
      <c r="J353" s="141"/>
      <c r="K353" s="141"/>
      <c r="L353" s="153"/>
    </row>
    <row r="354" spans="3:12" x14ac:dyDescent="0.2">
      <c r="C354" s="141"/>
      <c r="D354" s="141"/>
      <c r="E354" s="153"/>
      <c r="F354" s="25"/>
      <c r="G354" s="25"/>
      <c r="H354" s="16"/>
      <c r="J354" s="141"/>
      <c r="K354" s="141"/>
      <c r="L354" s="153"/>
    </row>
    <row r="355" spans="3:12" x14ac:dyDescent="0.2">
      <c r="C355" s="141"/>
      <c r="D355" s="141"/>
      <c r="E355" s="153"/>
      <c r="F355" s="25"/>
      <c r="G355" s="25"/>
      <c r="H355" s="16"/>
      <c r="J355" s="141"/>
      <c r="K355" s="141"/>
      <c r="L355" s="153"/>
    </row>
    <row r="356" spans="3:12" x14ac:dyDescent="0.2">
      <c r="C356" s="141"/>
      <c r="D356" s="141"/>
      <c r="E356" s="153"/>
      <c r="F356" s="25"/>
      <c r="G356" s="25"/>
      <c r="H356" s="16"/>
      <c r="J356" s="141"/>
      <c r="K356" s="141"/>
      <c r="L356" s="153"/>
    </row>
    <row r="357" spans="3:12" x14ac:dyDescent="0.2">
      <c r="C357" s="141"/>
      <c r="D357" s="141"/>
      <c r="E357" s="153"/>
      <c r="F357" s="25"/>
      <c r="G357" s="25"/>
      <c r="H357" s="16"/>
      <c r="J357" s="141"/>
      <c r="K357" s="141"/>
      <c r="L357" s="153"/>
    </row>
    <row r="358" spans="3:12" x14ac:dyDescent="0.2">
      <c r="C358" s="141"/>
      <c r="D358" s="141"/>
      <c r="E358" s="153"/>
      <c r="F358" s="25"/>
      <c r="G358" s="25"/>
      <c r="H358" s="16"/>
      <c r="J358" s="141"/>
      <c r="K358" s="141"/>
      <c r="L358" s="153"/>
    </row>
    <row r="359" spans="3:12" x14ac:dyDescent="0.2">
      <c r="C359" s="141"/>
      <c r="D359" s="141"/>
      <c r="E359" s="153"/>
      <c r="F359" s="25"/>
      <c r="G359" s="25"/>
      <c r="H359" s="16"/>
      <c r="J359" s="141"/>
      <c r="K359" s="141"/>
      <c r="L359" s="153"/>
    </row>
    <row r="360" spans="3:12" x14ac:dyDescent="0.2">
      <c r="C360" s="141"/>
      <c r="D360" s="141"/>
      <c r="E360" s="153"/>
      <c r="F360" s="25"/>
      <c r="G360" s="25"/>
      <c r="H360" s="16"/>
      <c r="J360" s="141"/>
      <c r="K360" s="141"/>
      <c r="L360" s="153"/>
    </row>
    <row r="361" spans="3:12" x14ac:dyDescent="0.2">
      <c r="C361" s="141"/>
      <c r="D361" s="141"/>
      <c r="E361" s="153"/>
      <c r="F361" s="25"/>
      <c r="G361" s="25"/>
      <c r="H361" s="16"/>
      <c r="J361" s="141"/>
      <c r="K361" s="141"/>
      <c r="L361" s="153"/>
    </row>
    <row r="362" spans="3:12" x14ac:dyDescent="0.2">
      <c r="C362" s="141"/>
      <c r="D362" s="141"/>
      <c r="E362" s="153"/>
      <c r="F362" s="25"/>
      <c r="G362" s="25"/>
      <c r="H362" s="16"/>
      <c r="J362" s="141"/>
      <c r="K362" s="141"/>
      <c r="L362" s="153"/>
    </row>
    <row r="363" spans="3:12" x14ac:dyDescent="0.2">
      <c r="C363" s="141"/>
      <c r="D363" s="141"/>
      <c r="E363" s="153"/>
      <c r="F363" s="25"/>
      <c r="G363" s="25"/>
      <c r="H363" s="16"/>
      <c r="J363" s="141"/>
      <c r="K363" s="141"/>
      <c r="L363" s="153"/>
    </row>
    <row r="364" spans="3:12" x14ac:dyDescent="0.2">
      <c r="C364" s="141"/>
      <c r="D364" s="141"/>
      <c r="E364" s="153"/>
      <c r="F364" s="25"/>
      <c r="G364" s="25"/>
      <c r="H364" s="16"/>
      <c r="J364" s="141"/>
      <c r="K364" s="141"/>
      <c r="L364" s="153"/>
    </row>
    <row r="365" spans="3:12" x14ac:dyDescent="0.2">
      <c r="C365" s="141"/>
      <c r="D365" s="141"/>
      <c r="E365" s="153"/>
      <c r="F365" s="25"/>
      <c r="G365" s="25"/>
      <c r="H365" s="16"/>
      <c r="J365" s="141"/>
      <c r="K365" s="141"/>
      <c r="L365" s="153"/>
    </row>
    <row r="366" spans="3:12" x14ac:dyDescent="0.2">
      <c r="C366" s="141"/>
      <c r="D366" s="141"/>
      <c r="E366" s="153"/>
      <c r="F366" s="25"/>
      <c r="G366" s="25"/>
      <c r="H366" s="16"/>
      <c r="J366" s="141"/>
      <c r="K366" s="141"/>
      <c r="L366" s="153"/>
    </row>
    <row r="367" spans="3:12" x14ac:dyDescent="0.2">
      <c r="C367" s="141"/>
      <c r="D367" s="141"/>
      <c r="E367" s="153"/>
      <c r="F367" s="25"/>
      <c r="G367" s="25"/>
      <c r="H367" s="16"/>
      <c r="J367" s="141"/>
      <c r="K367" s="141"/>
      <c r="L367" s="153"/>
    </row>
    <row r="368" spans="3:12" x14ac:dyDescent="0.2">
      <c r="C368" s="141"/>
      <c r="D368" s="141"/>
      <c r="E368" s="153"/>
      <c r="F368" s="25"/>
      <c r="G368" s="25"/>
      <c r="H368" s="16"/>
      <c r="J368" s="141"/>
      <c r="K368" s="141"/>
      <c r="L368" s="153"/>
    </row>
    <row r="369" spans="3:12" x14ac:dyDescent="0.2">
      <c r="C369" s="141"/>
      <c r="D369" s="141"/>
      <c r="E369" s="153"/>
      <c r="F369" s="25"/>
      <c r="G369" s="25"/>
      <c r="H369" s="16"/>
      <c r="J369" s="141"/>
      <c r="K369" s="141"/>
      <c r="L369" s="153"/>
    </row>
    <row r="370" spans="3:12" x14ac:dyDescent="0.2">
      <c r="C370" s="141"/>
      <c r="D370" s="141"/>
      <c r="E370" s="153"/>
      <c r="F370" s="25"/>
      <c r="G370" s="25"/>
      <c r="H370" s="16"/>
      <c r="J370" s="141"/>
      <c r="K370" s="141"/>
      <c r="L370" s="153"/>
    </row>
    <row r="371" spans="3:12" x14ac:dyDescent="0.2">
      <c r="C371" s="141"/>
      <c r="D371" s="141"/>
      <c r="E371" s="153"/>
      <c r="F371" s="25"/>
      <c r="G371" s="25"/>
      <c r="H371" s="16"/>
      <c r="J371" s="141"/>
      <c r="K371" s="141"/>
      <c r="L371" s="153"/>
    </row>
    <row r="372" spans="3:12" x14ac:dyDescent="0.2">
      <c r="C372" s="141"/>
      <c r="D372" s="141"/>
      <c r="E372" s="153"/>
      <c r="F372" s="25"/>
      <c r="G372" s="25"/>
      <c r="H372" s="16"/>
      <c r="J372" s="141"/>
      <c r="K372" s="141"/>
      <c r="L372" s="153"/>
    </row>
    <row r="373" spans="3:12" x14ac:dyDescent="0.2">
      <c r="C373" s="141"/>
      <c r="D373" s="141"/>
      <c r="E373" s="153"/>
      <c r="F373" s="25"/>
      <c r="G373" s="25"/>
      <c r="H373" s="16"/>
      <c r="J373" s="141"/>
      <c r="K373" s="141"/>
      <c r="L373" s="153"/>
    </row>
    <row r="374" spans="3:12" x14ac:dyDescent="0.2">
      <c r="C374" s="141"/>
      <c r="D374" s="141"/>
      <c r="E374" s="153"/>
      <c r="F374" s="25"/>
      <c r="G374" s="25"/>
      <c r="H374" s="16"/>
      <c r="J374" s="141"/>
      <c r="K374" s="141"/>
      <c r="L374" s="153"/>
    </row>
    <row r="375" spans="3:12" x14ac:dyDescent="0.2">
      <c r="C375" s="141"/>
      <c r="D375" s="141"/>
      <c r="E375" s="153"/>
      <c r="F375" s="25"/>
      <c r="G375" s="25"/>
      <c r="H375" s="16"/>
      <c r="J375" s="141"/>
      <c r="K375" s="141"/>
      <c r="L375" s="153"/>
    </row>
    <row r="376" spans="3:12" x14ac:dyDescent="0.2">
      <c r="C376" s="141"/>
      <c r="D376" s="141"/>
      <c r="E376" s="153"/>
      <c r="F376" s="25"/>
      <c r="G376" s="25"/>
      <c r="H376" s="16"/>
      <c r="J376" s="141"/>
      <c r="K376" s="141"/>
      <c r="L376" s="153"/>
    </row>
    <row r="377" spans="3:12" x14ac:dyDescent="0.2">
      <c r="C377" s="141"/>
      <c r="D377" s="141"/>
      <c r="E377" s="153"/>
      <c r="F377" s="25"/>
      <c r="G377" s="25"/>
      <c r="H377" s="16"/>
      <c r="J377" s="141"/>
      <c r="K377" s="141"/>
      <c r="L377" s="153"/>
    </row>
    <row r="378" spans="3:12" x14ac:dyDescent="0.2">
      <c r="C378" s="141"/>
      <c r="D378" s="141"/>
      <c r="E378" s="153"/>
      <c r="F378" s="25"/>
      <c r="G378" s="25"/>
      <c r="H378" s="16"/>
      <c r="J378" s="141"/>
      <c r="K378" s="141"/>
      <c r="L378" s="153"/>
    </row>
    <row r="379" spans="3:12" x14ac:dyDescent="0.2">
      <c r="C379" s="141"/>
      <c r="D379" s="141"/>
      <c r="E379" s="153"/>
      <c r="F379" s="25"/>
      <c r="G379" s="25"/>
      <c r="H379" s="16"/>
      <c r="J379" s="141"/>
      <c r="K379" s="141"/>
      <c r="L379" s="153"/>
    </row>
    <row r="380" spans="3:12" x14ac:dyDescent="0.2">
      <c r="C380" s="141"/>
      <c r="D380" s="141"/>
      <c r="E380" s="153"/>
      <c r="F380" s="25"/>
      <c r="G380" s="25"/>
      <c r="H380" s="16"/>
      <c r="J380" s="141"/>
      <c r="K380" s="141"/>
      <c r="L380" s="153"/>
    </row>
    <row r="381" spans="3:12" x14ac:dyDescent="0.2">
      <c r="C381" s="141"/>
      <c r="D381" s="141"/>
      <c r="E381" s="153"/>
      <c r="F381" s="25"/>
      <c r="G381" s="25"/>
      <c r="H381" s="16"/>
      <c r="J381" s="141"/>
      <c r="K381" s="141"/>
      <c r="L381" s="153"/>
    </row>
    <row r="382" spans="3:12" x14ac:dyDescent="0.2">
      <c r="C382" s="141"/>
      <c r="D382" s="141"/>
      <c r="E382" s="153"/>
      <c r="F382" s="25"/>
      <c r="G382" s="25"/>
      <c r="H382" s="16"/>
      <c r="J382" s="141"/>
      <c r="K382" s="141"/>
      <c r="L382" s="153"/>
    </row>
    <row r="383" spans="3:12" x14ac:dyDescent="0.2">
      <c r="C383" s="141"/>
      <c r="D383" s="141"/>
      <c r="E383" s="153"/>
      <c r="F383" s="25"/>
      <c r="G383" s="25"/>
      <c r="H383" s="16"/>
      <c r="J383" s="141"/>
      <c r="K383" s="141"/>
      <c r="L383" s="153"/>
    </row>
    <row r="384" spans="3:12" x14ac:dyDescent="0.2">
      <c r="C384" s="141"/>
      <c r="D384" s="141"/>
      <c r="E384" s="153"/>
      <c r="F384" s="25"/>
      <c r="G384" s="25"/>
      <c r="H384" s="16"/>
      <c r="J384" s="141"/>
      <c r="K384" s="141"/>
      <c r="L384" s="153"/>
    </row>
    <row r="385" spans="3:12" x14ac:dyDescent="0.2">
      <c r="C385" s="141"/>
      <c r="D385" s="141"/>
      <c r="E385" s="153"/>
      <c r="F385" s="25"/>
      <c r="G385" s="25"/>
      <c r="H385" s="16"/>
      <c r="J385" s="141"/>
      <c r="K385" s="141"/>
      <c r="L385" s="153"/>
    </row>
    <row r="386" spans="3:12" x14ac:dyDescent="0.2">
      <c r="C386" s="141"/>
      <c r="D386" s="141"/>
      <c r="E386" s="153"/>
      <c r="F386" s="25"/>
      <c r="G386" s="25"/>
      <c r="H386" s="16"/>
      <c r="J386" s="141"/>
      <c r="K386" s="141"/>
      <c r="L386" s="153"/>
    </row>
    <row r="387" spans="3:12" x14ac:dyDescent="0.2">
      <c r="C387" s="141"/>
      <c r="D387" s="141"/>
      <c r="E387" s="153"/>
      <c r="F387" s="25"/>
      <c r="G387" s="25"/>
      <c r="H387" s="16"/>
      <c r="J387" s="141"/>
      <c r="K387" s="141"/>
      <c r="L387" s="153"/>
    </row>
    <row r="388" spans="3:12" x14ac:dyDescent="0.2">
      <c r="C388" s="141"/>
      <c r="D388" s="141"/>
      <c r="E388" s="153"/>
      <c r="F388" s="25"/>
      <c r="G388" s="25"/>
      <c r="H388" s="16"/>
      <c r="J388" s="141"/>
      <c r="K388" s="141"/>
      <c r="L388" s="153"/>
    </row>
    <row r="389" spans="3:12" x14ac:dyDescent="0.2">
      <c r="C389" s="141"/>
      <c r="D389" s="141"/>
      <c r="E389" s="153"/>
      <c r="F389" s="25"/>
      <c r="G389" s="25"/>
      <c r="H389" s="16"/>
      <c r="J389" s="141"/>
      <c r="K389" s="141"/>
      <c r="L389" s="153"/>
    </row>
    <row r="390" spans="3:12" x14ac:dyDescent="0.2">
      <c r="C390" s="141"/>
      <c r="D390" s="141"/>
      <c r="E390" s="153"/>
      <c r="F390" s="25"/>
      <c r="G390" s="25"/>
      <c r="H390" s="16"/>
      <c r="J390" s="141"/>
      <c r="K390" s="141"/>
      <c r="L390" s="153"/>
    </row>
    <row r="391" spans="3:12" x14ac:dyDescent="0.2">
      <c r="C391" s="141"/>
      <c r="D391" s="141"/>
      <c r="E391" s="153"/>
      <c r="F391" s="25"/>
      <c r="G391" s="25"/>
      <c r="H391" s="16"/>
      <c r="J391" s="141"/>
      <c r="K391" s="141"/>
      <c r="L391" s="153"/>
    </row>
    <row r="392" spans="3:12" x14ac:dyDescent="0.2">
      <c r="C392" s="141"/>
      <c r="D392" s="141"/>
      <c r="E392" s="153"/>
      <c r="F392" s="25"/>
      <c r="G392" s="25"/>
      <c r="H392" s="16"/>
      <c r="J392" s="141"/>
      <c r="K392" s="141"/>
      <c r="L392" s="153"/>
    </row>
    <row r="393" spans="3:12" x14ac:dyDescent="0.2">
      <c r="C393" s="141"/>
      <c r="D393" s="141"/>
      <c r="E393" s="153"/>
      <c r="F393" s="25"/>
      <c r="G393" s="25"/>
      <c r="H393" s="16"/>
      <c r="J393" s="141"/>
      <c r="K393" s="141"/>
      <c r="L393" s="153"/>
    </row>
    <row r="394" spans="3:12" x14ac:dyDescent="0.2">
      <c r="C394" s="141"/>
      <c r="D394" s="141"/>
      <c r="E394" s="153"/>
      <c r="F394" s="25"/>
      <c r="G394" s="25"/>
      <c r="H394" s="16"/>
      <c r="J394" s="141"/>
      <c r="K394" s="141"/>
      <c r="L394" s="153"/>
    </row>
    <row r="395" spans="3:12" x14ac:dyDescent="0.2">
      <c r="C395" s="141"/>
      <c r="D395" s="141"/>
      <c r="E395" s="153"/>
      <c r="F395" s="25"/>
      <c r="G395" s="25"/>
      <c r="H395" s="16"/>
      <c r="J395" s="141"/>
      <c r="K395" s="141"/>
      <c r="L395" s="153"/>
    </row>
    <row r="396" spans="3:12" x14ac:dyDescent="0.2">
      <c r="C396" s="141"/>
      <c r="D396" s="141"/>
      <c r="E396" s="153"/>
      <c r="F396" s="25"/>
      <c r="G396" s="25"/>
      <c r="H396" s="16"/>
      <c r="J396" s="141"/>
      <c r="K396" s="141"/>
      <c r="L396" s="153"/>
    </row>
    <row r="397" spans="3:12" x14ac:dyDescent="0.2">
      <c r="C397" s="141"/>
      <c r="D397" s="141"/>
      <c r="E397" s="153"/>
      <c r="F397" s="25"/>
      <c r="G397" s="25"/>
      <c r="H397" s="16"/>
      <c r="J397" s="141"/>
      <c r="K397" s="141"/>
      <c r="L397" s="153"/>
    </row>
    <row r="398" spans="3:12" x14ac:dyDescent="0.2">
      <c r="C398" s="141"/>
      <c r="D398" s="141"/>
      <c r="E398" s="153"/>
      <c r="F398" s="25"/>
      <c r="G398" s="25"/>
      <c r="H398" s="16"/>
      <c r="J398" s="141"/>
      <c r="K398" s="141"/>
      <c r="L398" s="153"/>
    </row>
    <row r="399" spans="3:12" x14ac:dyDescent="0.2">
      <c r="C399" s="141"/>
      <c r="D399" s="141"/>
      <c r="E399" s="153"/>
      <c r="F399" s="25"/>
      <c r="G399" s="25"/>
      <c r="H399" s="16"/>
      <c r="J399" s="141"/>
      <c r="K399" s="141"/>
      <c r="L399" s="153"/>
    </row>
    <row r="400" spans="3:12" x14ac:dyDescent="0.2">
      <c r="C400" s="141"/>
      <c r="D400" s="141"/>
      <c r="E400" s="153"/>
      <c r="F400" s="25"/>
      <c r="G400" s="25"/>
      <c r="H400" s="16"/>
      <c r="J400" s="141"/>
      <c r="K400" s="141"/>
      <c r="L400" s="153"/>
    </row>
    <row r="401" spans="3:12" x14ac:dyDescent="0.2">
      <c r="C401" s="141"/>
      <c r="D401" s="141"/>
      <c r="E401" s="153"/>
      <c r="F401" s="25"/>
      <c r="G401" s="25"/>
      <c r="H401" s="16"/>
      <c r="J401" s="141"/>
      <c r="K401" s="141"/>
      <c r="L401" s="153"/>
    </row>
    <row r="402" spans="3:12" x14ac:dyDescent="0.2">
      <c r="C402" s="141"/>
      <c r="D402" s="141"/>
      <c r="E402" s="153"/>
      <c r="F402" s="25"/>
      <c r="G402" s="25"/>
      <c r="H402" s="16"/>
      <c r="J402" s="141"/>
      <c r="K402" s="141"/>
      <c r="L402" s="153"/>
    </row>
    <row r="403" spans="3:12" x14ac:dyDescent="0.2">
      <c r="C403" s="141"/>
      <c r="D403" s="141"/>
      <c r="E403" s="153"/>
      <c r="F403" s="25"/>
      <c r="G403" s="25"/>
      <c r="H403" s="16"/>
      <c r="J403" s="141"/>
      <c r="K403" s="141"/>
      <c r="L403" s="153"/>
    </row>
    <row r="404" spans="3:12" x14ac:dyDescent="0.2">
      <c r="C404" s="141"/>
      <c r="D404" s="141"/>
      <c r="E404" s="153"/>
      <c r="F404" s="25"/>
      <c r="G404" s="25"/>
      <c r="H404" s="16"/>
      <c r="J404" s="141"/>
      <c r="K404" s="141"/>
      <c r="L404" s="153"/>
    </row>
    <row r="405" spans="3:12" x14ac:dyDescent="0.2">
      <c r="C405" s="141"/>
      <c r="D405" s="141"/>
      <c r="E405" s="153"/>
      <c r="F405" s="25"/>
      <c r="G405" s="25"/>
      <c r="H405" s="16"/>
      <c r="J405" s="141"/>
      <c r="K405" s="141"/>
      <c r="L405" s="153"/>
    </row>
    <row r="406" spans="3:12" x14ac:dyDescent="0.2">
      <c r="C406" s="141"/>
      <c r="D406" s="141"/>
      <c r="E406" s="153"/>
      <c r="F406" s="25"/>
      <c r="G406" s="25"/>
      <c r="H406" s="16"/>
      <c r="J406" s="141"/>
      <c r="K406" s="141"/>
      <c r="L406" s="153"/>
    </row>
    <row r="407" spans="3:12" x14ac:dyDescent="0.2">
      <c r="C407" s="141"/>
      <c r="D407" s="141"/>
      <c r="E407" s="153"/>
      <c r="F407" s="25"/>
      <c r="G407" s="25"/>
      <c r="H407" s="16"/>
      <c r="J407" s="141"/>
      <c r="K407" s="141"/>
      <c r="L407" s="153"/>
    </row>
    <row r="408" spans="3:12" x14ac:dyDescent="0.2">
      <c r="C408" s="141"/>
      <c r="D408" s="141"/>
      <c r="E408" s="153"/>
      <c r="F408" s="25"/>
      <c r="G408" s="25"/>
      <c r="H408" s="16"/>
      <c r="J408" s="141"/>
      <c r="K408" s="141"/>
      <c r="L408" s="153"/>
    </row>
    <row r="409" spans="3:12" x14ac:dyDescent="0.2">
      <c r="C409" s="141"/>
      <c r="D409" s="141"/>
      <c r="E409" s="153"/>
      <c r="F409" s="25"/>
      <c r="G409" s="25"/>
      <c r="H409" s="16"/>
      <c r="J409" s="141"/>
      <c r="K409" s="141"/>
      <c r="L409" s="153"/>
    </row>
    <row r="410" spans="3:12" x14ac:dyDescent="0.2">
      <c r="C410" s="141"/>
      <c r="D410" s="141"/>
      <c r="E410" s="153"/>
      <c r="F410" s="25"/>
      <c r="G410" s="25"/>
      <c r="H410" s="16"/>
      <c r="J410" s="141"/>
      <c r="K410" s="141"/>
      <c r="L410" s="153"/>
    </row>
    <row r="411" spans="3:12" x14ac:dyDescent="0.2">
      <c r="C411" s="141"/>
      <c r="D411" s="141"/>
      <c r="E411" s="153"/>
      <c r="F411" s="25"/>
      <c r="G411" s="25"/>
      <c r="H411" s="16"/>
      <c r="J411" s="141"/>
      <c r="K411" s="141"/>
      <c r="L411" s="153"/>
    </row>
    <row r="412" spans="3:12" x14ac:dyDescent="0.2">
      <c r="C412" s="141"/>
      <c r="D412" s="141"/>
      <c r="E412" s="153"/>
      <c r="F412" s="25"/>
      <c r="G412" s="25"/>
      <c r="H412" s="16"/>
      <c r="J412" s="141"/>
      <c r="K412" s="141"/>
      <c r="L412" s="153"/>
    </row>
    <row r="413" spans="3:12" x14ac:dyDescent="0.2">
      <c r="C413" s="141"/>
      <c r="D413" s="141"/>
      <c r="E413" s="153"/>
      <c r="F413" s="25"/>
      <c r="G413" s="25"/>
      <c r="H413" s="16"/>
      <c r="J413" s="141"/>
      <c r="K413" s="141"/>
      <c r="L413" s="153"/>
    </row>
    <row r="414" spans="3:12" x14ac:dyDescent="0.2">
      <c r="C414" s="141"/>
      <c r="D414" s="141"/>
      <c r="E414" s="153"/>
      <c r="F414" s="25"/>
      <c r="G414" s="25"/>
      <c r="H414" s="16"/>
      <c r="J414" s="141"/>
      <c r="K414" s="141"/>
      <c r="L414" s="153"/>
    </row>
    <row r="415" spans="3:12" x14ac:dyDescent="0.2">
      <c r="C415" s="141"/>
      <c r="D415" s="141"/>
      <c r="E415" s="153"/>
      <c r="F415" s="25"/>
      <c r="G415" s="25"/>
      <c r="H415" s="16"/>
      <c r="J415" s="141"/>
      <c r="K415" s="141"/>
      <c r="L415" s="153"/>
    </row>
    <row r="416" spans="3:12" x14ac:dyDescent="0.2">
      <c r="C416" s="141"/>
      <c r="D416" s="141"/>
      <c r="E416" s="153"/>
      <c r="F416" s="25"/>
      <c r="G416" s="25"/>
      <c r="H416" s="16"/>
      <c r="J416" s="141"/>
      <c r="K416" s="141"/>
      <c r="L416" s="153"/>
    </row>
    <row r="417" spans="3:12" x14ac:dyDescent="0.2">
      <c r="C417" s="141"/>
      <c r="D417" s="141"/>
      <c r="E417" s="153"/>
      <c r="F417" s="25"/>
      <c r="G417" s="25"/>
      <c r="H417" s="16"/>
      <c r="J417" s="141"/>
      <c r="K417" s="141"/>
      <c r="L417" s="153"/>
    </row>
    <row r="418" spans="3:12" x14ac:dyDescent="0.2">
      <c r="C418" s="141"/>
      <c r="D418" s="141"/>
      <c r="E418" s="153"/>
      <c r="F418" s="25"/>
      <c r="G418" s="25"/>
      <c r="H418" s="16"/>
      <c r="J418" s="141"/>
      <c r="K418" s="141"/>
      <c r="L418" s="153"/>
    </row>
    <row r="419" spans="3:12" x14ac:dyDescent="0.2">
      <c r="C419" s="141"/>
      <c r="D419" s="141"/>
      <c r="E419" s="153"/>
      <c r="F419" s="25"/>
      <c r="G419" s="25"/>
      <c r="H419" s="16"/>
      <c r="J419" s="141"/>
      <c r="K419" s="141"/>
      <c r="L419" s="153"/>
    </row>
    <row r="420" spans="3:12" x14ac:dyDescent="0.2">
      <c r="C420" s="141"/>
      <c r="D420" s="141"/>
      <c r="E420" s="153"/>
      <c r="F420" s="25"/>
      <c r="G420" s="25"/>
      <c r="H420" s="16"/>
      <c r="J420" s="141"/>
      <c r="K420" s="141"/>
      <c r="L420" s="153"/>
    </row>
    <row r="421" spans="3:12" x14ac:dyDescent="0.2">
      <c r="C421" s="141"/>
      <c r="D421" s="141"/>
      <c r="E421" s="153"/>
      <c r="F421" s="25"/>
      <c r="G421" s="25"/>
      <c r="H421" s="16"/>
      <c r="J421" s="141"/>
      <c r="K421" s="141"/>
      <c r="L421" s="153"/>
    </row>
    <row r="422" spans="3:12" x14ac:dyDescent="0.2">
      <c r="C422" s="141"/>
      <c r="D422" s="141"/>
      <c r="E422" s="153"/>
      <c r="F422" s="25"/>
      <c r="G422" s="25"/>
      <c r="H422" s="16"/>
      <c r="J422" s="141"/>
      <c r="K422" s="141"/>
      <c r="L422" s="153"/>
    </row>
    <row r="423" spans="3:12" x14ac:dyDescent="0.2">
      <c r="C423" s="141"/>
      <c r="D423" s="141"/>
      <c r="E423" s="153"/>
      <c r="F423" s="25"/>
      <c r="G423" s="25"/>
      <c r="H423" s="16"/>
      <c r="J423" s="141"/>
      <c r="K423" s="141"/>
      <c r="L423" s="153"/>
    </row>
    <row r="424" spans="3:12" x14ac:dyDescent="0.2">
      <c r="C424" s="141"/>
      <c r="D424" s="141"/>
      <c r="E424" s="153"/>
      <c r="F424" s="25"/>
      <c r="G424" s="25"/>
      <c r="H424" s="16"/>
      <c r="J424" s="141"/>
      <c r="K424" s="141"/>
      <c r="L424" s="153"/>
    </row>
    <row r="425" spans="3:12" x14ac:dyDescent="0.2">
      <c r="C425" s="141"/>
      <c r="D425" s="141"/>
      <c r="E425" s="153"/>
      <c r="F425" s="25"/>
      <c r="G425" s="25"/>
      <c r="H425" s="16"/>
      <c r="J425" s="141"/>
      <c r="K425" s="141"/>
      <c r="L425" s="153"/>
    </row>
    <row r="426" spans="3:12" x14ac:dyDescent="0.2">
      <c r="C426" s="141"/>
      <c r="D426" s="141"/>
      <c r="E426" s="153"/>
      <c r="F426" s="25"/>
      <c r="G426" s="25"/>
      <c r="H426" s="16"/>
      <c r="J426" s="141"/>
      <c r="K426" s="141"/>
      <c r="L426" s="153"/>
    </row>
    <row r="427" spans="3:12" x14ac:dyDescent="0.2">
      <c r="C427" s="141"/>
      <c r="D427" s="141"/>
      <c r="E427" s="153"/>
      <c r="F427" s="25"/>
      <c r="G427" s="25"/>
      <c r="H427" s="16"/>
      <c r="J427" s="141"/>
      <c r="K427" s="141"/>
      <c r="L427" s="153"/>
    </row>
    <row r="428" spans="3:12" x14ac:dyDescent="0.2">
      <c r="C428" s="141"/>
      <c r="D428" s="141"/>
      <c r="E428" s="153"/>
      <c r="F428" s="25"/>
      <c r="G428" s="25"/>
      <c r="H428" s="16"/>
      <c r="J428" s="141"/>
      <c r="K428" s="141"/>
      <c r="L428" s="153"/>
    </row>
    <row r="429" spans="3:12" x14ac:dyDescent="0.2">
      <c r="C429" s="141"/>
      <c r="D429" s="141"/>
      <c r="E429" s="153"/>
      <c r="F429" s="25"/>
      <c r="G429" s="25"/>
      <c r="H429" s="16"/>
      <c r="J429" s="141"/>
      <c r="K429" s="141"/>
      <c r="L429" s="153"/>
    </row>
    <row r="430" spans="3:12" x14ac:dyDescent="0.2">
      <c r="C430" s="141"/>
      <c r="D430" s="141"/>
      <c r="E430" s="153"/>
      <c r="F430" s="25"/>
      <c r="G430" s="25"/>
      <c r="H430" s="16"/>
      <c r="J430" s="141"/>
      <c r="K430" s="141"/>
      <c r="L430" s="153"/>
    </row>
    <row r="431" spans="3:12" x14ac:dyDescent="0.2">
      <c r="C431" s="141"/>
      <c r="D431" s="141"/>
      <c r="E431" s="153"/>
      <c r="F431" s="25"/>
      <c r="G431" s="25"/>
      <c r="H431" s="16"/>
      <c r="J431" s="141"/>
      <c r="K431" s="141"/>
      <c r="L431" s="153"/>
    </row>
    <row r="432" spans="3:12" x14ac:dyDescent="0.2">
      <c r="C432" s="141"/>
      <c r="D432" s="141"/>
      <c r="E432" s="153"/>
      <c r="F432" s="25"/>
      <c r="G432" s="25"/>
      <c r="H432" s="16"/>
      <c r="J432" s="141"/>
      <c r="K432" s="141"/>
      <c r="L432" s="153"/>
    </row>
    <row r="433" spans="3:12" x14ac:dyDescent="0.2">
      <c r="C433" s="141"/>
      <c r="D433" s="141"/>
      <c r="E433" s="153"/>
      <c r="F433" s="25"/>
      <c r="G433" s="25"/>
      <c r="H433" s="16"/>
      <c r="J433" s="141"/>
      <c r="K433" s="141"/>
      <c r="L433" s="153"/>
    </row>
    <row r="434" spans="3:12" x14ac:dyDescent="0.2">
      <c r="C434" s="141"/>
      <c r="D434" s="141"/>
      <c r="E434" s="153"/>
      <c r="F434" s="25"/>
      <c r="G434" s="25"/>
      <c r="H434" s="16"/>
      <c r="J434" s="141"/>
      <c r="K434" s="141"/>
      <c r="L434" s="153"/>
    </row>
    <row r="435" spans="3:12" x14ac:dyDescent="0.2">
      <c r="C435" s="141"/>
      <c r="D435" s="141"/>
      <c r="E435" s="153"/>
      <c r="F435" s="25"/>
      <c r="G435" s="25"/>
      <c r="H435" s="16"/>
      <c r="J435" s="141"/>
      <c r="K435" s="141"/>
      <c r="L435" s="153"/>
    </row>
    <row r="436" spans="3:12" x14ac:dyDescent="0.2">
      <c r="C436" s="141"/>
      <c r="D436" s="141"/>
      <c r="E436" s="153"/>
      <c r="F436" s="25"/>
      <c r="G436" s="25"/>
      <c r="H436" s="16"/>
      <c r="J436" s="141"/>
      <c r="K436" s="141"/>
      <c r="L436" s="153"/>
    </row>
    <row r="437" spans="3:12" x14ac:dyDescent="0.2">
      <c r="C437" s="141"/>
      <c r="D437" s="141"/>
      <c r="E437" s="153"/>
      <c r="F437" s="25"/>
      <c r="G437" s="25"/>
      <c r="H437" s="16"/>
      <c r="J437" s="141"/>
      <c r="K437" s="141"/>
      <c r="L437" s="153"/>
    </row>
    <row r="438" spans="3:12" x14ac:dyDescent="0.2">
      <c r="C438" s="141"/>
      <c r="D438" s="141"/>
      <c r="E438" s="153"/>
      <c r="F438" s="25"/>
      <c r="G438" s="25"/>
      <c r="H438" s="16"/>
      <c r="J438" s="141"/>
      <c r="K438" s="141"/>
      <c r="L438" s="153"/>
    </row>
    <row r="439" spans="3:12" x14ac:dyDescent="0.2">
      <c r="C439" s="141"/>
      <c r="D439" s="141"/>
      <c r="E439" s="153"/>
      <c r="F439" s="25"/>
      <c r="G439" s="25"/>
      <c r="H439" s="16"/>
      <c r="J439" s="141"/>
      <c r="K439" s="141"/>
      <c r="L439" s="153"/>
    </row>
    <row r="440" spans="3:12" x14ac:dyDescent="0.2">
      <c r="C440" s="141"/>
      <c r="D440" s="141"/>
      <c r="E440" s="153"/>
      <c r="F440" s="25"/>
      <c r="G440" s="25"/>
      <c r="H440" s="16"/>
      <c r="J440" s="141"/>
      <c r="K440" s="141"/>
      <c r="L440" s="153"/>
    </row>
    <row r="441" spans="3:12" x14ac:dyDescent="0.2">
      <c r="C441" s="141"/>
      <c r="D441" s="141"/>
      <c r="E441" s="153"/>
      <c r="F441" s="25"/>
      <c r="G441" s="25"/>
      <c r="H441" s="16"/>
      <c r="J441" s="141"/>
      <c r="K441" s="141"/>
      <c r="L441" s="153"/>
    </row>
    <row r="442" spans="3:12" x14ac:dyDescent="0.2">
      <c r="C442" s="141"/>
      <c r="D442" s="141"/>
      <c r="E442" s="153"/>
      <c r="F442" s="25"/>
      <c r="G442" s="25"/>
      <c r="H442" s="16"/>
      <c r="J442" s="141"/>
      <c r="K442" s="141"/>
      <c r="L442" s="153"/>
    </row>
    <row r="443" spans="3:12" x14ac:dyDescent="0.2">
      <c r="C443" s="141"/>
      <c r="D443" s="141"/>
      <c r="E443" s="153"/>
      <c r="F443" s="25"/>
      <c r="G443" s="25"/>
      <c r="H443" s="16"/>
      <c r="J443" s="141"/>
      <c r="K443" s="141"/>
      <c r="L443" s="153"/>
    </row>
    <row r="444" spans="3:12" x14ac:dyDescent="0.2">
      <c r="C444" s="141"/>
      <c r="D444" s="141"/>
      <c r="E444" s="153"/>
      <c r="F444" s="25"/>
      <c r="G444" s="25"/>
      <c r="H444" s="16"/>
      <c r="J444" s="141"/>
      <c r="K444" s="141"/>
      <c r="L444" s="153"/>
    </row>
    <row r="445" spans="3:12" x14ac:dyDescent="0.2">
      <c r="C445" s="141"/>
      <c r="D445" s="141"/>
      <c r="E445" s="153"/>
      <c r="F445" s="25"/>
      <c r="G445" s="25"/>
      <c r="H445" s="16"/>
      <c r="J445" s="141"/>
      <c r="K445" s="141"/>
      <c r="L445" s="153"/>
    </row>
    <row r="446" spans="3:12" x14ac:dyDescent="0.2">
      <c r="C446" s="141"/>
      <c r="D446" s="141"/>
      <c r="E446" s="153"/>
      <c r="F446" s="25"/>
      <c r="G446" s="25"/>
      <c r="H446" s="16"/>
      <c r="J446" s="141"/>
      <c r="K446" s="141"/>
      <c r="L446" s="153"/>
    </row>
    <row r="447" spans="3:12" x14ac:dyDescent="0.2">
      <c r="C447" s="141"/>
      <c r="D447" s="141"/>
      <c r="E447" s="153"/>
      <c r="F447" s="25"/>
      <c r="G447" s="25"/>
      <c r="H447" s="16"/>
      <c r="J447" s="141"/>
      <c r="K447" s="141"/>
      <c r="L447" s="153"/>
    </row>
    <row r="448" spans="3:12" x14ac:dyDescent="0.2">
      <c r="C448" s="141"/>
      <c r="D448" s="141"/>
      <c r="E448" s="153"/>
      <c r="F448" s="25"/>
      <c r="G448" s="25"/>
      <c r="H448" s="16"/>
      <c r="J448" s="141"/>
      <c r="K448" s="141"/>
      <c r="L448" s="153"/>
    </row>
    <row r="449" spans="3:12" x14ac:dyDescent="0.2">
      <c r="C449" s="141"/>
      <c r="D449" s="141"/>
      <c r="E449" s="153"/>
      <c r="F449" s="25"/>
      <c r="G449" s="25"/>
      <c r="H449" s="16"/>
      <c r="J449" s="141"/>
      <c r="K449" s="141"/>
      <c r="L449" s="153"/>
    </row>
    <row r="450" spans="3:12" x14ac:dyDescent="0.2">
      <c r="C450" s="141"/>
      <c r="D450" s="141"/>
      <c r="E450" s="153"/>
      <c r="F450" s="25"/>
      <c r="G450" s="25"/>
      <c r="H450" s="16"/>
      <c r="J450" s="141"/>
      <c r="K450" s="141"/>
      <c r="L450" s="153"/>
    </row>
    <row r="451" spans="3:12" x14ac:dyDescent="0.2">
      <c r="C451" s="141"/>
      <c r="D451" s="141"/>
      <c r="E451" s="153"/>
      <c r="F451" s="25"/>
      <c r="G451" s="25"/>
      <c r="H451" s="16"/>
      <c r="J451" s="141"/>
      <c r="K451" s="141"/>
      <c r="L451" s="153"/>
    </row>
    <row r="452" spans="3:12" x14ac:dyDescent="0.2">
      <c r="C452" s="141"/>
      <c r="D452" s="141"/>
      <c r="E452" s="153"/>
      <c r="F452" s="25"/>
      <c r="G452" s="25"/>
      <c r="H452" s="16"/>
      <c r="J452" s="141"/>
      <c r="K452" s="141"/>
      <c r="L452" s="153"/>
    </row>
    <row r="453" spans="3:12" x14ac:dyDescent="0.2">
      <c r="C453" s="141"/>
      <c r="D453" s="141"/>
      <c r="E453" s="153"/>
      <c r="F453" s="25"/>
      <c r="G453" s="25"/>
      <c r="H453" s="16"/>
      <c r="J453" s="141"/>
      <c r="K453" s="141"/>
      <c r="L453" s="153"/>
    </row>
    <row r="454" spans="3:12" x14ac:dyDescent="0.2">
      <c r="C454" s="141"/>
      <c r="D454" s="141"/>
      <c r="E454" s="153"/>
      <c r="F454" s="25"/>
      <c r="G454" s="25"/>
      <c r="H454" s="16"/>
      <c r="J454" s="141"/>
      <c r="K454" s="141"/>
      <c r="L454" s="153"/>
    </row>
    <row r="455" spans="3:12" x14ac:dyDescent="0.2">
      <c r="C455" s="141"/>
      <c r="D455" s="141"/>
      <c r="E455" s="153"/>
      <c r="F455" s="25"/>
      <c r="G455" s="25"/>
      <c r="H455" s="16"/>
      <c r="J455" s="141"/>
      <c r="K455" s="141"/>
      <c r="L455" s="153"/>
    </row>
    <row r="456" spans="3:12" x14ac:dyDescent="0.2">
      <c r="C456" s="141"/>
      <c r="D456" s="141"/>
      <c r="E456" s="153"/>
      <c r="F456" s="25"/>
      <c r="G456" s="25"/>
      <c r="H456" s="16"/>
      <c r="J456" s="141"/>
      <c r="K456" s="141"/>
      <c r="L456" s="153"/>
    </row>
    <row r="457" spans="3:12" x14ac:dyDescent="0.2">
      <c r="C457" s="141"/>
      <c r="D457" s="141"/>
      <c r="E457" s="153"/>
      <c r="F457" s="25"/>
      <c r="G457" s="25"/>
      <c r="H457" s="16"/>
      <c r="J457" s="141"/>
      <c r="K457" s="141"/>
      <c r="L457" s="153"/>
    </row>
    <row r="458" spans="3:12" x14ac:dyDescent="0.2">
      <c r="C458" s="141"/>
      <c r="D458" s="141"/>
      <c r="E458" s="153"/>
      <c r="F458" s="25"/>
      <c r="G458" s="25"/>
      <c r="H458" s="16"/>
      <c r="J458" s="141"/>
      <c r="K458" s="141"/>
      <c r="L458" s="153"/>
    </row>
    <row r="459" spans="3:12" x14ac:dyDescent="0.2">
      <c r="C459" s="141"/>
      <c r="D459" s="141"/>
      <c r="E459" s="153"/>
      <c r="F459" s="25"/>
      <c r="G459" s="25"/>
      <c r="H459" s="16"/>
      <c r="J459" s="141"/>
      <c r="K459" s="141"/>
      <c r="L459" s="153"/>
    </row>
    <row r="460" spans="3:12" x14ac:dyDescent="0.2">
      <c r="C460" s="141"/>
      <c r="D460" s="141"/>
      <c r="E460" s="153"/>
      <c r="F460" s="25"/>
      <c r="G460" s="25"/>
      <c r="H460" s="16"/>
      <c r="J460" s="141"/>
      <c r="K460" s="141"/>
      <c r="L460" s="153"/>
    </row>
    <row r="461" spans="3:12" x14ac:dyDescent="0.2">
      <c r="C461" s="141"/>
      <c r="D461" s="141"/>
      <c r="E461" s="153"/>
      <c r="F461" s="25"/>
      <c r="G461" s="25"/>
      <c r="H461" s="16"/>
      <c r="J461" s="141"/>
      <c r="K461" s="141"/>
      <c r="L461" s="153"/>
    </row>
    <row r="462" spans="3:12" x14ac:dyDescent="0.2">
      <c r="C462" s="141"/>
      <c r="D462" s="141"/>
      <c r="E462" s="153"/>
      <c r="F462" s="25"/>
      <c r="G462" s="25"/>
      <c r="H462" s="16"/>
      <c r="J462" s="141"/>
      <c r="K462" s="141"/>
      <c r="L462" s="153"/>
    </row>
    <row r="463" spans="3:12" x14ac:dyDescent="0.2">
      <c r="C463" s="141"/>
      <c r="D463" s="141"/>
      <c r="E463" s="153"/>
      <c r="F463" s="25"/>
      <c r="G463" s="25"/>
      <c r="H463" s="16"/>
      <c r="J463" s="141"/>
      <c r="K463" s="141"/>
      <c r="L463" s="153"/>
    </row>
    <row r="464" spans="3:12" x14ac:dyDescent="0.2">
      <c r="C464" s="141"/>
      <c r="D464" s="141"/>
      <c r="E464" s="153"/>
      <c r="F464" s="25"/>
      <c r="G464" s="25"/>
      <c r="H464" s="16"/>
      <c r="J464" s="141"/>
      <c r="K464" s="141"/>
      <c r="L464" s="153"/>
    </row>
    <row r="465" spans="3:12" x14ac:dyDescent="0.2">
      <c r="C465" s="141"/>
      <c r="D465" s="141"/>
      <c r="E465" s="153"/>
      <c r="F465" s="25"/>
      <c r="G465" s="25"/>
      <c r="H465" s="16"/>
      <c r="J465" s="141"/>
      <c r="K465" s="141"/>
      <c r="L465" s="153"/>
    </row>
    <row r="466" spans="3:12" x14ac:dyDescent="0.2">
      <c r="C466" s="141"/>
      <c r="D466" s="141"/>
      <c r="E466" s="153"/>
      <c r="F466" s="25"/>
      <c r="G466" s="25"/>
      <c r="H466" s="16"/>
      <c r="J466" s="141"/>
      <c r="K466" s="141"/>
      <c r="L466" s="153"/>
    </row>
    <row r="467" spans="3:12" x14ac:dyDescent="0.2">
      <c r="C467" s="141"/>
      <c r="D467" s="141"/>
      <c r="E467" s="153"/>
      <c r="F467" s="25"/>
      <c r="G467" s="25"/>
      <c r="H467" s="16"/>
      <c r="J467" s="141"/>
      <c r="K467" s="141"/>
      <c r="L467" s="153"/>
    </row>
    <row r="468" spans="3:12" x14ac:dyDescent="0.2">
      <c r="C468" s="141"/>
      <c r="D468" s="141"/>
      <c r="E468" s="153"/>
      <c r="F468" s="25"/>
      <c r="G468" s="25"/>
      <c r="H468" s="16"/>
      <c r="J468" s="141"/>
      <c r="K468" s="141"/>
      <c r="L468" s="153"/>
    </row>
    <row r="469" spans="3:12" x14ac:dyDescent="0.2">
      <c r="C469" s="141"/>
      <c r="D469" s="141"/>
      <c r="E469" s="153"/>
      <c r="F469" s="25"/>
      <c r="G469" s="25"/>
      <c r="H469" s="16"/>
      <c r="J469" s="141"/>
      <c r="K469" s="141"/>
      <c r="L469" s="153"/>
    </row>
    <row r="470" spans="3:12" x14ac:dyDescent="0.2">
      <c r="C470" s="141"/>
      <c r="D470" s="141"/>
      <c r="E470" s="153"/>
      <c r="F470" s="25"/>
      <c r="G470" s="25"/>
      <c r="H470" s="16"/>
      <c r="J470" s="141"/>
      <c r="K470" s="141"/>
      <c r="L470" s="153"/>
    </row>
    <row r="471" spans="3:12" x14ac:dyDescent="0.2">
      <c r="C471" s="141"/>
      <c r="D471" s="141"/>
      <c r="E471" s="153"/>
      <c r="F471" s="25"/>
      <c r="G471" s="25"/>
      <c r="H471" s="16"/>
      <c r="J471" s="141"/>
      <c r="K471" s="141"/>
      <c r="L471" s="153"/>
    </row>
    <row r="472" spans="3:12" x14ac:dyDescent="0.2">
      <c r="C472" s="141"/>
      <c r="D472" s="141"/>
      <c r="E472" s="153"/>
      <c r="F472" s="25"/>
      <c r="G472" s="25"/>
      <c r="H472" s="16"/>
      <c r="J472" s="141"/>
      <c r="K472" s="141"/>
      <c r="L472" s="153"/>
    </row>
    <row r="473" spans="3:12" x14ac:dyDescent="0.2">
      <c r="C473" s="141"/>
      <c r="D473" s="141"/>
      <c r="E473" s="153"/>
      <c r="F473" s="25"/>
      <c r="G473" s="25"/>
      <c r="H473" s="16"/>
      <c r="J473" s="141"/>
      <c r="K473" s="141"/>
      <c r="L473" s="153"/>
    </row>
    <row r="474" spans="3:12" x14ac:dyDescent="0.2">
      <c r="C474" s="141"/>
      <c r="D474" s="141"/>
      <c r="E474" s="153"/>
      <c r="F474" s="25"/>
      <c r="G474" s="25"/>
      <c r="H474" s="16"/>
      <c r="J474" s="141"/>
      <c r="K474" s="141"/>
      <c r="L474" s="153"/>
    </row>
    <row r="475" spans="3:12" x14ac:dyDescent="0.2">
      <c r="C475" s="141"/>
      <c r="D475" s="141"/>
      <c r="E475" s="153"/>
      <c r="F475" s="25"/>
      <c r="G475" s="25"/>
      <c r="H475" s="16"/>
      <c r="J475" s="141"/>
      <c r="K475" s="141"/>
      <c r="L475" s="153"/>
    </row>
    <row r="476" spans="3:12" x14ac:dyDescent="0.2">
      <c r="C476" s="141"/>
      <c r="D476" s="141"/>
      <c r="E476" s="153"/>
      <c r="F476" s="25"/>
      <c r="G476" s="25"/>
      <c r="H476" s="16"/>
      <c r="J476" s="141"/>
      <c r="K476" s="141"/>
      <c r="L476" s="153"/>
    </row>
    <row r="477" spans="3:12" x14ac:dyDescent="0.2">
      <c r="C477" s="141"/>
      <c r="D477" s="141"/>
      <c r="E477" s="153"/>
      <c r="F477" s="25"/>
      <c r="G477" s="25"/>
      <c r="H477" s="16"/>
      <c r="J477" s="141"/>
      <c r="K477" s="141"/>
      <c r="L477" s="153"/>
    </row>
    <row r="478" spans="3:12" x14ac:dyDescent="0.2">
      <c r="C478" s="141"/>
      <c r="D478" s="141"/>
      <c r="E478" s="153"/>
      <c r="F478" s="25"/>
      <c r="G478" s="25"/>
      <c r="H478" s="16"/>
      <c r="J478" s="141"/>
      <c r="K478" s="141"/>
      <c r="L478" s="153"/>
    </row>
    <row r="479" spans="3:12" x14ac:dyDescent="0.2">
      <c r="C479" s="141"/>
      <c r="D479" s="141"/>
      <c r="E479" s="153"/>
      <c r="F479" s="25"/>
      <c r="G479" s="25"/>
      <c r="H479" s="16"/>
      <c r="J479" s="141"/>
      <c r="K479" s="141"/>
      <c r="L479" s="153"/>
    </row>
    <row r="480" spans="3:12" x14ac:dyDescent="0.2">
      <c r="C480" s="141"/>
      <c r="D480" s="141"/>
      <c r="E480" s="153"/>
      <c r="F480" s="25"/>
      <c r="G480" s="25"/>
      <c r="H480" s="16"/>
      <c r="J480" s="141"/>
      <c r="K480" s="141"/>
      <c r="L480" s="153"/>
    </row>
    <row r="481" spans="3:12" x14ac:dyDescent="0.2">
      <c r="C481" s="141"/>
      <c r="D481" s="141"/>
      <c r="E481" s="153"/>
      <c r="F481" s="25"/>
      <c r="G481" s="25"/>
      <c r="H481" s="16"/>
      <c r="J481" s="141"/>
      <c r="K481" s="141"/>
      <c r="L481" s="153"/>
    </row>
    <row r="482" spans="3:12" x14ac:dyDescent="0.2">
      <c r="C482" s="141"/>
      <c r="D482" s="141"/>
      <c r="E482" s="153"/>
      <c r="F482" s="25"/>
      <c r="G482" s="25"/>
      <c r="H482" s="16"/>
      <c r="J482" s="141"/>
      <c r="K482" s="141"/>
      <c r="L482" s="153"/>
    </row>
    <row r="483" spans="3:12" x14ac:dyDescent="0.2">
      <c r="C483" s="141"/>
      <c r="D483" s="141"/>
      <c r="E483" s="153"/>
      <c r="F483" s="25"/>
      <c r="G483" s="25"/>
      <c r="H483" s="16"/>
      <c r="J483" s="141"/>
      <c r="K483" s="141"/>
      <c r="L483" s="153"/>
    </row>
    <row r="484" spans="3:12" x14ac:dyDescent="0.2">
      <c r="C484" s="141"/>
      <c r="D484" s="141"/>
      <c r="E484" s="153"/>
      <c r="F484" s="25"/>
      <c r="G484" s="25"/>
      <c r="H484" s="16"/>
      <c r="J484" s="141"/>
      <c r="K484" s="141"/>
      <c r="L484" s="153"/>
    </row>
    <row r="485" spans="3:12" x14ac:dyDescent="0.2">
      <c r="C485" s="141"/>
      <c r="D485" s="141"/>
      <c r="E485" s="153"/>
      <c r="F485" s="25"/>
      <c r="G485" s="25"/>
      <c r="H485" s="16"/>
      <c r="J485" s="141"/>
      <c r="K485" s="141"/>
      <c r="L485" s="153"/>
    </row>
    <row r="486" spans="3:12" x14ac:dyDescent="0.2">
      <c r="C486" s="141"/>
      <c r="D486" s="141"/>
      <c r="E486" s="153"/>
      <c r="F486" s="25"/>
      <c r="G486" s="25"/>
      <c r="H486" s="16"/>
      <c r="J486" s="141"/>
      <c r="K486" s="141"/>
      <c r="L486" s="153"/>
    </row>
    <row r="487" spans="3:12" x14ac:dyDescent="0.2">
      <c r="C487" s="141"/>
      <c r="D487" s="141"/>
      <c r="E487" s="153"/>
      <c r="F487" s="25"/>
      <c r="G487" s="25"/>
      <c r="H487" s="16"/>
      <c r="J487" s="141"/>
      <c r="K487" s="141"/>
      <c r="L487" s="153"/>
    </row>
    <row r="488" spans="3:12" x14ac:dyDescent="0.2">
      <c r="C488" s="141"/>
      <c r="D488" s="141"/>
      <c r="E488" s="153"/>
      <c r="F488" s="25"/>
      <c r="G488" s="25"/>
      <c r="H488" s="16"/>
      <c r="J488" s="141"/>
      <c r="K488" s="141"/>
      <c r="L488" s="153"/>
    </row>
    <row r="489" spans="3:12" x14ac:dyDescent="0.2">
      <c r="C489" s="141"/>
      <c r="D489" s="141"/>
      <c r="E489" s="153"/>
      <c r="F489" s="25"/>
      <c r="G489" s="25"/>
      <c r="H489" s="16"/>
      <c r="J489" s="141"/>
      <c r="K489" s="141"/>
      <c r="L489" s="153"/>
    </row>
    <row r="490" spans="3:12" x14ac:dyDescent="0.2">
      <c r="C490" s="141"/>
      <c r="D490" s="141"/>
      <c r="E490" s="153"/>
      <c r="F490" s="25"/>
      <c r="G490" s="25"/>
      <c r="H490" s="16"/>
      <c r="J490" s="141"/>
      <c r="K490" s="141"/>
      <c r="L490" s="153"/>
    </row>
    <row r="491" spans="3:12" x14ac:dyDescent="0.2">
      <c r="C491" s="141"/>
      <c r="D491" s="141"/>
      <c r="E491" s="153"/>
      <c r="F491" s="25"/>
      <c r="G491" s="25"/>
      <c r="H491" s="16"/>
      <c r="J491" s="141"/>
      <c r="K491" s="141"/>
      <c r="L491" s="153"/>
    </row>
    <row r="492" spans="3:12" x14ac:dyDescent="0.2">
      <c r="C492" s="141"/>
      <c r="D492" s="141"/>
      <c r="E492" s="153"/>
      <c r="F492" s="25"/>
      <c r="G492" s="25"/>
      <c r="H492" s="16"/>
      <c r="J492" s="141"/>
      <c r="K492" s="141"/>
      <c r="L492" s="153"/>
    </row>
    <row r="493" spans="3:12" x14ac:dyDescent="0.2">
      <c r="C493" s="141"/>
      <c r="D493" s="141"/>
      <c r="E493" s="153"/>
      <c r="F493" s="25"/>
      <c r="G493" s="25"/>
      <c r="H493" s="16"/>
      <c r="J493" s="141"/>
      <c r="K493" s="141"/>
      <c r="L493" s="153"/>
    </row>
    <row r="494" spans="3:12" x14ac:dyDescent="0.2">
      <c r="C494" s="141"/>
      <c r="D494" s="141"/>
      <c r="E494" s="153"/>
      <c r="F494" s="25"/>
      <c r="G494" s="25"/>
      <c r="H494" s="16"/>
      <c r="J494" s="141"/>
      <c r="K494" s="141"/>
      <c r="L494" s="153"/>
    </row>
    <row r="495" spans="3:12" x14ac:dyDescent="0.2">
      <c r="C495" s="141"/>
      <c r="D495" s="141"/>
      <c r="E495" s="153"/>
      <c r="F495" s="25"/>
      <c r="G495" s="25"/>
      <c r="H495" s="16"/>
      <c r="J495" s="141"/>
      <c r="K495" s="141"/>
      <c r="L495" s="153"/>
    </row>
    <row r="496" spans="3:12" x14ac:dyDescent="0.2">
      <c r="C496" s="141"/>
      <c r="D496" s="141"/>
      <c r="E496" s="153"/>
      <c r="F496" s="25"/>
      <c r="G496" s="25"/>
      <c r="H496" s="16"/>
      <c r="J496" s="141"/>
      <c r="K496" s="141"/>
      <c r="L496" s="153"/>
    </row>
    <row r="497" spans="3:12" x14ac:dyDescent="0.2">
      <c r="C497" s="141"/>
      <c r="D497" s="141"/>
      <c r="E497" s="153"/>
      <c r="F497" s="25"/>
      <c r="G497" s="25"/>
      <c r="H497" s="16"/>
      <c r="J497" s="141"/>
      <c r="K497" s="141"/>
      <c r="L497" s="153"/>
    </row>
    <row r="498" spans="3:12" x14ac:dyDescent="0.2">
      <c r="C498" s="141"/>
      <c r="D498" s="141"/>
      <c r="E498" s="153"/>
      <c r="F498" s="25"/>
      <c r="G498" s="25"/>
      <c r="H498" s="16"/>
      <c r="J498" s="141"/>
      <c r="K498" s="141"/>
      <c r="L498" s="153"/>
    </row>
    <row r="499" spans="3:12" x14ac:dyDescent="0.2">
      <c r="C499" s="141"/>
      <c r="D499" s="141"/>
      <c r="E499" s="153"/>
      <c r="F499" s="25"/>
      <c r="G499" s="25"/>
      <c r="H499" s="16"/>
      <c r="J499" s="141"/>
      <c r="K499" s="141"/>
      <c r="L499" s="153"/>
    </row>
    <row r="500" spans="3:12" x14ac:dyDescent="0.2">
      <c r="C500" s="141"/>
      <c r="D500" s="141"/>
      <c r="E500" s="153"/>
      <c r="F500" s="25"/>
      <c r="G500" s="25"/>
      <c r="H500" s="16"/>
      <c r="J500" s="141"/>
      <c r="K500" s="141"/>
      <c r="L500" s="153"/>
    </row>
    <row r="501" spans="3:12" x14ac:dyDescent="0.2">
      <c r="C501" s="141"/>
      <c r="D501" s="141"/>
      <c r="E501" s="153"/>
      <c r="F501" s="25"/>
      <c r="G501" s="25"/>
      <c r="H501" s="16"/>
      <c r="J501" s="141"/>
      <c r="K501" s="141"/>
      <c r="L501" s="153"/>
    </row>
    <row r="502" spans="3:12" x14ac:dyDescent="0.2">
      <c r="C502" s="141"/>
      <c r="D502" s="141"/>
      <c r="E502" s="153"/>
      <c r="F502" s="25"/>
      <c r="G502" s="25"/>
      <c r="H502" s="16"/>
      <c r="J502" s="141"/>
      <c r="K502" s="141"/>
      <c r="L502" s="153"/>
    </row>
    <row r="503" spans="3:12" x14ac:dyDescent="0.2">
      <c r="C503" s="141"/>
      <c r="D503" s="141"/>
      <c r="E503" s="153"/>
      <c r="F503" s="25"/>
      <c r="G503" s="25"/>
      <c r="H503" s="16"/>
      <c r="J503" s="141"/>
      <c r="K503" s="141"/>
      <c r="L503" s="153"/>
    </row>
    <row r="504" spans="3:12" x14ac:dyDescent="0.2">
      <c r="C504" s="141"/>
      <c r="D504" s="141"/>
      <c r="E504" s="153"/>
      <c r="F504" s="25"/>
      <c r="G504" s="25"/>
      <c r="H504" s="16"/>
      <c r="J504" s="141"/>
      <c r="K504" s="141"/>
      <c r="L504" s="153"/>
    </row>
    <row r="505" spans="3:12" x14ac:dyDescent="0.2">
      <c r="C505" s="141"/>
      <c r="D505" s="141"/>
      <c r="E505" s="153"/>
      <c r="F505" s="25"/>
      <c r="G505" s="25"/>
      <c r="H505" s="16"/>
      <c r="J505" s="141"/>
      <c r="K505" s="141"/>
      <c r="L505" s="153"/>
    </row>
    <row r="506" spans="3:12" x14ac:dyDescent="0.2">
      <c r="C506" s="141"/>
      <c r="D506" s="141"/>
      <c r="E506" s="153"/>
      <c r="F506" s="25"/>
      <c r="G506" s="25"/>
      <c r="H506" s="16"/>
      <c r="J506" s="141"/>
      <c r="K506" s="141"/>
      <c r="L506" s="153"/>
    </row>
    <row r="507" spans="3:12" x14ac:dyDescent="0.2">
      <c r="C507" s="141"/>
      <c r="D507" s="141"/>
      <c r="E507" s="153"/>
      <c r="F507" s="25"/>
      <c r="G507" s="25"/>
      <c r="H507" s="16"/>
      <c r="J507" s="141"/>
      <c r="K507" s="141"/>
      <c r="L507" s="153"/>
    </row>
    <row r="508" spans="3:12" x14ac:dyDescent="0.2">
      <c r="C508" s="141"/>
      <c r="D508" s="141"/>
      <c r="E508" s="153"/>
      <c r="F508" s="25"/>
      <c r="G508" s="25"/>
      <c r="H508" s="16"/>
      <c r="J508" s="141"/>
      <c r="K508" s="141"/>
      <c r="L508" s="153"/>
    </row>
    <row r="509" spans="3:12" x14ac:dyDescent="0.2">
      <c r="C509" s="141"/>
      <c r="D509" s="141"/>
      <c r="E509" s="153"/>
      <c r="F509" s="25"/>
      <c r="G509" s="25"/>
      <c r="H509" s="16"/>
      <c r="J509" s="141"/>
      <c r="K509" s="141"/>
      <c r="L509" s="153"/>
    </row>
    <row r="510" spans="3:12" x14ac:dyDescent="0.2">
      <c r="C510" s="141"/>
      <c r="D510" s="141"/>
      <c r="E510" s="153"/>
      <c r="F510" s="25"/>
      <c r="G510" s="25"/>
      <c r="H510" s="16"/>
      <c r="J510" s="141"/>
      <c r="K510" s="141"/>
      <c r="L510" s="153"/>
    </row>
    <row r="511" spans="3:12" x14ac:dyDescent="0.2">
      <c r="C511" s="141"/>
      <c r="D511" s="141"/>
      <c r="E511" s="153"/>
      <c r="F511" s="25"/>
      <c r="G511" s="25"/>
      <c r="H511" s="16"/>
      <c r="J511" s="141"/>
      <c r="K511" s="141"/>
      <c r="L511" s="153"/>
    </row>
    <row r="512" spans="3:12" x14ac:dyDescent="0.2">
      <c r="C512" s="141"/>
      <c r="D512" s="141"/>
      <c r="E512" s="153"/>
      <c r="F512" s="25"/>
      <c r="G512" s="25"/>
      <c r="H512" s="16"/>
      <c r="J512" s="141"/>
      <c r="K512" s="141"/>
      <c r="L512" s="153"/>
    </row>
    <row r="513" spans="3:12" x14ac:dyDescent="0.2">
      <c r="C513" s="141"/>
      <c r="D513" s="141"/>
      <c r="E513" s="153"/>
      <c r="F513" s="25"/>
      <c r="G513" s="25"/>
      <c r="H513" s="16"/>
      <c r="J513" s="141"/>
      <c r="K513" s="141"/>
      <c r="L513" s="153"/>
    </row>
    <row r="514" spans="3:12" x14ac:dyDescent="0.2">
      <c r="C514" s="141"/>
      <c r="D514" s="141"/>
      <c r="E514" s="153"/>
      <c r="F514" s="25"/>
      <c r="G514" s="25"/>
      <c r="H514" s="16"/>
      <c r="J514" s="141"/>
      <c r="K514" s="141"/>
      <c r="L514" s="153"/>
    </row>
    <row r="515" spans="3:12" x14ac:dyDescent="0.2">
      <c r="C515" s="141"/>
      <c r="D515" s="141"/>
      <c r="E515" s="153"/>
      <c r="F515" s="25"/>
      <c r="G515" s="25"/>
      <c r="H515" s="16"/>
      <c r="J515" s="141"/>
      <c r="K515" s="141"/>
      <c r="L515" s="153"/>
    </row>
    <row r="516" spans="3:12" x14ac:dyDescent="0.2">
      <c r="C516" s="141"/>
      <c r="D516" s="141"/>
      <c r="E516" s="153"/>
      <c r="F516" s="25"/>
      <c r="G516" s="25"/>
      <c r="H516" s="16"/>
      <c r="J516" s="141"/>
      <c r="K516" s="141"/>
      <c r="L516" s="153"/>
    </row>
    <row r="517" spans="3:12" x14ac:dyDescent="0.2">
      <c r="C517" s="141"/>
      <c r="D517" s="141"/>
      <c r="E517" s="153"/>
      <c r="F517" s="25"/>
      <c r="G517" s="25"/>
      <c r="H517" s="16"/>
      <c r="J517" s="141"/>
      <c r="K517" s="141"/>
      <c r="L517" s="153"/>
    </row>
    <row r="518" spans="3:12" x14ac:dyDescent="0.2">
      <c r="C518" s="141"/>
      <c r="D518" s="141"/>
      <c r="E518" s="153"/>
      <c r="F518" s="25"/>
      <c r="G518" s="25"/>
      <c r="H518" s="16"/>
      <c r="J518" s="141"/>
      <c r="K518" s="141"/>
      <c r="L518" s="153"/>
    </row>
    <row r="519" spans="3:12" x14ac:dyDescent="0.2">
      <c r="C519" s="141"/>
      <c r="D519" s="141"/>
      <c r="E519" s="153"/>
      <c r="F519" s="25"/>
      <c r="G519" s="25"/>
      <c r="H519" s="16"/>
      <c r="J519" s="141"/>
      <c r="K519" s="141"/>
      <c r="L519" s="153"/>
    </row>
    <row r="520" spans="3:12" x14ac:dyDescent="0.2">
      <c r="C520" s="141"/>
      <c r="D520" s="141"/>
      <c r="E520" s="153"/>
      <c r="F520" s="25"/>
      <c r="G520" s="25"/>
      <c r="H520" s="16"/>
      <c r="J520" s="141"/>
      <c r="K520" s="141"/>
      <c r="L520" s="153"/>
    </row>
    <row r="521" spans="3:12" x14ac:dyDescent="0.2">
      <c r="C521" s="141"/>
      <c r="D521" s="141"/>
      <c r="E521" s="153"/>
      <c r="F521" s="25"/>
      <c r="G521" s="25"/>
      <c r="H521" s="16"/>
      <c r="J521" s="141"/>
      <c r="K521" s="141"/>
      <c r="L521" s="153"/>
    </row>
    <row r="522" spans="3:12" x14ac:dyDescent="0.2">
      <c r="C522" s="141"/>
      <c r="D522" s="141"/>
      <c r="E522" s="153"/>
      <c r="F522" s="25"/>
      <c r="G522" s="25"/>
      <c r="H522" s="16"/>
      <c r="J522" s="141"/>
      <c r="K522" s="141"/>
      <c r="L522" s="153"/>
    </row>
    <row r="523" spans="3:12" x14ac:dyDescent="0.2">
      <c r="C523" s="141"/>
      <c r="D523" s="141"/>
      <c r="E523" s="153"/>
      <c r="F523" s="25"/>
      <c r="G523" s="25"/>
      <c r="H523" s="16"/>
      <c r="J523" s="141"/>
      <c r="K523" s="141"/>
      <c r="L523" s="153"/>
    </row>
    <row r="524" spans="3:12" x14ac:dyDescent="0.2">
      <c r="C524" s="141"/>
      <c r="D524" s="141"/>
      <c r="E524" s="153"/>
      <c r="F524" s="25"/>
      <c r="G524" s="25"/>
      <c r="H524" s="16"/>
      <c r="J524" s="141"/>
      <c r="K524" s="141"/>
      <c r="L524" s="153"/>
    </row>
    <row r="525" spans="3:12" x14ac:dyDescent="0.2">
      <c r="C525" s="141"/>
      <c r="D525" s="141"/>
      <c r="E525" s="153"/>
      <c r="F525" s="25"/>
      <c r="G525" s="25"/>
      <c r="H525" s="16"/>
      <c r="J525" s="141"/>
      <c r="K525" s="141"/>
      <c r="L525" s="153"/>
    </row>
    <row r="526" spans="3:12" x14ac:dyDescent="0.2">
      <c r="C526" s="141"/>
      <c r="D526" s="141"/>
      <c r="E526" s="153"/>
      <c r="F526" s="25"/>
      <c r="G526" s="25"/>
      <c r="H526" s="16"/>
      <c r="J526" s="141"/>
      <c r="K526" s="141"/>
      <c r="L526" s="153"/>
    </row>
    <row r="527" spans="3:12" x14ac:dyDescent="0.2">
      <c r="C527" s="141"/>
      <c r="D527" s="141"/>
      <c r="E527" s="153"/>
      <c r="F527" s="25"/>
      <c r="G527" s="25"/>
      <c r="H527" s="16"/>
      <c r="J527" s="141"/>
      <c r="K527" s="141"/>
      <c r="L527" s="153"/>
    </row>
    <row r="528" spans="3:12" x14ac:dyDescent="0.2">
      <c r="C528" s="141"/>
      <c r="D528" s="141"/>
      <c r="E528" s="153"/>
      <c r="F528" s="25"/>
      <c r="G528" s="25"/>
      <c r="H528" s="16"/>
      <c r="J528" s="141"/>
      <c r="K528" s="141"/>
      <c r="L528" s="153"/>
    </row>
    <row r="529" spans="3:12" x14ac:dyDescent="0.2">
      <c r="C529" s="141"/>
      <c r="D529" s="141"/>
      <c r="E529" s="153"/>
      <c r="F529" s="25"/>
      <c r="G529" s="25"/>
      <c r="H529" s="16"/>
      <c r="J529" s="141"/>
      <c r="K529" s="141"/>
      <c r="L529" s="153"/>
    </row>
    <row r="530" spans="3:12" x14ac:dyDescent="0.2">
      <c r="C530" s="141"/>
      <c r="D530" s="141"/>
      <c r="E530" s="153"/>
      <c r="F530" s="25"/>
      <c r="G530" s="25"/>
      <c r="H530" s="16"/>
      <c r="J530" s="141"/>
      <c r="K530" s="141"/>
      <c r="L530" s="153"/>
    </row>
    <row r="531" spans="3:12" x14ac:dyDescent="0.2">
      <c r="C531" s="141"/>
      <c r="D531" s="141"/>
      <c r="E531" s="153"/>
      <c r="F531" s="25"/>
      <c r="G531" s="25"/>
      <c r="H531" s="16"/>
      <c r="J531" s="141"/>
      <c r="K531" s="141"/>
      <c r="L531" s="153"/>
    </row>
    <row r="532" spans="3:12" x14ac:dyDescent="0.2">
      <c r="C532" s="141"/>
      <c r="D532" s="141"/>
      <c r="E532" s="153"/>
      <c r="F532" s="25"/>
      <c r="G532" s="25"/>
      <c r="H532" s="16"/>
      <c r="J532" s="141"/>
      <c r="K532" s="141"/>
      <c r="L532" s="153"/>
    </row>
    <row r="533" spans="3:12" x14ac:dyDescent="0.2">
      <c r="C533" s="141"/>
      <c r="D533" s="141"/>
      <c r="E533" s="153"/>
      <c r="F533" s="25"/>
      <c r="G533" s="25"/>
      <c r="H533" s="16"/>
      <c r="J533" s="141"/>
      <c r="K533" s="141"/>
      <c r="L533" s="153"/>
    </row>
    <row r="534" spans="3:12" x14ac:dyDescent="0.2">
      <c r="C534" s="141"/>
      <c r="D534" s="141"/>
      <c r="E534" s="153"/>
      <c r="F534" s="25"/>
      <c r="G534" s="25"/>
      <c r="H534" s="16"/>
      <c r="J534" s="141"/>
      <c r="K534" s="141"/>
      <c r="L534" s="153"/>
    </row>
    <row r="535" spans="3:12" x14ac:dyDescent="0.2">
      <c r="C535" s="141"/>
      <c r="D535" s="141"/>
      <c r="E535" s="153"/>
      <c r="F535" s="25"/>
      <c r="G535" s="25"/>
      <c r="H535" s="16"/>
      <c r="J535" s="141"/>
      <c r="K535" s="141"/>
      <c r="L535" s="153"/>
    </row>
    <row r="536" spans="3:12" x14ac:dyDescent="0.2">
      <c r="C536" s="141"/>
      <c r="D536" s="141"/>
      <c r="E536" s="153"/>
      <c r="F536" s="25"/>
      <c r="G536" s="25"/>
      <c r="H536" s="16"/>
      <c r="J536" s="141"/>
      <c r="K536" s="141"/>
      <c r="L536" s="153"/>
    </row>
    <row r="537" spans="3:12" x14ac:dyDescent="0.2">
      <c r="C537" s="141"/>
      <c r="D537" s="141"/>
      <c r="E537" s="153"/>
      <c r="F537" s="25"/>
      <c r="G537" s="25"/>
      <c r="H537" s="16"/>
      <c r="J537" s="141"/>
      <c r="K537" s="141"/>
      <c r="L537" s="153"/>
    </row>
    <row r="538" spans="3:12" x14ac:dyDescent="0.2">
      <c r="C538" s="141"/>
      <c r="D538" s="141"/>
      <c r="E538" s="153"/>
      <c r="F538" s="25"/>
      <c r="G538" s="25"/>
      <c r="H538" s="16"/>
      <c r="J538" s="141"/>
      <c r="K538" s="141"/>
      <c r="L538" s="153"/>
    </row>
    <row r="539" spans="3:12" x14ac:dyDescent="0.2">
      <c r="C539" s="141"/>
      <c r="D539" s="141"/>
      <c r="E539" s="153"/>
      <c r="F539" s="25"/>
      <c r="G539" s="25"/>
      <c r="H539" s="16"/>
      <c r="J539" s="141"/>
      <c r="K539" s="141"/>
      <c r="L539" s="153"/>
    </row>
    <row r="540" spans="3:12" x14ac:dyDescent="0.2">
      <c r="C540" s="141"/>
      <c r="D540" s="141"/>
      <c r="E540" s="153"/>
      <c r="F540" s="25"/>
      <c r="G540" s="25"/>
      <c r="H540" s="16"/>
      <c r="J540" s="141"/>
      <c r="K540" s="141"/>
      <c r="L540" s="153"/>
    </row>
    <row r="541" spans="3:12" x14ac:dyDescent="0.2">
      <c r="C541" s="141"/>
      <c r="D541" s="141"/>
      <c r="E541" s="153"/>
      <c r="F541" s="25"/>
      <c r="G541" s="25"/>
      <c r="H541" s="16"/>
      <c r="J541" s="141"/>
      <c r="K541" s="141"/>
      <c r="L541" s="153"/>
    </row>
    <row r="542" spans="3:12" x14ac:dyDescent="0.2">
      <c r="C542" s="141"/>
      <c r="D542" s="141"/>
      <c r="E542" s="153"/>
      <c r="F542" s="25"/>
      <c r="G542" s="25"/>
      <c r="H542" s="16"/>
      <c r="J542" s="141"/>
      <c r="K542" s="141"/>
      <c r="L542" s="153"/>
    </row>
    <row r="543" spans="3:12" x14ac:dyDescent="0.2">
      <c r="C543" s="141"/>
      <c r="D543" s="141"/>
      <c r="E543" s="153"/>
      <c r="F543" s="25"/>
      <c r="G543" s="25"/>
      <c r="H543" s="16"/>
      <c r="J543" s="141"/>
      <c r="K543" s="141"/>
      <c r="L543" s="153"/>
    </row>
    <row r="544" spans="3:12" x14ac:dyDescent="0.2">
      <c r="C544" s="141"/>
      <c r="D544" s="141"/>
      <c r="E544" s="153"/>
      <c r="F544" s="25"/>
      <c r="G544" s="25"/>
      <c r="H544" s="16"/>
      <c r="J544" s="141"/>
      <c r="K544" s="141"/>
      <c r="L544" s="153"/>
    </row>
    <row r="545" spans="3:12" x14ac:dyDescent="0.2">
      <c r="C545" s="141"/>
      <c r="D545" s="141"/>
      <c r="E545" s="153"/>
      <c r="F545" s="25"/>
      <c r="G545" s="25"/>
      <c r="H545" s="16"/>
      <c r="J545" s="141"/>
      <c r="K545" s="141"/>
      <c r="L545" s="153"/>
    </row>
    <row r="546" spans="3:12" x14ac:dyDescent="0.2">
      <c r="C546" s="141"/>
      <c r="D546" s="141"/>
      <c r="E546" s="153"/>
      <c r="F546" s="25"/>
      <c r="G546" s="25"/>
      <c r="H546" s="16"/>
      <c r="J546" s="141"/>
      <c r="K546" s="141"/>
      <c r="L546" s="153"/>
    </row>
    <row r="547" spans="3:12" x14ac:dyDescent="0.2">
      <c r="C547" s="141"/>
      <c r="D547" s="141"/>
      <c r="E547" s="153"/>
      <c r="F547" s="25"/>
      <c r="G547" s="25"/>
      <c r="H547" s="16"/>
      <c r="J547" s="141"/>
      <c r="K547" s="141"/>
      <c r="L547" s="153"/>
    </row>
    <row r="548" spans="3:12" x14ac:dyDescent="0.2">
      <c r="C548" s="141"/>
      <c r="D548" s="141"/>
      <c r="E548" s="153"/>
      <c r="F548" s="25"/>
      <c r="G548" s="25"/>
      <c r="H548" s="16"/>
      <c r="J548" s="141"/>
      <c r="K548" s="141"/>
      <c r="L548" s="153"/>
    </row>
    <row r="549" spans="3:12" x14ac:dyDescent="0.2">
      <c r="C549" s="141"/>
      <c r="D549" s="141"/>
      <c r="E549" s="153"/>
      <c r="F549" s="25"/>
      <c r="G549" s="25"/>
      <c r="H549" s="16"/>
      <c r="J549" s="141"/>
      <c r="K549" s="141"/>
      <c r="L549" s="153"/>
    </row>
    <row r="550" spans="3:12" x14ac:dyDescent="0.2">
      <c r="C550" s="141"/>
      <c r="D550" s="141"/>
      <c r="E550" s="153"/>
      <c r="F550" s="25"/>
      <c r="G550" s="25"/>
      <c r="H550" s="16"/>
      <c r="J550" s="141"/>
      <c r="K550" s="141"/>
      <c r="L550" s="153"/>
    </row>
    <row r="551" spans="3:12" x14ac:dyDescent="0.2">
      <c r="C551" s="141"/>
      <c r="D551" s="141"/>
      <c r="E551" s="153"/>
      <c r="F551" s="25"/>
      <c r="G551" s="25"/>
      <c r="H551" s="16"/>
      <c r="J551" s="141"/>
      <c r="K551" s="141"/>
      <c r="L551" s="153"/>
    </row>
    <row r="552" spans="3:12" x14ac:dyDescent="0.2">
      <c r="C552" s="141"/>
      <c r="D552" s="141"/>
      <c r="E552" s="153"/>
      <c r="F552" s="25"/>
      <c r="G552" s="25"/>
      <c r="H552" s="16"/>
      <c r="J552" s="141"/>
      <c r="K552" s="141"/>
      <c r="L552" s="153"/>
    </row>
    <row r="553" spans="3:12" x14ac:dyDescent="0.2">
      <c r="C553" s="141"/>
      <c r="D553" s="141"/>
      <c r="E553" s="153"/>
      <c r="F553" s="25"/>
      <c r="G553" s="25"/>
      <c r="H553" s="16"/>
      <c r="J553" s="141"/>
      <c r="K553" s="141"/>
      <c r="L553" s="153"/>
    </row>
    <row r="554" spans="3:12" x14ac:dyDescent="0.2">
      <c r="C554" s="141"/>
      <c r="D554" s="141"/>
      <c r="E554" s="153"/>
      <c r="F554" s="25"/>
      <c r="G554" s="25"/>
      <c r="H554" s="16"/>
      <c r="J554" s="141"/>
      <c r="K554" s="141"/>
      <c r="L554" s="153"/>
    </row>
    <row r="555" spans="3:12" x14ac:dyDescent="0.2">
      <c r="C555" s="141"/>
      <c r="D555" s="141"/>
      <c r="E555" s="153"/>
      <c r="F555" s="25"/>
      <c r="G555" s="25"/>
      <c r="H555" s="16"/>
      <c r="J555" s="141"/>
      <c r="K555" s="141"/>
      <c r="L555" s="153"/>
    </row>
    <row r="556" spans="3:12" x14ac:dyDescent="0.2">
      <c r="C556" s="141"/>
      <c r="D556" s="141"/>
      <c r="E556" s="153"/>
      <c r="F556" s="25"/>
      <c r="G556" s="25"/>
      <c r="H556" s="16"/>
      <c r="J556" s="141"/>
      <c r="K556" s="141"/>
      <c r="L556" s="153"/>
    </row>
    <row r="557" spans="3:12" x14ac:dyDescent="0.2">
      <c r="C557" s="141"/>
      <c r="D557" s="141"/>
      <c r="E557" s="153"/>
      <c r="F557" s="25"/>
      <c r="G557" s="25"/>
      <c r="H557" s="16"/>
      <c r="J557" s="141"/>
      <c r="K557" s="141"/>
      <c r="L557" s="153"/>
    </row>
    <row r="558" spans="3:12" x14ac:dyDescent="0.2">
      <c r="C558" s="141"/>
      <c r="D558" s="141"/>
      <c r="E558" s="153"/>
      <c r="F558" s="25"/>
      <c r="G558" s="25"/>
      <c r="H558" s="16"/>
      <c r="J558" s="141"/>
      <c r="K558" s="141"/>
      <c r="L558" s="153"/>
    </row>
    <row r="559" spans="3:12" x14ac:dyDescent="0.2">
      <c r="C559" s="141"/>
      <c r="D559" s="141"/>
      <c r="E559" s="153"/>
      <c r="F559" s="25"/>
      <c r="G559" s="25"/>
      <c r="H559" s="16"/>
      <c r="J559" s="141"/>
      <c r="K559" s="141"/>
      <c r="L559" s="153"/>
    </row>
    <row r="560" spans="3:12" x14ac:dyDescent="0.2">
      <c r="C560" s="141"/>
      <c r="D560" s="141"/>
      <c r="E560" s="153"/>
      <c r="F560" s="25"/>
      <c r="G560" s="25"/>
      <c r="H560" s="16"/>
      <c r="J560" s="141"/>
      <c r="K560" s="141"/>
      <c r="L560" s="153"/>
    </row>
    <row r="561" spans="3:12" x14ac:dyDescent="0.2">
      <c r="C561" s="141"/>
      <c r="D561" s="141"/>
      <c r="E561" s="153"/>
      <c r="F561" s="25"/>
      <c r="G561" s="25"/>
      <c r="H561" s="16"/>
      <c r="J561" s="141"/>
      <c r="K561" s="141"/>
      <c r="L561" s="153"/>
    </row>
    <row r="562" spans="3:12" x14ac:dyDescent="0.2">
      <c r="C562" s="141"/>
      <c r="D562" s="141"/>
      <c r="E562" s="153"/>
      <c r="F562" s="25"/>
      <c r="G562" s="25"/>
      <c r="H562" s="16"/>
      <c r="J562" s="141"/>
      <c r="K562" s="141"/>
      <c r="L562" s="153"/>
    </row>
    <row r="563" spans="3:12" x14ac:dyDescent="0.2">
      <c r="C563" s="141"/>
      <c r="D563" s="141"/>
      <c r="E563" s="153"/>
      <c r="F563" s="25"/>
      <c r="G563" s="25"/>
      <c r="H563" s="16"/>
      <c r="J563" s="141"/>
      <c r="K563" s="141"/>
      <c r="L563" s="153"/>
    </row>
    <row r="564" spans="3:12" x14ac:dyDescent="0.2">
      <c r="C564" s="141"/>
      <c r="D564" s="141"/>
      <c r="E564" s="153"/>
      <c r="F564" s="25"/>
      <c r="G564" s="25"/>
      <c r="H564" s="16"/>
      <c r="J564" s="141"/>
      <c r="K564" s="141"/>
      <c r="L564" s="153"/>
    </row>
    <row r="565" spans="3:12" x14ac:dyDescent="0.2">
      <c r="C565" s="141"/>
      <c r="D565" s="141"/>
      <c r="E565" s="153"/>
      <c r="F565" s="25"/>
      <c r="G565" s="25"/>
      <c r="H565" s="16"/>
      <c r="J565" s="141"/>
      <c r="K565" s="141"/>
      <c r="L565" s="153"/>
    </row>
    <row r="566" spans="3:12" x14ac:dyDescent="0.2">
      <c r="C566" s="141"/>
      <c r="D566" s="141"/>
      <c r="E566" s="153"/>
      <c r="F566" s="25"/>
      <c r="G566" s="25"/>
      <c r="H566" s="16"/>
      <c r="J566" s="141"/>
      <c r="K566" s="141"/>
      <c r="L566" s="153"/>
    </row>
    <row r="567" spans="3:12" x14ac:dyDescent="0.2">
      <c r="C567" s="141"/>
      <c r="D567" s="141"/>
      <c r="E567" s="153"/>
      <c r="F567" s="25"/>
      <c r="G567" s="25"/>
      <c r="H567" s="16"/>
      <c r="J567" s="141"/>
      <c r="K567" s="141"/>
      <c r="L567" s="153"/>
    </row>
    <row r="568" spans="3:12" x14ac:dyDescent="0.2">
      <c r="C568" s="141"/>
      <c r="D568" s="141"/>
      <c r="E568" s="153"/>
      <c r="F568" s="25"/>
      <c r="G568" s="25"/>
      <c r="H568" s="16"/>
      <c r="J568" s="141"/>
      <c r="K568" s="141"/>
      <c r="L568" s="153"/>
    </row>
    <row r="569" spans="3:12" x14ac:dyDescent="0.2">
      <c r="C569" s="141"/>
      <c r="D569" s="141"/>
      <c r="E569" s="153"/>
      <c r="F569" s="25"/>
      <c r="G569" s="25"/>
      <c r="H569" s="16"/>
      <c r="J569" s="141"/>
      <c r="K569" s="141"/>
      <c r="L569" s="153"/>
    </row>
    <row r="570" spans="3:12" x14ac:dyDescent="0.2">
      <c r="C570" s="141"/>
      <c r="D570" s="141"/>
      <c r="E570" s="153"/>
      <c r="F570" s="25"/>
      <c r="G570" s="25"/>
      <c r="H570" s="16"/>
      <c r="J570" s="141"/>
      <c r="K570" s="141"/>
      <c r="L570" s="153"/>
    </row>
    <row r="571" spans="3:12" x14ac:dyDescent="0.2">
      <c r="C571" s="141"/>
      <c r="D571" s="141"/>
      <c r="E571" s="153"/>
      <c r="F571" s="25"/>
      <c r="G571" s="25"/>
      <c r="H571" s="16"/>
      <c r="J571" s="141"/>
      <c r="K571" s="141"/>
      <c r="L571" s="153"/>
    </row>
    <row r="572" spans="3:12" x14ac:dyDescent="0.2">
      <c r="C572" s="141"/>
      <c r="D572" s="141"/>
      <c r="E572" s="153"/>
      <c r="F572" s="25"/>
      <c r="G572" s="25"/>
      <c r="H572" s="16"/>
      <c r="J572" s="141"/>
      <c r="K572" s="141"/>
      <c r="L572" s="153"/>
    </row>
    <row r="573" spans="3:12" x14ac:dyDescent="0.2">
      <c r="C573" s="141"/>
      <c r="D573" s="141"/>
      <c r="E573" s="153"/>
      <c r="F573" s="25"/>
      <c r="G573" s="25"/>
      <c r="H573" s="16"/>
      <c r="J573" s="141"/>
      <c r="K573" s="141"/>
      <c r="L573" s="153"/>
    </row>
    <row r="574" spans="3:12" x14ac:dyDescent="0.2">
      <c r="C574" s="141"/>
      <c r="D574" s="141"/>
      <c r="E574" s="153"/>
      <c r="F574" s="25"/>
      <c r="G574" s="25"/>
      <c r="H574" s="16"/>
      <c r="J574" s="141"/>
      <c r="K574" s="141"/>
      <c r="L574" s="153"/>
    </row>
    <row r="575" spans="3:12" x14ac:dyDescent="0.2">
      <c r="C575" s="141"/>
      <c r="D575" s="141"/>
      <c r="E575" s="153"/>
      <c r="F575" s="25"/>
      <c r="G575" s="25"/>
      <c r="H575" s="16"/>
      <c r="J575" s="141"/>
      <c r="K575" s="141"/>
      <c r="L575" s="153"/>
    </row>
    <row r="576" spans="3:12" x14ac:dyDescent="0.2">
      <c r="C576" s="141"/>
      <c r="D576" s="141"/>
      <c r="E576" s="153"/>
      <c r="F576" s="25"/>
      <c r="G576" s="25"/>
      <c r="H576" s="16"/>
      <c r="J576" s="141"/>
      <c r="K576" s="141"/>
      <c r="L576" s="153"/>
    </row>
    <row r="577" spans="3:12" x14ac:dyDescent="0.2">
      <c r="C577" s="141"/>
      <c r="D577" s="141"/>
      <c r="E577" s="153"/>
      <c r="F577" s="25"/>
      <c r="G577" s="25"/>
      <c r="H577" s="16"/>
      <c r="J577" s="141"/>
      <c r="K577" s="141"/>
      <c r="L577" s="153"/>
    </row>
    <row r="578" spans="3:12" x14ac:dyDescent="0.2">
      <c r="C578" s="141"/>
      <c r="D578" s="141"/>
      <c r="E578" s="153"/>
      <c r="F578" s="25"/>
      <c r="G578" s="25"/>
      <c r="H578" s="16"/>
      <c r="J578" s="141"/>
      <c r="K578" s="141"/>
      <c r="L578" s="153"/>
    </row>
    <row r="579" spans="3:12" x14ac:dyDescent="0.2">
      <c r="C579" s="141"/>
      <c r="D579" s="141"/>
      <c r="E579" s="153"/>
      <c r="F579" s="25"/>
      <c r="G579" s="25"/>
      <c r="H579" s="16"/>
      <c r="J579" s="141"/>
      <c r="K579" s="141"/>
      <c r="L579" s="153"/>
    </row>
    <row r="580" spans="3:12" x14ac:dyDescent="0.2">
      <c r="C580" s="141"/>
      <c r="D580" s="141"/>
      <c r="E580" s="153"/>
      <c r="F580" s="25"/>
      <c r="G580" s="25"/>
      <c r="H580" s="16"/>
      <c r="J580" s="141"/>
      <c r="K580" s="141"/>
      <c r="L580" s="153"/>
    </row>
    <row r="581" spans="3:12" x14ac:dyDescent="0.2">
      <c r="C581" s="141"/>
      <c r="D581" s="141"/>
      <c r="E581" s="153"/>
      <c r="F581" s="25"/>
      <c r="G581" s="25"/>
      <c r="H581" s="16"/>
      <c r="J581" s="141"/>
      <c r="K581" s="141"/>
      <c r="L581" s="153"/>
    </row>
    <row r="582" spans="3:12" x14ac:dyDescent="0.2">
      <c r="C582" s="141"/>
      <c r="D582" s="141"/>
      <c r="E582" s="153"/>
      <c r="F582" s="25"/>
      <c r="G582" s="25"/>
      <c r="H582" s="16"/>
      <c r="J582" s="141"/>
      <c r="K582" s="141"/>
      <c r="L582" s="153"/>
    </row>
    <row r="583" spans="3:12" x14ac:dyDescent="0.2">
      <c r="C583" s="141"/>
      <c r="D583" s="141"/>
      <c r="E583" s="153"/>
      <c r="F583" s="25"/>
      <c r="G583" s="25"/>
      <c r="H583" s="16"/>
      <c r="J583" s="141"/>
      <c r="K583" s="141"/>
      <c r="L583" s="153"/>
    </row>
    <row r="584" spans="3:12" x14ac:dyDescent="0.2">
      <c r="C584" s="141"/>
      <c r="D584" s="141"/>
      <c r="E584" s="153"/>
      <c r="F584" s="25"/>
      <c r="G584" s="25"/>
      <c r="H584" s="16"/>
      <c r="J584" s="141"/>
      <c r="K584" s="141"/>
      <c r="L584" s="153"/>
    </row>
    <row r="585" spans="3:12" x14ac:dyDescent="0.2">
      <c r="C585" s="141"/>
      <c r="D585" s="141"/>
      <c r="E585" s="153"/>
      <c r="F585" s="25"/>
      <c r="G585" s="25"/>
      <c r="H585" s="16"/>
      <c r="J585" s="141"/>
      <c r="K585" s="141"/>
      <c r="L585" s="153"/>
    </row>
    <row r="586" spans="3:12" x14ac:dyDescent="0.2">
      <c r="C586" s="141"/>
      <c r="D586" s="141"/>
      <c r="E586" s="153"/>
      <c r="F586" s="25"/>
      <c r="G586" s="25"/>
      <c r="H586" s="16"/>
      <c r="J586" s="141"/>
      <c r="K586" s="141"/>
      <c r="L586" s="153"/>
    </row>
    <row r="587" spans="3:12" x14ac:dyDescent="0.2">
      <c r="C587" s="141"/>
      <c r="D587" s="141"/>
      <c r="E587" s="153"/>
      <c r="F587" s="25"/>
      <c r="G587" s="25"/>
      <c r="H587" s="16"/>
      <c r="J587" s="141"/>
      <c r="K587" s="141"/>
      <c r="L587" s="153"/>
    </row>
    <row r="588" spans="3:12" x14ac:dyDescent="0.2">
      <c r="C588" s="141"/>
      <c r="D588" s="141"/>
      <c r="E588" s="153"/>
      <c r="F588" s="25"/>
      <c r="G588" s="25"/>
      <c r="H588" s="16"/>
      <c r="J588" s="141"/>
      <c r="K588" s="141"/>
      <c r="L588" s="153"/>
    </row>
    <row r="589" spans="3:12" x14ac:dyDescent="0.2">
      <c r="C589" s="141"/>
      <c r="D589" s="141"/>
      <c r="E589" s="153"/>
      <c r="F589" s="25"/>
      <c r="G589" s="25"/>
      <c r="H589" s="16"/>
      <c r="J589" s="141"/>
      <c r="K589" s="141"/>
      <c r="L589" s="153"/>
    </row>
    <row r="590" spans="3:12" x14ac:dyDescent="0.2">
      <c r="C590" s="141"/>
      <c r="D590" s="141"/>
      <c r="E590" s="153"/>
      <c r="F590" s="25"/>
      <c r="G590" s="25"/>
      <c r="H590" s="16"/>
      <c r="J590" s="141"/>
      <c r="K590" s="141"/>
      <c r="L590" s="153"/>
    </row>
    <row r="591" spans="3:12" x14ac:dyDescent="0.2">
      <c r="C591" s="141"/>
      <c r="D591" s="141"/>
      <c r="E591" s="153"/>
      <c r="F591" s="25"/>
      <c r="G591" s="25"/>
      <c r="H591" s="16"/>
      <c r="J591" s="141"/>
      <c r="K591" s="141"/>
      <c r="L591" s="153"/>
    </row>
    <row r="592" spans="3:12" x14ac:dyDescent="0.2">
      <c r="C592" s="141"/>
      <c r="D592" s="141"/>
      <c r="E592" s="153"/>
      <c r="F592" s="25"/>
      <c r="G592" s="25"/>
      <c r="H592" s="16"/>
      <c r="J592" s="141"/>
      <c r="K592" s="141"/>
      <c r="L592" s="153"/>
    </row>
    <row r="593" spans="3:12" x14ac:dyDescent="0.2">
      <c r="C593" s="141"/>
      <c r="D593" s="141"/>
      <c r="E593" s="153"/>
      <c r="F593" s="25"/>
      <c r="G593" s="25"/>
      <c r="H593" s="16"/>
      <c r="J593" s="141"/>
      <c r="K593" s="141"/>
      <c r="L593" s="153"/>
    </row>
    <row r="594" spans="3:12" x14ac:dyDescent="0.2">
      <c r="C594" s="141"/>
      <c r="D594" s="141"/>
      <c r="E594" s="153"/>
      <c r="F594" s="25"/>
      <c r="G594" s="25"/>
      <c r="H594" s="16"/>
      <c r="J594" s="141"/>
      <c r="K594" s="141"/>
      <c r="L594" s="153"/>
    </row>
    <row r="595" spans="3:12" x14ac:dyDescent="0.2">
      <c r="C595" s="141"/>
      <c r="D595" s="141"/>
      <c r="E595" s="153"/>
      <c r="F595" s="25"/>
      <c r="G595" s="25"/>
      <c r="H595" s="16"/>
      <c r="J595" s="141"/>
      <c r="K595" s="141"/>
      <c r="L595" s="153"/>
    </row>
    <row r="596" spans="3:12" x14ac:dyDescent="0.2">
      <c r="C596" s="141"/>
      <c r="D596" s="141"/>
      <c r="E596" s="153"/>
      <c r="F596" s="25"/>
      <c r="G596" s="25"/>
      <c r="H596" s="16"/>
      <c r="J596" s="141"/>
      <c r="K596" s="141"/>
      <c r="L596" s="153"/>
    </row>
    <row r="597" spans="3:12" x14ac:dyDescent="0.2">
      <c r="C597" s="141"/>
      <c r="D597" s="141"/>
      <c r="E597" s="153"/>
      <c r="F597" s="25"/>
      <c r="G597" s="25"/>
      <c r="H597" s="16"/>
      <c r="J597" s="141"/>
      <c r="K597" s="141"/>
      <c r="L597" s="153"/>
    </row>
    <row r="598" spans="3:12" x14ac:dyDescent="0.2">
      <c r="C598" s="141"/>
      <c r="D598" s="141"/>
      <c r="E598" s="153"/>
      <c r="F598" s="25"/>
      <c r="G598" s="25"/>
      <c r="H598" s="16"/>
      <c r="J598" s="141"/>
      <c r="K598" s="141"/>
      <c r="L598" s="153"/>
    </row>
    <row r="599" spans="3:12" x14ac:dyDescent="0.2">
      <c r="C599" s="141"/>
      <c r="D599" s="141"/>
      <c r="E599" s="153"/>
      <c r="F599" s="25"/>
      <c r="G599" s="25"/>
      <c r="H599" s="16"/>
      <c r="J599" s="141"/>
      <c r="K599" s="141"/>
      <c r="L599" s="153"/>
    </row>
    <row r="600" spans="3:12" x14ac:dyDescent="0.2">
      <c r="C600" s="141"/>
      <c r="D600" s="141"/>
      <c r="E600" s="153"/>
      <c r="F600" s="25"/>
      <c r="G600" s="25"/>
      <c r="H600" s="16"/>
      <c r="J600" s="141"/>
      <c r="K600" s="141"/>
      <c r="L600" s="153"/>
    </row>
    <row r="601" spans="3:12" x14ac:dyDescent="0.2">
      <c r="C601" s="141"/>
      <c r="D601" s="141"/>
      <c r="E601" s="153"/>
      <c r="F601" s="25"/>
      <c r="G601" s="25"/>
      <c r="H601" s="16"/>
      <c r="J601" s="141"/>
      <c r="K601" s="141"/>
      <c r="L601" s="153"/>
    </row>
    <row r="602" spans="3:12" x14ac:dyDescent="0.2">
      <c r="C602" s="141"/>
      <c r="D602" s="141"/>
      <c r="E602" s="153"/>
      <c r="F602" s="25"/>
      <c r="G602" s="25"/>
      <c r="H602" s="16"/>
      <c r="J602" s="141"/>
      <c r="K602" s="141"/>
      <c r="L602" s="153"/>
    </row>
    <row r="603" spans="3:12" x14ac:dyDescent="0.2">
      <c r="C603" s="141"/>
      <c r="D603" s="141"/>
      <c r="E603" s="153"/>
      <c r="F603" s="25"/>
      <c r="G603" s="25"/>
      <c r="H603" s="16"/>
      <c r="J603" s="141"/>
      <c r="K603" s="141"/>
      <c r="L603" s="153"/>
    </row>
    <row r="604" spans="3:12" x14ac:dyDescent="0.2">
      <c r="C604" s="141"/>
      <c r="D604" s="141"/>
      <c r="E604" s="153"/>
      <c r="F604" s="25"/>
      <c r="G604" s="25"/>
      <c r="H604" s="16"/>
      <c r="J604" s="141"/>
      <c r="K604" s="141"/>
      <c r="L604" s="153"/>
    </row>
    <row r="605" spans="3:12" x14ac:dyDescent="0.2">
      <c r="C605" s="141"/>
      <c r="D605" s="141"/>
      <c r="E605" s="153"/>
      <c r="F605" s="25"/>
      <c r="G605" s="25"/>
      <c r="H605" s="16"/>
      <c r="J605" s="141"/>
      <c r="K605" s="141"/>
      <c r="L605" s="153"/>
    </row>
    <row r="606" spans="3:12" x14ac:dyDescent="0.2">
      <c r="C606" s="141"/>
      <c r="D606" s="141"/>
      <c r="E606" s="153"/>
      <c r="F606" s="25"/>
      <c r="G606" s="25"/>
      <c r="H606" s="16"/>
      <c r="J606" s="141"/>
      <c r="K606" s="141"/>
      <c r="L606" s="153"/>
    </row>
    <row r="607" spans="3:12" x14ac:dyDescent="0.2">
      <c r="C607" s="141"/>
      <c r="D607" s="141"/>
      <c r="E607" s="153"/>
      <c r="F607" s="25"/>
      <c r="G607" s="25"/>
      <c r="H607" s="16"/>
      <c r="J607" s="141"/>
      <c r="K607" s="141"/>
      <c r="L607" s="153"/>
    </row>
    <row r="608" spans="3:12" x14ac:dyDescent="0.2">
      <c r="C608" s="141"/>
      <c r="D608" s="141"/>
      <c r="E608" s="153"/>
      <c r="F608" s="25"/>
      <c r="G608" s="25"/>
      <c r="H608" s="16"/>
      <c r="J608" s="141"/>
      <c r="K608" s="141"/>
      <c r="L608" s="153"/>
    </row>
    <row r="609" spans="3:12" x14ac:dyDescent="0.2">
      <c r="C609" s="141"/>
      <c r="D609" s="141"/>
      <c r="E609" s="153"/>
      <c r="F609" s="25"/>
      <c r="G609" s="25"/>
      <c r="H609" s="16"/>
      <c r="J609" s="141"/>
      <c r="K609" s="141"/>
      <c r="L609" s="153"/>
    </row>
    <row r="610" spans="3:12" x14ac:dyDescent="0.2">
      <c r="C610" s="141"/>
      <c r="D610" s="141"/>
      <c r="E610" s="153"/>
      <c r="F610" s="25"/>
      <c r="G610" s="25"/>
      <c r="H610" s="16"/>
      <c r="J610" s="141"/>
      <c r="K610" s="141"/>
      <c r="L610" s="153"/>
    </row>
    <row r="611" spans="3:12" x14ac:dyDescent="0.2">
      <c r="C611" s="141"/>
      <c r="D611" s="141"/>
      <c r="E611" s="153"/>
      <c r="F611" s="25"/>
      <c r="G611" s="25"/>
      <c r="H611" s="16"/>
      <c r="J611" s="141"/>
      <c r="K611" s="141"/>
      <c r="L611" s="153"/>
    </row>
    <row r="612" spans="3:12" x14ac:dyDescent="0.2">
      <c r="C612" s="141"/>
      <c r="D612" s="141"/>
      <c r="E612" s="153"/>
      <c r="F612" s="25"/>
      <c r="G612" s="25"/>
      <c r="H612" s="16"/>
      <c r="J612" s="141"/>
      <c r="K612" s="141"/>
      <c r="L612" s="153"/>
    </row>
    <row r="613" spans="3:12" x14ac:dyDescent="0.2">
      <c r="C613" s="141"/>
      <c r="D613" s="141"/>
      <c r="E613" s="153"/>
      <c r="F613" s="25"/>
      <c r="G613" s="25"/>
      <c r="H613" s="16"/>
      <c r="J613" s="141"/>
      <c r="K613" s="141"/>
      <c r="L613" s="153"/>
    </row>
    <row r="614" spans="3:12" x14ac:dyDescent="0.2">
      <c r="C614" s="141"/>
      <c r="D614" s="141"/>
      <c r="E614" s="153"/>
      <c r="F614" s="25"/>
      <c r="G614" s="25"/>
      <c r="H614" s="16"/>
      <c r="J614" s="141"/>
      <c r="K614" s="141"/>
      <c r="L614" s="153"/>
    </row>
    <row r="615" spans="3:12" x14ac:dyDescent="0.2">
      <c r="C615" s="141"/>
      <c r="D615" s="141"/>
      <c r="E615" s="153"/>
      <c r="F615" s="25"/>
      <c r="G615" s="25"/>
      <c r="H615" s="16"/>
      <c r="J615" s="141"/>
      <c r="K615" s="141"/>
      <c r="L615" s="153"/>
    </row>
    <row r="616" spans="3:12" x14ac:dyDescent="0.2">
      <c r="C616" s="141"/>
      <c r="D616" s="141"/>
      <c r="E616" s="153"/>
      <c r="F616" s="25"/>
      <c r="G616" s="25"/>
      <c r="H616" s="16"/>
      <c r="J616" s="141"/>
      <c r="K616" s="141"/>
      <c r="L616" s="153"/>
    </row>
    <row r="617" spans="3:12" x14ac:dyDescent="0.2">
      <c r="C617" s="141"/>
      <c r="D617" s="141"/>
      <c r="E617" s="153"/>
      <c r="F617" s="25"/>
      <c r="G617" s="25"/>
      <c r="H617" s="16"/>
      <c r="J617" s="141"/>
      <c r="K617" s="141"/>
      <c r="L617" s="153"/>
    </row>
    <row r="618" spans="3:12" x14ac:dyDescent="0.2">
      <c r="C618" s="141"/>
      <c r="D618" s="141"/>
      <c r="E618" s="153"/>
      <c r="F618" s="25"/>
      <c r="G618" s="25"/>
      <c r="H618" s="16"/>
      <c r="J618" s="141"/>
      <c r="K618" s="141"/>
      <c r="L618" s="153"/>
    </row>
    <row r="619" spans="3:12" x14ac:dyDescent="0.2">
      <c r="C619" s="141"/>
      <c r="D619" s="141"/>
      <c r="E619" s="153"/>
      <c r="F619" s="25"/>
      <c r="G619" s="25"/>
      <c r="H619" s="16"/>
      <c r="J619" s="141"/>
      <c r="K619" s="141"/>
      <c r="L619" s="153"/>
    </row>
    <row r="620" spans="3:12" x14ac:dyDescent="0.2">
      <c r="C620" s="141"/>
      <c r="D620" s="141"/>
      <c r="E620" s="153"/>
      <c r="F620" s="25"/>
      <c r="G620" s="25"/>
      <c r="H620" s="16"/>
      <c r="J620" s="141"/>
      <c r="K620" s="141"/>
      <c r="L620" s="153"/>
    </row>
    <row r="621" spans="3:12" x14ac:dyDescent="0.2">
      <c r="C621" s="141"/>
      <c r="D621" s="141"/>
      <c r="E621" s="153"/>
      <c r="F621" s="25"/>
      <c r="G621" s="25"/>
      <c r="H621" s="16"/>
      <c r="J621" s="141"/>
      <c r="K621" s="141"/>
      <c r="L621" s="153"/>
    </row>
    <row r="622" spans="3:12" x14ac:dyDescent="0.2">
      <c r="C622" s="141"/>
      <c r="D622" s="141"/>
      <c r="E622" s="153"/>
      <c r="F622" s="25"/>
      <c r="G622" s="25"/>
      <c r="H622" s="16"/>
      <c r="J622" s="141"/>
      <c r="K622" s="141"/>
      <c r="L622" s="153"/>
    </row>
    <row r="623" spans="3:12" x14ac:dyDescent="0.2">
      <c r="C623" s="141"/>
      <c r="D623" s="141"/>
      <c r="E623" s="153"/>
      <c r="F623" s="25"/>
      <c r="G623" s="25"/>
      <c r="H623" s="16"/>
      <c r="J623" s="141"/>
      <c r="K623" s="141"/>
      <c r="L623" s="153"/>
    </row>
    <row r="624" spans="3:12" x14ac:dyDescent="0.2">
      <c r="C624" s="141"/>
      <c r="D624" s="141"/>
      <c r="E624" s="153"/>
      <c r="F624" s="25"/>
      <c r="G624" s="25"/>
      <c r="H624" s="16"/>
      <c r="J624" s="141"/>
      <c r="K624" s="141"/>
      <c r="L624" s="153"/>
    </row>
    <row r="625" spans="3:12" x14ac:dyDescent="0.2">
      <c r="C625" s="141"/>
      <c r="D625" s="141"/>
      <c r="E625" s="153"/>
      <c r="F625" s="25"/>
      <c r="G625" s="25"/>
      <c r="H625" s="16"/>
      <c r="J625" s="141"/>
      <c r="K625" s="141"/>
      <c r="L625" s="153"/>
    </row>
    <row r="626" spans="3:12" x14ac:dyDescent="0.2">
      <c r="C626" s="141"/>
      <c r="D626" s="141"/>
      <c r="E626" s="153"/>
      <c r="F626" s="25"/>
      <c r="G626" s="25"/>
      <c r="H626" s="16"/>
      <c r="J626" s="141"/>
      <c r="K626" s="141"/>
      <c r="L626" s="153"/>
    </row>
    <row r="627" spans="3:12" x14ac:dyDescent="0.2">
      <c r="C627" s="141"/>
      <c r="D627" s="141"/>
      <c r="E627" s="153"/>
      <c r="F627" s="25"/>
      <c r="G627" s="25"/>
      <c r="H627" s="16"/>
      <c r="J627" s="141"/>
      <c r="K627" s="141"/>
      <c r="L627" s="153"/>
    </row>
    <row r="628" spans="3:12" x14ac:dyDescent="0.2">
      <c r="C628" s="141"/>
      <c r="D628" s="141"/>
      <c r="E628" s="153"/>
      <c r="F628" s="25"/>
      <c r="G628" s="25"/>
      <c r="H628" s="16"/>
      <c r="J628" s="141"/>
      <c r="K628" s="141"/>
      <c r="L628" s="153"/>
    </row>
    <row r="629" spans="3:12" x14ac:dyDescent="0.2">
      <c r="C629" s="141"/>
      <c r="D629" s="141"/>
      <c r="E629" s="153"/>
      <c r="F629" s="25"/>
      <c r="G629" s="25"/>
      <c r="H629" s="16"/>
      <c r="J629" s="141"/>
      <c r="K629" s="141"/>
      <c r="L629" s="153"/>
    </row>
    <row r="630" spans="3:12" x14ac:dyDescent="0.2">
      <c r="C630" s="141"/>
      <c r="D630" s="141"/>
      <c r="E630" s="153"/>
      <c r="F630" s="25"/>
      <c r="G630" s="25"/>
      <c r="H630" s="16"/>
      <c r="J630" s="141"/>
      <c r="K630" s="141"/>
      <c r="L630" s="153"/>
    </row>
    <row r="631" spans="3:12" x14ac:dyDescent="0.2">
      <c r="C631" s="141"/>
      <c r="D631" s="141"/>
      <c r="E631" s="153"/>
      <c r="F631" s="25"/>
      <c r="G631" s="25"/>
      <c r="H631" s="16"/>
      <c r="J631" s="141"/>
      <c r="K631" s="141"/>
      <c r="L631" s="153"/>
    </row>
    <row r="632" spans="3:12" x14ac:dyDescent="0.2">
      <c r="C632" s="141"/>
      <c r="D632" s="141"/>
      <c r="E632" s="153"/>
      <c r="F632" s="25"/>
      <c r="G632" s="25"/>
      <c r="H632" s="16"/>
      <c r="J632" s="141"/>
      <c r="K632" s="141"/>
      <c r="L632" s="153"/>
    </row>
    <row r="633" spans="3:12" x14ac:dyDescent="0.2">
      <c r="C633" s="141"/>
      <c r="D633" s="141"/>
      <c r="E633" s="153"/>
      <c r="F633" s="25"/>
      <c r="G633" s="25"/>
      <c r="H633" s="16"/>
      <c r="J633" s="141"/>
      <c r="K633" s="141"/>
      <c r="L633" s="153"/>
    </row>
    <row r="634" spans="3:12" x14ac:dyDescent="0.2">
      <c r="C634" s="141"/>
      <c r="D634" s="141"/>
      <c r="E634" s="153"/>
      <c r="F634" s="25"/>
      <c r="G634" s="25"/>
      <c r="H634" s="16"/>
      <c r="J634" s="141"/>
      <c r="K634" s="141"/>
      <c r="L634" s="153"/>
    </row>
    <row r="635" spans="3:12" x14ac:dyDescent="0.2">
      <c r="C635" s="141"/>
      <c r="D635" s="141"/>
      <c r="E635" s="153"/>
      <c r="F635" s="25"/>
      <c r="G635" s="25"/>
      <c r="H635" s="16"/>
      <c r="J635" s="141"/>
      <c r="K635" s="141"/>
      <c r="L635" s="153"/>
    </row>
    <row r="636" spans="3:12" x14ac:dyDescent="0.2">
      <c r="C636" s="141"/>
      <c r="D636" s="141"/>
      <c r="E636" s="153"/>
      <c r="F636" s="25"/>
      <c r="G636" s="25"/>
      <c r="H636" s="16"/>
      <c r="J636" s="141"/>
      <c r="K636" s="141"/>
      <c r="L636" s="153"/>
    </row>
    <row r="637" spans="3:12" x14ac:dyDescent="0.2">
      <c r="C637" s="141"/>
      <c r="D637" s="141"/>
      <c r="E637" s="153"/>
      <c r="F637" s="25"/>
      <c r="G637" s="25"/>
      <c r="H637" s="16"/>
      <c r="J637" s="141"/>
      <c r="K637" s="141"/>
      <c r="L637" s="153"/>
    </row>
    <row r="638" spans="3:12" x14ac:dyDescent="0.2">
      <c r="C638" s="141"/>
      <c r="D638" s="141"/>
      <c r="E638" s="153"/>
      <c r="F638" s="25"/>
      <c r="G638" s="25"/>
      <c r="H638" s="16"/>
      <c r="J638" s="141"/>
      <c r="K638" s="141"/>
      <c r="L638" s="153"/>
    </row>
    <row r="639" spans="3:12" x14ac:dyDescent="0.2">
      <c r="C639" s="141"/>
      <c r="D639" s="141"/>
      <c r="E639" s="153"/>
      <c r="F639" s="25"/>
      <c r="G639" s="25"/>
      <c r="H639" s="16"/>
      <c r="J639" s="141"/>
      <c r="K639" s="141"/>
      <c r="L639" s="153"/>
    </row>
    <row r="640" spans="3:12" x14ac:dyDescent="0.2">
      <c r="C640" s="141"/>
      <c r="D640" s="141"/>
      <c r="E640" s="153"/>
      <c r="F640" s="25"/>
      <c r="G640" s="25"/>
      <c r="H640" s="16"/>
      <c r="J640" s="141"/>
      <c r="K640" s="141"/>
      <c r="L640" s="153"/>
    </row>
    <row r="641" spans="3:12" x14ac:dyDescent="0.2">
      <c r="C641" s="141"/>
      <c r="D641" s="141"/>
      <c r="E641" s="153"/>
      <c r="F641" s="25"/>
      <c r="G641" s="25"/>
      <c r="H641" s="16"/>
      <c r="J641" s="141"/>
      <c r="K641" s="141"/>
      <c r="L641" s="153"/>
    </row>
    <row r="642" spans="3:12" x14ac:dyDescent="0.2">
      <c r="C642" s="141"/>
      <c r="D642" s="141"/>
      <c r="E642" s="153"/>
      <c r="F642" s="25"/>
      <c r="G642" s="25"/>
      <c r="H642" s="16"/>
      <c r="J642" s="141"/>
      <c r="K642" s="141"/>
      <c r="L642" s="153"/>
    </row>
    <row r="643" spans="3:12" x14ac:dyDescent="0.2">
      <c r="C643" s="141"/>
      <c r="D643" s="141"/>
      <c r="E643" s="153"/>
      <c r="F643" s="25"/>
      <c r="G643" s="25"/>
      <c r="H643" s="16"/>
      <c r="J643" s="141"/>
      <c r="K643" s="141"/>
      <c r="L643" s="153"/>
    </row>
    <row r="644" spans="3:12" x14ac:dyDescent="0.2">
      <c r="C644" s="141"/>
      <c r="D644" s="141"/>
      <c r="E644" s="153"/>
      <c r="F644" s="25"/>
      <c r="G644" s="25"/>
      <c r="H644" s="16"/>
      <c r="J644" s="141"/>
      <c r="K644" s="141"/>
      <c r="L644" s="153"/>
    </row>
    <row r="645" spans="3:12" x14ac:dyDescent="0.2">
      <c r="C645" s="141"/>
      <c r="D645" s="141"/>
      <c r="E645" s="153"/>
      <c r="F645" s="25"/>
      <c r="G645" s="25"/>
      <c r="H645" s="16"/>
      <c r="J645" s="141"/>
      <c r="K645" s="141"/>
      <c r="L645" s="153"/>
    </row>
    <row r="646" spans="3:12" x14ac:dyDescent="0.2">
      <c r="C646" s="141"/>
      <c r="D646" s="141"/>
      <c r="E646" s="153"/>
      <c r="F646" s="25"/>
      <c r="G646" s="25"/>
      <c r="H646" s="16"/>
      <c r="J646" s="141"/>
      <c r="K646" s="141"/>
      <c r="L646" s="153"/>
    </row>
    <row r="647" spans="3:12" x14ac:dyDescent="0.2">
      <c r="C647" s="141"/>
      <c r="D647" s="141"/>
      <c r="E647" s="153"/>
      <c r="F647" s="25"/>
      <c r="G647" s="25"/>
      <c r="H647" s="16"/>
      <c r="J647" s="141"/>
      <c r="K647" s="141"/>
      <c r="L647" s="153"/>
    </row>
    <row r="648" spans="3:12" x14ac:dyDescent="0.2">
      <c r="C648" s="141"/>
      <c r="D648" s="141"/>
      <c r="E648" s="153"/>
      <c r="F648" s="25"/>
      <c r="G648" s="25"/>
      <c r="H648" s="16"/>
      <c r="J648" s="141"/>
      <c r="K648" s="141"/>
      <c r="L648" s="153"/>
    </row>
    <row r="649" spans="3:12" x14ac:dyDescent="0.2">
      <c r="C649" s="141"/>
      <c r="D649" s="141"/>
      <c r="E649" s="153"/>
      <c r="F649" s="25"/>
      <c r="G649" s="25"/>
      <c r="H649" s="16"/>
      <c r="J649" s="141"/>
      <c r="K649" s="141"/>
      <c r="L649" s="153"/>
    </row>
    <row r="650" spans="3:12" x14ac:dyDescent="0.2">
      <c r="C650" s="141"/>
      <c r="D650" s="141"/>
      <c r="E650" s="153"/>
      <c r="F650" s="25"/>
      <c r="G650" s="25"/>
      <c r="H650" s="16"/>
      <c r="J650" s="141"/>
      <c r="K650" s="141"/>
      <c r="L650" s="153"/>
    </row>
    <row r="651" spans="3:12" x14ac:dyDescent="0.2">
      <c r="C651" s="141"/>
      <c r="D651" s="141"/>
      <c r="E651" s="153"/>
      <c r="F651" s="25"/>
      <c r="G651" s="25"/>
      <c r="H651" s="16"/>
      <c r="J651" s="141"/>
      <c r="K651" s="141"/>
      <c r="L651" s="153"/>
    </row>
    <row r="652" spans="3:12" x14ac:dyDescent="0.2">
      <c r="C652" s="141"/>
      <c r="D652" s="141"/>
      <c r="E652" s="153"/>
      <c r="F652" s="25"/>
      <c r="G652" s="25"/>
      <c r="H652" s="16"/>
      <c r="J652" s="141"/>
      <c r="K652" s="141"/>
      <c r="L652" s="153"/>
    </row>
    <row r="653" spans="3:12" x14ac:dyDescent="0.2">
      <c r="C653" s="141"/>
      <c r="D653" s="141"/>
      <c r="E653" s="153"/>
      <c r="F653" s="25"/>
      <c r="G653" s="25"/>
      <c r="H653" s="16"/>
      <c r="J653" s="141"/>
      <c r="K653" s="141"/>
      <c r="L653" s="153"/>
    </row>
    <row r="654" spans="3:12" x14ac:dyDescent="0.2">
      <c r="C654" s="141"/>
      <c r="D654" s="141"/>
      <c r="E654" s="153"/>
      <c r="F654" s="25"/>
      <c r="G654" s="25"/>
      <c r="H654" s="16"/>
      <c r="J654" s="141"/>
      <c r="K654" s="141"/>
      <c r="L654" s="153"/>
    </row>
    <row r="655" spans="3:12" x14ac:dyDescent="0.2">
      <c r="C655" s="141"/>
      <c r="D655" s="141"/>
      <c r="E655" s="153"/>
      <c r="F655" s="25"/>
      <c r="G655" s="25"/>
      <c r="H655" s="16"/>
      <c r="J655" s="141"/>
      <c r="K655" s="141"/>
      <c r="L655" s="153"/>
    </row>
    <row r="656" spans="3:12" x14ac:dyDescent="0.2">
      <c r="C656" s="141"/>
      <c r="D656" s="141"/>
      <c r="E656" s="153"/>
      <c r="F656" s="25"/>
      <c r="G656" s="25"/>
      <c r="H656" s="16"/>
      <c r="J656" s="141"/>
      <c r="K656" s="141"/>
      <c r="L656" s="153"/>
    </row>
    <row r="657" spans="3:12" x14ac:dyDescent="0.2">
      <c r="C657" s="141"/>
      <c r="D657" s="141"/>
      <c r="E657" s="153"/>
      <c r="F657" s="25"/>
      <c r="G657" s="25"/>
      <c r="H657" s="16"/>
      <c r="J657" s="141"/>
      <c r="K657" s="141"/>
      <c r="L657" s="153"/>
    </row>
    <row r="658" spans="3:12" x14ac:dyDescent="0.2">
      <c r="C658" s="141"/>
      <c r="D658" s="141"/>
      <c r="E658" s="153"/>
      <c r="F658" s="25"/>
      <c r="G658" s="25"/>
      <c r="H658" s="16"/>
      <c r="J658" s="141"/>
      <c r="K658" s="141"/>
      <c r="L658" s="153"/>
    </row>
    <row r="659" spans="3:12" x14ac:dyDescent="0.2">
      <c r="C659" s="141"/>
      <c r="D659" s="141"/>
      <c r="E659" s="153"/>
      <c r="F659" s="25"/>
      <c r="G659" s="25"/>
      <c r="H659" s="16"/>
      <c r="J659" s="141"/>
      <c r="K659" s="141"/>
      <c r="L659" s="153"/>
    </row>
    <row r="660" spans="3:12" x14ac:dyDescent="0.2">
      <c r="C660" s="141"/>
      <c r="D660" s="141"/>
      <c r="E660" s="153"/>
      <c r="F660" s="25"/>
      <c r="G660" s="25"/>
      <c r="H660" s="16"/>
      <c r="J660" s="141"/>
      <c r="K660" s="141"/>
      <c r="L660" s="153"/>
    </row>
    <row r="661" spans="3:12" x14ac:dyDescent="0.2">
      <c r="C661" s="141"/>
      <c r="D661" s="141"/>
      <c r="E661" s="153"/>
      <c r="F661" s="25"/>
      <c r="G661" s="25"/>
      <c r="H661" s="16"/>
      <c r="J661" s="141"/>
      <c r="K661" s="141"/>
      <c r="L661" s="153"/>
    </row>
    <row r="662" spans="3:12" x14ac:dyDescent="0.2">
      <c r="C662" s="141"/>
      <c r="D662" s="141"/>
      <c r="E662" s="153"/>
      <c r="F662" s="25"/>
      <c r="G662" s="25"/>
      <c r="H662" s="16"/>
      <c r="J662" s="141"/>
      <c r="K662" s="141"/>
      <c r="L662" s="153"/>
    </row>
    <row r="663" spans="3:12" x14ac:dyDescent="0.2">
      <c r="C663" s="141"/>
      <c r="D663" s="141"/>
      <c r="E663" s="153"/>
      <c r="F663" s="25"/>
      <c r="G663" s="25"/>
      <c r="H663" s="16"/>
      <c r="J663" s="141"/>
      <c r="K663" s="141"/>
      <c r="L663" s="153"/>
    </row>
    <row r="664" spans="3:12" x14ac:dyDescent="0.2">
      <c r="C664" s="141"/>
      <c r="D664" s="141"/>
      <c r="E664" s="153"/>
      <c r="F664" s="25"/>
      <c r="G664" s="25"/>
      <c r="H664" s="16"/>
      <c r="J664" s="141"/>
      <c r="K664" s="141"/>
      <c r="L664" s="153"/>
    </row>
    <row r="665" spans="3:12" x14ac:dyDescent="0.2">
      <c r="C665" s="141"/>
      <c r="D665" s="141"/>
      <c r="E665" s="153"/>
      <c r="F665" s="25"/>
      <c r="G665" s="25"/>
      <c r="H665" s="16"/>
      <c r="J665" s="141"/>
      <c r="K665" s="141"/>
      <c r="L665" s="153"/>
    </row>
    <row r="666" spans="3:12" x14ac:dyDescent="0.2">
      <c r="C666" s="141"/>
      <c r="D666" s="141"/>
      <c r="E666" s="153"/>
      <c r="F666" s="25"/>
      <c r="G666" s="25"/>
      <c r="H666" s="16"/>
      <c r="J666" s="141"/>
      <c r="K666" s="141"/>
      <c r="L666" s="153"/>
    </row>
    <row r="667" spans="3:12" x14ac:dyDescent="0.2">
      <c r="C667" s="141"/>
      <c r="D667" s="141"/>
      <c r="E667" s="153"/>
      <c r="F667" s="25"/>
      <c r="G667" s="25"/>
      <c r="H667" s="16"/>
      <c r="J667" s="141"/>
      <c r="K667" s="141"/>
      <c r="L667" s="153"/>
    </row>
    <row r="668" spans="3:12" x14ac:dyDescent="0.2">
      <c r="C668" s="141"/>
      <c r="D668" s="141"/>
      <c r="E668" s="153"/>
      <c r="F668" s="25"/>
      <c r="G668" s="25"/>
      <c r="H668" s="16"/>
      <c r="J668" s="141"/>
      <c r="K668" s="141"/>
      <c r="L668" s="153"/>
    </row>
    <row r="669" spans="3:12" x14ac:dyDescent="0.2">
      <c r="C669" s="141"/>
      <c r="D669" s="141"/>
      <c r="E669" s="153"/>
      <c r="F669" s="25"/>
      <c r="G669" s="25"/>
      <c r="H669" s="16"/>
      <c r="J669" s="141"/>
      <c r="K669" s="141"/>
      <c r="L669" s="153"/>
    </row>
    <row r="670" spans="3:12" x14ac:dyDescent="0.2">
      <c r="C670" s="141"/>
      <c r="D670" s="141"/>
      <c r="E670" s="153"/>
      <c r="F670" s="25"/>
      <c r="G670" s="25"/>
      <c r="H670" s="16"/>
      <c r="J670" s="141"/>
      <c r="K670" s="141"/>
      <c r="L670" s="153"/>
    </row>
    <row r="671" spans="3:12" x14ac:dyDescent="0.2">
      <c r="C671" s="141"/>
      <c r="D671" s="141"/>
      <c r="E671" s="153"/>
      <c r="F671" s="25"/>
      <c r="G671" s="25"/>
      <c r="H671" s="16"/>
      <c r="J671" s="141"/>
      <c r="K671" s="141"/>
      <c r="L671" s="153"/>
    </row>
    <row r="672" spans="3:12" x14ac:dyDescent="0.2">
      <c r="C672" s="141"/>
      <c r="D672" s="141"/>
      <c r="E672" s="153"/>
      <c r="F672" s="25"/>
      <c r="G672" s="25"/>
      <c r="H672" s="16"/>
      <c r="J672" s="141"/>
      <c r="K672" s="141"/>
      <c r="L672" s="153"/>
    </row>
    <row r="673" spans="3:12" x14ac:dyDescent="0.2">
      <c r="C673" s="141"/>
      <c r="D673" s="141"/>
      <c r="E673" s="153"/>
      <c r="F673" s="25"/>
      <c r="G673" s="25"/>
      <c r="H673" s="16"/>
      <c r="J673" s="141"/>
      <c r="K673" s="141"/>
      <c r="L673" s="153"/>
    </row>
    <row r="674" spans="3:12" x14ac:dyDescent="0.2">
      <c r="C674" s="141"/>
      <c r="D674" s="141"/>
      <c r="E674" s="153"/>
      <c r="F674" s="25"/>
      <c r="G674" s="25"/>
      <c r="H674" s="16"/>
      <c r="J674" s="141"/>
      <c r="K674" s="141"/>
      <c r="L674" s="153"/>
    </row>
    <row r="675" spans="3:12" x14ac:dyDescent="0.2">
      <c r="C675" s="141"/>
      <c r="D675" s="141"/>
      <c r="E675" s="153"/>
      <c r="F675" s="25"/>
      <c r="G675" s="25"/>
      <c r="H675" s="16"/>
      <c r="J675" s="141"/>
      <c r="K675" s="141"/>
      <c r="L675" s="153"/>
    </row>
    <row r="676" spans="3:12" x14ac:dyDescent="0.2">
      <c r="C676" s="141"/>
      <c r="D676" s="141"/>
      <c r="E676" s="153"/>
      <c r="F676" s="25"/>
      <c r="G676" s="25"/>
      <c r="H676" s="16"/>
      <c r="J676" s="141"/>
      <c r="K676" s="141"/>
      <c r="L676" s="153"/>
    </row>
    <row r="677" spans="3:12" x14ac:dyDescent="0.2">
      <c r="C677" s="141"/>
      <c r="D677" s="141"/>
      <c r="E677" s="153"/>
      <c r="F677" s="25"/>
      <c r="G677" s="25"/>
      <c r="H677" s="16"/>
      <c r="J677" s="141"/>
      <c r="K677" s="141"/>
      <c r="L677" s="153"/>
    </row>
    <row r="678" spans="3:12" x14ac:dyDescent="0.2">
      <c r="C678" s="141"/>
      <c r="D678" s="141"/>
      <c r="E678" s="153"/>
      <c r="F678" s="25"/>
      <c r="G678" s="25"/>
      <c r="H678" s="16"/>
      <c r="J678" s="141"/>
      <c r="K678" s="141"/>
      <c r="L678" s="153"/>
    </row>
    <row r="679" spans="3:12" x14ac:dyDescent="0.2">
      <c r="C679" s="141"/>
      <c r="D679" s="141"/>
      <c r="E679" s="153"/>
      <c r="F679" s="25"/>
      <c r="G679" s="25"/>
      <c r="H679" s="16"/>
      <c r="J679" s="141"/>
      <c r="K679" s="141"/>
      <c r="L679" s="153"/>
    </row>
    <row r="680" spans="3:12" x14ac:dyDescent="0.2">
      <c r="C680" s="141"/>
      <c r="D680" s="141"/>
      <c r="E680" s="153"/>
      <c r="F680" s="25"/>
      <c r="G680" s="25"/>
      <c r="H680" s="16"/>
      <c r="J680" s="141"/>
      <c r="K680" s="141"/>
      <c r="L680" s="153"/>
    </row>
    <row r="681" spans="3:12" x14ac:dyDescent="0.2">
      <c r="C681" s="141"/>
      <c r="D681" s="141"/>
      <c r="E681" s="153"/>
      <c r="F681" s="25"/>
      <c r="G681" s="25"/>
      <c r="H681" s="16"/>
      <c r="J681" s="141"/>
      <c r="K681" s="141"/>
      <c r="L681" s="153"/>
    </row>
    <row r="682" spans="3:12" x14ac:dyDescent="0.2">
      <c r="C682" s="141"/>
      <c r="D682" s="141"/>
      <c r="E682" s="153"/>
      <c r="F682" s="25"/>
      <c r="G682" s="25"/>
      <c r="H682" s="16"/>
      <c r="J682" s="141"/>
      <c r="K682" s="141"/>
      <c r="L682" s="153"/>
    </row>
    <row r="683" spans="3:12" x14ac:dyDescent="0.2">
      <c r="C683" s="141"/>
      <c r="D683" s="141"/>
      <c r="E683" s="153"/>
      <c r="F683" s="25"/>
      <c r="G683" s="25"/>
      <c r="H683" s="16"/>
      <c r="J683" s="141"/>
      <c r="K683" s="141"/>
      <c r="L683" s="153"/>
    </row>
    <row r="684" spans="3:12" x14ac:dyDescent="0.2">
      <c r="C684" s="141"/>
      <c r="D684" s="141"/>
      <c r="E684" s="153"/>
      <c r="F684" s="25"/>
      <c r="G684" s="25"/>
      <c r="H684" s="16"/>
      <c r="J684" s="141"/>
      <c r="K684" s="141"/>
      <c r="L684" s="153"/>
    </row>
    <row r="685" spans="3:12" x14ac:dyDescent="0.2">
      <c r="C685" s="141"/>
      <c r="D685" s="141"/>
      <c r="E685" s="153"/>
      <c r="F685" s="25"/>
      <c r="G685" s="25"/>
      <c r="H685" s="16"/>
      <c r="J685" s="141"/>
      <c r="K685" s="141"/>
      <c r="L685" s="153"/>
    </row>
    <row r="686" spans="3:12" x14ac:dyDescent="0.2">
      <c r="C686" s="141"/>
      <c r="D686" s="141"/>
      <c r="E686" s="153"/>
      <c r="F686" s="25"/>
      <c r="G686" s="25"/>
      <c r="H686" s="16"/>
      <c r="J686" s="141"/>
      <c r="K686" s="141"/>
      <c r="L686" s="153"/>
    </row>
    <row r="687" spans="3:12" x14ac:dyDescent="0.2">
      <c r="C687" s="141"/>
      <c r="D687" s="141"/>
      <c r="E687" s="153"/>
      <c r="F687" s="25"/>
      <c r="G687" s="25"/>
      <c r="H687" s="16"/>
      <c r="J687" s="141"/>
      <c r="K687" s="141"/>
      <c r="L687" s="153"/>
    </row>
    <row r="688" spans="3:12" x14ac:dyDescent="0.2">
      <c r="C688" s="141"/>
      <c r="D688" s="141"/>
      <c r="E688" s="153"/>
      <c r="F688" s="25"/>
      <c r="G688" s="25"/>
      <c r="H688" s="16"/>
      <c r="J688" s="141"/>
      <c r="K688" s="141"/>
      <c r="L688" s="153"/>
    </row>
    <row r="689" spans="3:12" x14ac:dyDescent="0.2">
      <c r="C689" s="141"/>
      <c r="D689" s="141"/>
      <c r="E689" s="153"/>
      <c r="F689" s="25"/>
      <c r="G689" s="25"/>
      <c r="H689" s="16"/>
      <c r="J689" s="141"/>
      <c r="K689" s="141"/>
      <c r="L689" s="153"/>
    </row>
    <row r="690" spans="3:12" x14ac:dyDescent="0.2">
      <c r="C690" s="141"/>
      <c r="D690" s="141"/>
      <c r="E690" s="153"/>
      <c r="F690" s="25"/>
      <c r="G690" s="25"/>
      <c r="H690" s="16"/>
      <c r="J690" s="141"/>
      <c r="K690" s="141"/>
      <c r="L690" s="153"/>
    </row>
    <row r="691" spans="3:12" x14ac:dyDescent="0.2">
      <c r="C691" s="141"/>
      <c r="D691" s="141"/>
      <c r="E691" s="153"/>
      <c r="F691" s="25"/>
      <c r="G691" s="25"/>
      <c r="H691" s="16"/>
      <c r="J691" s="141"/>
      <c r="K691" s="141"/>
      <c r="L691" s="153"/>
    </row>
    <row r="692" spans="3:12" x14ac:dyDescent="0.2">
      <c r="C692" s="141"/>
      <c r="D692" s="141"/>
      <c r="E692" s="153"/>
      <c r="F692" s="25"/>
      <c r="G692" s="25"/>
      <c r="H692" s="16"/>
      <c r="J692" s="141"/>
      <c r="K692" s="141"/>
      <c r="L692" s="153"/>
    </row>
    <row r="693" spans="3:12" x14ac:dyDescent="0.2">
      <c r="C693" s="141"/>
      <c r="D693" s="141"/>
      <c r="E693" s="153"/>
      <c r="F693" s="25"/>
      <c r="G693" s="25"/>
      <c r="H693" s="16"/>
      <c r="J693" s="141"/>
      <c r="K693" s="141"/>
      <c r="L693" s="153"/>
    </row>
    <row r="694" spans="3:12" x14ac:dyDescent="0.2">
      <c r="C694" s="141"/>
      <c r="D694" s="141"/>
      <c r="E694" s="153"/>
      <c r="F694" s="25"/>
      <c r="G694" s="25"/>
      <c r="H694" s="16"/>
      <c r="J694" s="141"/>
      <c r="K694" s="141"/>
      <c r="L694" s="153"/>
    </row>
    <row r="695" spans="3:12" x14ac:dyDescent="0.2">
      <c r="C695" s="141"/>
      <c r="D695" s="141"/>
      <c r="E695" s="153"/>
      <c r="F695" s="25"/>
      <c r="G695" s="25"/>
      <c r="H695" s="16"/>
      <c r="J695" s="141"/>
      <c r="K695" s="141"/>
      <c r="L695" s="153"/>
    </row>
    <row r="696" spans="3:12" x14ac:dyDescent="0.2">
      <c r="C696" s="141"/>
      <c r="D696" s="141"/>
      <c r="E696" s="153"/>
      <c r="F696" s="25"/>
      <c r="G696" s="25"/>
      <c r="H696" s="16"/>
      <c r="J696" s="141"/>
      <c r="K696" s="141"/>
      <c r="L696" s="153"/>
    </row>
    <row r="697" spans="3:12" x14ac:dyDescent="0.2">
      <c r="C697" s="141"/>
      <c r="D697" s="141"/>
      <c r="E697" s="153"/>
      <c r="F697" s="25"/>
      <c r="G697" s="25"/>
      <c r="H697" s="16"/>
      <c r="J697" s="141"/>
      <c r="K697" s="141"/>
      <c r="L697" s="153"/>
    </row>
    <row r="698" spans="3:12" x14ac:dyDescent="0.2">
      <c r="C698" s="141"/>
      <c r="D698" s="141"/>
      <c r="E698" s="153"/>
      <c r="F698" s="25"/>
      <c r="G698" s="25"/>
      <c r="H698" s="16"/>
      <c r="J698" s="141"/>
      <c r="K698" s="141"/>
      <c r="L698" s="153"/>
    </row>
    <row r="699" spans="3:12" x14ac:dyDescent="0.2">
      <c r="C699" s="141"/>
      <c r="D699" s="141"/>
      <c r="E699" s="153"/>
      <c r="F699" s="25"/>
      <c r="G699" s="25"/>
      <c r="H699" s="16"/>
      <c r="J699" s="141"/>
      <c r="K699" s="141"/>
      <c r="L699" s="153"/>
    </row>
    <row r="700" spans="3:12" x14ac:dyDescent="0.2">
      <c r="C700" s="141"/>
      <c r="D700" s="141"/>
      <c r="E700" s="153"/>
      <c r="F700" s="25"/>
      <c r="G700" s="25"/>
      <c r="H700" s="16"/>
      <c r="J700" s="141"/>
      <c r="K700" s="141"/>
      <c r="L700" s="153"/>
    </row>
    <row r="701" spans="3:12" x14ac:dyDescent="0.2">
      <c r="C701" s="141"/>
      <c r="D701" s="141"/>
      <c r="E701" s="153"/>
      <c r="F701" s="25"/>
      <c r="G701" s="25"/>
      <c r="H701" s="16"/>
      <c r="J701" s="141"/>
      <c r="K701" s="141"/>
      <c r="L701" s="153"/>
    </row>
    <row r="702" spans="3:12" x14ac:dyDescent="0.2">
      <c r="C702" s="141"/>
      <c r="D702" s="141"/>
      <c r="E702" s="153"/>
      <c r="F702" s="25"/>
      <c r="G702" s="25"/>
      <c r="H702" s="16"/>
      <c r="J702" s="141"/>
      <c r="K702" s="141"/>
      <c r="L702" s="153"/>
    </row>
    <row r="703" spans="3:12" x14ac:dyDescent="0.2">
      <c r="C703" s="141"/>
      <c r="D703" s="141"/>
      <c r="E703" s="153"/>
      <c r="F703" s="25"/>
      <c r="G703" s="25"/>
      <c r="H703" s="16"/>
      <c r="J703" s="141"/>
      <c r="K703" s="141"/>
      <c r="L703" s="153"/>
    </row>
    <row r="704" spans="3:12" x14ac:dyDescent="0.2">
      <c r="C704" s="141"/>
      <c r="D704" s="141"/>
      <c r="E704" s="153"/>
      <c r="F704" s="25"/>
      <c r="G704" s="25"/>
      <c r="H704" s="16"/>
      <c r="J704" s="141"/>
      <c r="K704" s="141"/>
      <c r="L704" s="153"/>
    </row>
    <row r="705" spans="3:12" x14ac:dyDescent="0.2">
      <c r="C705" s="141"/>
      <c r="D705" s="141"/>
      <c r="E705" s="153"/>
      <c r="F705" s="25"/>
      <c r="G705" s="25"/>
      <c r="H705" s="16"/>
      <c r="J705" s="141"/>
      <c r="K705" s="141"/>
      <c r="L705" s="153"/>
    </row>
    <row r="706" spans="3:12" x14ac:dyDescent="0.2">
      <c r="C706" s="141"/>
      <c r="D706" s="141"/>
      <c r="E706" s="153"/>
      <c r="F706" s="25"/>
      <c r="G706" s="25"/>
      <c r="H706" s="16"/>
      <c r="J706" s="141"/>
      <c r="K706" s="141"/>
      <c r="L706" s="153"/>
    </row>
    <row r="707" spans="3:12" x14ac:dyDescent="0.2">
      <c r="C707" s="141"/>
      <c r="D707" s="141"/>
      <c r="E707" s="153"/>
      <c r="F707" s="25"/>
      <c r="G707" s="25"/>
      <c r="H707" s="16"/>
      <c r="J707" s="141"/>
      <c r="K707" s="141"/>
      <c r="L707" s="153"/>
    </row>
    <row r="708" spans="3:12" x14ac:dyDescent="0.2">
      <c r="C708" s="141"/>
      <c r="D708" s="141"/>
      <c r="E708" s="153"/>
      <c r="F708" s="25"/>
      <c r="G708" s="25"/>
      <c r="H708" s="16"/>
      <c r="J708" s="141"/>
      <c r="K708" s="141"/>
      <c r="L708" s="153"/>
    </row>
    <row r="709" spans="3:12" x14ac:dyDescent="0.2">
      <c r="C709" s="141"/>
      <c r="D709" s="141"/>
      <c r="E709" s="153"/>
      <c r="F709" s="25"/>
      <c r="G709" s="25"/>
      <c r="H709" s="16"/>
      <c r="J709" s="141"/>
      <c r="K709" s="141"/>
      <c r="L709" s="153"/>
    </row>
    <row r="710" spans="3:12" x14ac:dyDescent="0.2">
      <c r="C710" s="141"/>
      <c r="D710" s="141"/>
      <c r="E710" s="153"/>
      <c r="F710" s="25"/>
      <c r="G710" s="25"/>
      <c r="H710" s="16"/>
      <c r="J710" s="141"/>
      <c r="K710" s="141"/>
      <c r="L710" s="153"/>
    </row>
    <row r="711" spans="3:12" x14ac:dyDescent="0.2">
      <c r="C711" s="141"/>
      <c r="D711" s="141"/>
      <c r="E711" s="153"/>
      <c r="F711" s="25"/>
      <c r="G711" s="25"/>
      <c r="H711" s="16"/>
      <c r="J711" s="141"/>
      <c r="K711" s="141"/>
      <c r="L711" s="153"/>
    </row>
    <row r="712" spans="3:12" x14ac:dyDescent="0.2">
      <c r="C712" s="141"/>
      <c r="D712" s="141"/>
      <c r="E712" s="153"/>
      <c r="F712" s="25"/>
      <c r="G712" s="25"/>
      <c r="H712" s="16"/>
      <c r="J712" s="141"/>
      <c r="K712" s="141"/>
      <c r="L712" s="153"/>
    </row>
    <row r="713" spans="3:12" x14ac:dyDescent="0.2">
      <c r="C713" s="141"/>
      <c r="D713" s="141"/>
      <c r="E713" s="153"/>
      <c r="F713" s="25"/>
      <c r="G713" s="25"/>
      <c r="H713" s="16"/>
      <c r="J713" s="141"/>
      <c r="K713" s="141"/>
      <c r="L713" s="153"/>
    </row>
    <row r="714" spans="3:12" x14ac:dyDescent="0.2">
      <c r="C714" s="141"/>
      <c r="D714" s="141"/>
      <c r="E714" s="153"/>
      <c r="F714" s="25"/>
      <c r="G714" s="25"/>
      <c r="H714" s="16"/>
      <c r="J714" s="141"/>
      <c r="K714" s="141"/>
      <c r="L714" s="153"/>
    </row>
    <row r="715" spans="3:12" x14ac:dyDescent="0.2">
      <c r="C715" s="141"/>
      <c r="D715" s="141"/>
      <c r="E715" s="153"/>
      <c r="F715" s="25"/>
      <c r="G715" s="25"/>
      <c r="H715" s="16"/>
      <c r="J715" s="141"/>
      <c r="K715" s="141"/>
      <c r="L715" s="153"/>
    </row>
    <row r="716" spans="3:12" x14ac:dyDescent="0.2">
      <c r="C716" s="141"/>
      <c r="D716" s="141"/>
      <c r="E716" s="153"/>
      <c r="F716" s="25"/>
      <c r="G716" s="25"/>
      <c r="H716" s="16"/>
      <c r="J716" s="141"/>
      <c r="K716" s="141"/>
      <c r="L716" s="153"/>
    </row>
    <row r="717" spans="3:12" x14ac:dyDescent="0.2">
      <c r="C717" s="141"/>
      <c r="D717" s="141"/>
      <c r="E717" s="153"/>
      <c r="F717" s="25"/>
      <c r="G717" s="25"/>
      <c r="H717" s="16"/>
      <c r="J717" s="141"/>
      <c r="K717" s="141"/>
      <c r="L717" s="153"/>
    </row>
    <row r="718" spans="3:12" x14ac:dyDescent="0.2">
      <c r="C718" s="141"/>
      <c r="D718" s="141"/>
      <c r="E718" s="153"/>
      <c r="F718" s="25"/>
      <c r="G718" s="25"/>
      <c r="H718" s="16"/>
      <c r="J718" s="141"/>
      <c r="K718" s="141"/>
      <c r="L718" s="153"/>
    </row>
    <row r="719" spans="3:12" x14ac:dyDescent="0.2">
      <c r="C719" s="141"/>
      <c r="D719" s="141"/>
      <c r="E719" s="153"/>
      <c r="F719" s="25"/>
      <c r="G719" s="25"/>
      <c r="H719" s="16"/>
      <c r="J719" s="141"/>
      <c r="K719" s="141"/>
      <c r="L719" s="153"/>
    </row>
    <row r="720" spans="3:12" x14ac:dyDescent="0.2">
      <c r="C720" s="141"/>
      <c r="D720" s="141"/>
      <c r="E720" s="153"/>
      <c r="F720" s="25"/>
      <c r="G720" s="25"/>
      <c r="H720" s="16"/>
      <c r="J720" s="141"/>
      <c r="K720" s="141"/>
      <c r="L720" s="153"/>
    </row>
    <row r="721" spans="3:12" x14ac:dyDescent="0.2">
      <c r="C721" s="141"/>
      <c r="D721" s="141"/>
      <c r="E721" s="153"/>
      <c r="F721" s="25"/>
      <c r="G721" s="25"/>
      <c r="H721" s="16"/>
      <c r="J721" s="141"/>
      <c r="K721" s="141"/>
      <c r="L721" s="153"/>
    </row>
    <row r="722" spans="3:12" x14ac:dyDescent="0.2">
      <c r="C722" s="141"/>
      <c r="D722" s="141"/>
      <c r="E722" s="153"/>
      <c r="F722" s="25"/>
      <c r="G722" s="25"/>
      <c r="H722" s="16"/>
      <c r="J722" s="141"/>
      <c r="K722" s="141"/>
      <c r="L722" s="153"/>
    </row>
    <row r="723" spans="3:12" x14ac:dyDescent="0.2">
      <c r="C723" s="141"/>
      <c r="D723" s="141"/>
      <c r="E723" s="153"/>
      <c r="F723" s="25"/>
      <c r="G723" s="25"/>
      <c r="H723" s="16"/>
      <c r="J723" s="141"/>
      <c r="K723" s="141"/>
      <c r="L723" s="153"/>
    </row>
    <row r="724" spans="3:12" x14ac:dyDescent="0.2">
      <c r="C724" s="141"/>
      <c r="D724" s="141"/>
      <c r="E724" s="153"/>
      <c r="F724" s="25"/>
      <c r="G724" s="25"/>
      <c r="H724" s="16"/>
      <c r="J724" s="141"/>
      <c r="K724" s="141"/>
      <c r="L724" s="153"/>
    </row>
    <row r="725" spans="3:12" x14ac:dyDescent="0.2">
      <c r="C725" s="141"/>
      <c r="D725" s="141"/>
      <c r="E725" s="153"/>
      <c r="F725" s="25"/>
      <c r="G725" s="25"/>
      <c r="H725" s="16"/>
      <c r="J725" s="141"/>
      <c r="K725" s="141"/>
      <c r="L725" s="153"/>
    </row>
    <row r="726" spans="3:12" x14ac:dyDescent="0.2">
      <c r="C726" s="141"/>
      <c r="D726" s="141"/>
      <c r="E726" s="153"/>
      <c r="F726" s="25"/>
      <c r="G726" s="25"/>
      <c r="H726" s="16"/>
      <c r="J726" s="141"/>
      <c r="K726" s="141"/>
      <c r="L726" s="153"/>
    </row>
    <row r="727" spans="3:12" x14ac:dyDescent="0.2">
      <c r="C727" s="141"/>
      <c r="D727" s="141"/>
      <c r="E727" s="153"/>
      <c r="F727" s="25"/>
      <c r="G727" s="25"/>
      <c r="H727" s="16"/>
      <c r="J727" s="141"/>
      <c r="K727" s="141"/>
      <c r="L727" s="153"/>
    </row>
    <row r="728" spans="3:12" x14ac:dyDescent="0.2">
      <c r="C728" s="141"/>
      <c r="D728" s="141"/>
      <c r="E728" s="153"/>
      <c r="F728" s="25"/>
      <c r="G728" s="25"/>
      <c r="H728" s="16"/>
      <c r="J728" s="141"/>
      <c r="K728" s="141"/>
      <c r="L728" s="153"/>
    </row>
    <row r="729" spans="3:12" x14ac:dyDescent="0.2">
      <c r="C729" s="141"/>
      <c r="D729" s="141"/>
      <c r="E729" s="153"/>
      <c r="F729" s="25"/>
      <c r="G729" s="25"/>
      <c r="H729" s="16"/>
      <c r="J729" s="141"/>
      <c r="K729" s="141"/>
      <c r="L729" s="153"/>
    </row>
    <row r="730" spans="3:12" x14ac:dyDescent="0.2">
      <c r="C730" s="141"/>
      <c r="D730" s="141"/>
      <c r="E730" s="153"/>
      <c r="F730" s="25"/>
      <c r="G730" s="25"/>
      <c r="H730" s="16"/>
      <c r="J730" s="141"/>
      <c r="K730" s="141"/>
      <c r="L730" s="153"/>
    </row>
    <row r="731" spans="3:12" x14ac:dyDescent="0.2">
      <c r="C731" s="141"/>
      <c r="D731" s="141"/>
      <c r="E731" s="153"/>
      <c r="F731" s="25"/>
      <c r="G731" s="25"/>
      <c r="H731" s="16"/>
      <c r="J731" s="141"/>
      <c r="K731" s="141"/>
      <c r="L731" s="153"/>
    </row>
    <row r="732" spans="3:12" x14ac:dyDescent="0.2">
      <c r="C732" s="141"/>
      <c r="D732" s="141"/>
      <c r="E732" s="153"/>
      <c r="F732" s="25"/>
      <c r="G732" s="25"/>
      <c r="H732" s="16"/>
      <c r="J732" s="141"/>
      <c r="K732" s="141"/>
      <c r="L732" s="153"/>
    </row>
    <row r="733" spans="3:12" x14ac:dyDescent="0.2">
      <c r="C733" s="141"/>
      <c r="D733" s="141"/>
      <c r="E733" s="153"/>
      <c r="F733" s="25"/>
      <c r="G733" s="25"/>
      <c r="H733" s="16"/>
      <c r="J733" s="141"/>
      <c r="K733" s="141"/>
      <c r="L733" s="153"/>
    </row>
    <row r="734" spans="3:12" x14ac:dyDescent="0.2">
      <c r="C734" s="141"/>
      <c r="D734" s="141"/>
      <c r="E734" s="153"/>
      <c r="F734" s="25"/>
      <c r="G734" s="25"/>
      <c r="H734" s="16"/>
      <c r="J734" s="141"/>
      <c r="K734" s="141"/>
      <c r="L734" s="153"/>
    </row>
    <row r="735" spans="3:12" x14ac:dyDescent="0.2">
      <c r="C735" s="141"/>
      <c r="D735" s="141"/>
      <c r="E735" s="153"/>
      <c r="F735" s="25"/>
      <c r="G735" s="25"/>
      <c r="H735" s="16"/>
      <c r="J735" s="141"/>
      <c r="K735" s="141"/>
      <c r="L735" s="153"/>
    </row>
    <row r="736" spans="3:12" x14ac:dyDescent="0.2">
      <c r="C736" s="141"/>
      <c r="D736" s="141"/>
      <c r="E736" s="153"/>
      <c r="F736" s="25"/>
      <c r="G736" s="25"/>
      <c r="H736" s="16"/>
      <c r="J736" s="141"/>
      <c r="K736" s="141"/>
      <c r="L736" s="153"/>
    </row>
    <row r="737" spans="3:12" x14ac:dyDescent="0.2">
      <c r="C737" s="141"/>
      <c r="D737" s="141"/>
      <c r="E737" s="153"/>
      <c r="F737" s="25"/>
      <c r="G737" s="25"/>
      <c r="H737" s="16"/>
      <c r="J737" s="141"/>
      <c r="K737" s="141"/>
      <c r="L737" s="153"/>
    </row>
    <row r="738" spans="3:12" x14ac:dyDescent="0.2">
      <c r="C738" s="141"/>
      <c r="D738" s="141"/>
      <c r="E738" s="153"/>
      <c r="F738" s="25"/>
      <c r="G738" s="25"/>
      <c r="H738" s="16"/>
      <c r="J738" s="141"/>
      <c r="K738" s="141"/>
      <c r="L738" s="153"/>
    </row>
    <row r="739" spans="3:12" x14ac:dyDescent="0.2">
      <c r="C739" s="141"/>
      <c r="D739" s="141"/>
      <c r="E739" s="153"/>
      <c r="F739" s="25"/>
      <c r="G739" s="25"/>
      <c r="H739" s="16"/>
      <c r="J739" s="141"/>
      <c r="K739" s="141"/>
      <c r="L739" s="153"/>
    </row>
    <row r="740" spans="3:12" x14ac:dyDescent="0.2">
      <c r="C740" s="141"/>
      <c r="D740" s="141"/>
      <c r="E740" s="153"/>
      <c r="F740" s="25"/>
      <c r="G740" s="25"/>
      <c r="H740" s="16"/>
      <c r="J740" s="141"/>
      <c r="K740" s="141"/>
      <c r="L740" s="153"/>
    </row>
    <row r="741" spans="3:12" x14ac:dyDescent="0.2">
      <c r="C741" s="141"/>
      <c r="D741" s="141"/>
      <c r="E741" s="153"/>
      <c r="F741" s="25"/>
      <c r="G741" s="25"/>
      <c r="H741" s="16"/>
      <c r="J741" s="141"/>
      <c r="K741" s="141"/>
      <c r="L741" s="153"/>
    </row>
    <row r="742" spans="3:12" x14ac:dyDescent="0.2">
      <c r="C742" s="141"/>
      <c r="D742" s="141"/>
      <c r="E742" s="153"/>
      <c r="F742" s="25"/>
      <c r="G742" s="25"/>
      <c r="H742" s="16"/>
      <c r="J742" s="141"/>
      <c r="K742" s="141"/>
      <c r="L742" s="153"/>
    </row>
    <row r="743" spans="3:12" x14ac:dyDescent="0.2">
      <c r="C743" s="141"/>
      <c r="D743" s="141"/>
      <c r="E743" s="153"/>
      <c r="F743" s="25"/>
      <c r="G743" s="25"/>
      <c r="H743" s="16"/>
      <c r="J743" s="141"/>
      <c r="K743" s="141"/>
      <c r="L743" s="153"/>
    </row>
    <row r="744" spans="3:12" x14ac:dyDescent="0.2">
      <c r="C744" s="141"/>
      <c r="D744" s="141"/>
      <c r="E744" s="153"/>
      <c r="F744" s="25"/>
      <c r="G744" s="25"/>
      <c r="H744" s="16"/>
      <c r="J744" s="141"/>
      <c r="K744" s="141"/>
      <c r="L744" s="153"/>
    </row>
    <row r="745" spans="3:12" x14ac:dyDescent="0.2">
      <c r="C745" s="141"/>
      <c r="D745" s="141"/>
      <c r="E745" s="153"/>
      <c r="F745" s="25"/>
      <c r="G745" s="25"/>
      <c r="H745" s="16"/>
      <c r="J745" s="141"/>
      <c r="K745" s="141"/>
      <c r="L745" s="153"/>
    </row>
    <row r="746" spans="3:12" x14ac:dyDescent="0.2">
      <c r="C746" s="141"/>
      <c r="D746" s="141"/>
      <c r="E746" s="153"/>
      <c r="F746" s="25"/>
      <c r="G746" s="25"/>
      <c r="H746" s="16"/>
      <c r="J746" s="141"/>
      <c r="K746" s="141"/>
      <c r="L746" s="153"/>
    </row>
    <row r="747" spans="3:12" x14ac:dyDescent="0.2">
      <c r="C747" s="141"/>
      <c r="D747" s="141"/>
      <c r="E747" s="153"/>
      <c r="F747" s="25"/>
      <c r="G747" s="25"/>
      <c r="H747" s="16"/>
      <c r="J747" s="141"/>
      <c r="K747" s="141"/>
      <c r="L747" s="153"/>
    </row>
    <row r="748" spans="3:12" x14ac:dyDescent="0.2">
      <c r="C748" s="141"/>
      <c r="D748" s="141"/>
      <c r="E748" s="153"/>
      <c r="F748" s="25"/>
      <c r="G748" s="25"/>
      <c r="H748" s="16"/>
      <c r="J748" s="141"/>
      <c r="K748" s="141"/>
      <c r="L748" s="153"/>
    </row>
    <row r="749" spans="3:12" x14ac:dyDescent="0.2">
      <c r="C749" s="141"/>
      <c r="D749" s="141"/>
      <c r="E749" s="153"/>
      <c r="F749" s="25"/>
      <c r="G749" s="25"/>
      <c r="H749" s="16"/>
      <c r="J749" s="141"/>
      <c r="K749" s="141"/>
      <c r="L749" s="153"/>
    </row>
    <row r="750" spans="3:12" x14ac:dyDescent="0.2">
      <c r="C750" s="141"/>
      <c r="D750" s="141"/>
      <c r="E750" s="153"/>
      <c r="F750" s="25"/>
      <c r="G750" s="25"/>
      <c r="H750" s="16"/>
      <c r="J750" s="141"/>
      <c r="K750" s="141"/>
      <c r="L750" s="153"/>
    </row>
    <row r="751" spans="3:12" x14ac:dyDescent="0.2">
      <c r="C751" s="141"/>
      <c r="D751" s="141"/>
      <c r="E751" s="153"/>
      <c r="F751" s="25"/>
      <c r="G751" s="25"/>
      <c r="H751" s="16"/>
      <c r="J751" s="141"/>
      <c r="K751" s="141"/>
      <c r="L751" s="153"/>
    </row>
    <row r="752" spans="3:12" x14ac:dyDescent="0.2">
      <c r="C752" s="141"/>
      <c r="D752" s="141"/>
      <c r="E752" s="153"/>
      <c r="F752" s="25"/>
      <c r="G752" s="25"/>
      <c r="H752" s="16"/>
      <c r="J752" s="141"/>
      <c r="K752" s="141"/>
      <c r="L752" s="153"/>
    </row>
    <row r="753" spans="3:12" x14ac:dyDescent="0.2">
      <c r="C753" s="141"/>
      <c r="D753" s="141"/>
      <c r="E753" s="153"/>
      <c r="F753" s="25"/>
      <c r="G753" s="25"/>
      <c r="H753" s="16"/>
      <c r="J753" s="141"/>
      <c r="K753" s="141"/>
      <c r="L753" s="153"/>
    </row>
    <row r="754" spans="3:12" x14ac:dyDescent="0.2">
      <c r="C754" s="141"/>
      <c r="D754" s="141"/>
      <c r="E754" s="153"/>
      <c r="F754" s="25"/>
      <c r="G754" s="25"/>
      <c r="H754" s="16"/>
      <c r="J754" s="141"/>
      <c r="K754" s="141"/>
      <c r="L754" s="153"/>
    </row>
    <row r="755" spans="3:12" x14ac:dyDescent="0.2">
      <c r="C755" s="141"/>
      <c r="D755" s="141"/>
      <c r="E755" s="153"/>
      <c r="F755" s="25"/>
      <c r="G755" s="25"/>
      <c r="H755" s="16"/>
      <c r="J755" s="141"/>
      <c r="K755" s="141"/>
      <c r="L755" s="153"/>
    </row>
    <row r="756" spans="3:12" x14ac:dyDescent="0.2">
      <c r="C756" s="141"/>
      <c r="D756" s="141"/>
      <c r="E756" s="153"/>
      <c r="F756" s="25"/>
      <c r="G756" s="25"/>
      <c r="H756" s="16"/>
      <c r="J756" s="141"/>
      <c r="K756" s="141"/>
      <c r="L756" s="153"/>
    </row>
    <row r="757" spans="3:12" x14ac:dyDescent="0.2">
      <c r="C757" s="141"/>
      <c r="D757" s="141"/>
      <c r="E757" s="153"/>
      <c r="F757" s="25"/>
      <c r="G757" s="25"/>
      <c r="H757" s="16"/>
      <c r="J757" s="141"/>
      <c r="K757" s="141"/>
      <c r="L757" s="153"/>
    </row>
    <row r="758" spans="3:12" x14ac:dyDescent="0.2">
      <c r="C758" s="141"/>
      <c r="D758" s="141"/>
      <c r="E758" s="153"/>
      <c r="F758" s="25"/>
      <c r="G758" s="25"/>
      <c r="H758" s="16"/>
      <c r="J758" s="141"/>
      <c r="K758" s="141"/>
      <c r="L758" s="153"/>
    </row>
    <row r="759" spans="3:12" x14ac:dyDescent="0.2">
      <c r="C759" s="141"/>
      <c r="D759" s="141"/>
      <c r="E759" s="153"/>
      <c r="F759" s="25"/>
      <c r="G759" s="25"/>
      <c r="H759" s="16"/>
      <c r="J759" s="141"/>
      <c r="K759" s="141"/>
      <c r="L759" s="153"/>
    </row>
    <row r="760" spans="3:12" x14ac:dyDescent="0.2">
      <c r="C760" s="141"/>
      <c r="D760" s="141"/>
      <c r="E760" s="153"/>
      <c r="F760" s="25"/>
      <c r="G760" s="25"/>
      <c r="H760" s="16"/>
      <c r="J760" s="141"/>
      <c r="K760" s="141"/>
      <c r="L760" s="153"/>
    </row>
    <row r="761" spans="3:12" x14ac:dyDescent="0.2">
      <c r="C761" s="141"/>
      <c r="D761" s="141"/>
      <c r="E761" s="153"/>
      <c r="F761" s="25"/>
      <c r="G761" s="25"/>
      <c r="H761" s="16"/>
      <c r="J761" s="141"/>
      <c r="K761" s="141"/>
      <c r="L761" s="153"/>
    </row>
    <row r="762" spans="3:12" x14ac:dyDescent="0.2">
      <c r="C762" s="141"/>
      <c r="D762" s="141"/>
      <c r="E762" s="153"/>
      <c r="F762" s="25"/>
      <c r="G762" s="25"/>
      <c r="H762" s="16"/>
      <c r="J762" s="141"/>
      <c r="K762" s="141"/>
      <c r="L762" s="153"/>
    </row>
    <row r="763" spans="3:12" x14ac:dyDescent="0.2">
      <c r="C763" s="141"/>
      <c r="D763" s="141"/>
      <c r="E763" s="153"/>
      <c r="F763" s="25"/>
      <c r="G763" s="25"/>
      <c r="H763" s="16"/>
      <c r="J763" s="141"/>
      <c r="K763" s="141"/>
      <c r="L763" s="153"/>
    </row>
    <row r="764" spans="3:12" x14ac:dyDescent="0.2">
      <c r="C764" s="141"/>
      <c r="D764" s="141"/>
      <c r="E764" s="153"/>
      <c r="F764" s="25"/>
      <c r="G764" s="25"/>
      <c r="H764" s="16"/>
      <c r="J764" s="141"/>
      <c r="K764" s="141"/>
      <c r="L764" s="153"/>
    </row>
    <row r="765" spans="3:12" x14ac:dyDescent="0.2">
      <c r="C765" s="141"/>
      <c r="D765" s="141"/>
      <c r="E765" s="153"/>
      <c r="F765" s="25"/>
      <c r="G765" s="25"/>
      <c r="H765" s="16"/>
      <c r="J765" s="141"/>
      <c r="K765" s="141"/>
      <c r="L765" s="153"/>
    </row>
    <row r="766" spans="3:12" x14ac:dyDescent="0.2">
      <c r="C766" s="141"/>
      <c r="D766" s="141"/>
      <c r="E766" s="153"/>
      <c r="F766" s="25"/>
      <c r="G766" s="25"/>
      <c r="H766" s="16"/>
      <c r="J766" s="141"/>
      <c r="K766" s="141"/>
      <c r="L766" s="153"/>
    </row>
    <row r="767" spans="3:12" x14ac:dyDescent="0.2">
      <c r="C767" s="141"/>
      <c r="D767" s="141"/>
      <c r="E767" s="153"/>
      <c r="F767" s="25"/>
      <c r="G767" s="25"/>
      <c r="H767" s="16"/>
      <c r="J767" s="141"/>
      <c r="K767" s="141"/>
      <c r="L767" s="153"/>
    </row>
    <row r="768" spans="3:12" x14ac:dyDescent="0.2">
      <c r="C768" s="141"/>
      <c r="D768" s="141"/>
      <c r="E768" s="153"/>
      <c r="F768" s="25"/>
      <c r="G768" s="25"/>
      <c r="H768" s="16"/>
      <c r="J768" s="141"/>
      <c r="K768" s="141"/>
      <c r="L768" s="153"/>
    </row>
    <row r="769" spans="3:12" x14ac:dyDescent="0.2">
      <c r="C769" s="141"/>
      <c r="D769" s="141"/>
      <c r="E769" s="153"/>
      <c r="F769" s="25"/>
      <c r="G769" s="25"/>
      <c r="H769" s="16"/>
      <c r="J769" s="141"/>
      <c r="K769" s="141"/>
      <c r="L769" s="153"/>
    </row>
    <row r="770" spans="3:12" x14ac:dyDescent="0.2">
      <c r="C770" s="141"/>
      <c r="D770" s="141"/>
      <c r="E770" s="153"/>
      <c r="F770" s="25"/>
      <c r="G770" s="25"/>
      <c r="H770" s="16"/>
      <c r="J770" s="141"/>
      <c r="K770" s="141"/>
      <c r="L770" s="153"/>
    </row>
    <row r="771" spans="3:12" x14ac:dyDescent="0.2">
      <c r="C771" s="141"/>
      <c r="D771" s="141"/>
      <c r="E771" s="153"/>
      <c r="F771" s="25"/>
      <c r="G771" s="25"/>
      <c r="H771" s="16"/>
      <c r="J771" s="141"/>
      <c r="K771" s="141"/>
      <c r="L771" s="153"/>
    </row>
    <row r="772" spans="3:12" x14ac:dyDescent="0.2">
      <c r="C772" s="141"/>
      <c r="D772" s="141"/>
      <c r="E772" s="153"/>
      <c r="F772" s="25"/>
      <c r="G772" s="25"/>
      <c r="H772" s="16"/>
      <c r="J772" s="141"/>
      <c r="K772" s="141"/>
      <c r="L772" s="153"/>
    </row>
    <row r="773" spans="3:12" x14ac:dyDescent="0.2">
      <c r="C773" s="141"/>
      <c r="D773" s="141"/>
      <c r="E773" s="153"/>
      <c r="F773" s="25"/>
      <c r="G773" s="25"/>
      <c r="H773" s="16"/>
      <c r="J773" s="141"/>
      <c r="K773" s="141"/>
      <c r="L773" s="153"/>
    </row>
    <row r="774" spans="3:12" x14ac:dyDescent="0.2">
      <c r="C774" s="141"/>
      <c r="D774" s="141"/>
      <c r="E774" s="153"/>
      <c r="F774" s="25"/>
      <c r="G774" s="25"/>
      <c r="H774" s="16"/>
      <c r="J774" s="141"/>
      <c r="K774" s="141"/>
      <c r="L774" s="153"/>
    </row>
    <row r="775" spans="3:12" x14ac:dyDescent="0.2">
      <c r="C775" s="141"/>
      <c r="D775" s="141"/>
      <c r="E775" s="153"/>
      <c r="F775" s="25"/>
      <c r="G775" s="25"/>
      <c r="H775" s="16"/>
      <c r="J775" s="141"/>
      <c r="K775" s="141"/>
      <c r="L775" s="153"/>
    </row>
    <row r="776" spans="3:12" x14ac:dyDescent="0.2">
      <c r="C776" s="141"/>
      <c r="D776" s="141"/>
      <c r="E776" s="153"/>
      <c r="F776" s="25"/>
      <c r="G776" s="25"/>
      <c r="H776" s="16"/>
      <c r="J776" s="141"/>
      <c r="K776" s="141"/>
      <c r="L776" s="153"/>
    </row>
    <row r="777" spans="3:12" x14ac:dyDescent="0.2">
      <c r="C777" s="141"/>
      <c r="D777" s="141"/>
      <c r="E777" s="153"/>
      <c r="F777" s="25"/>
      <c r="G777" s="25"/>
      <c r="H777" s="16"/>
      <c r="J777" s="141"/>
      <c r="K777" s="141"/>
      <c r="L777" s="153"/>
    </row>
    <row r="778" spans="3:12" x14ac:dyDescent="0.2">
      <c r="C778" s="141"/>
      <c r="D778" s="141"/>
      <c r="E778" s="153"/>
      <c r="F778" s="25"/>
      <c r="G778" s="25"/>
      <c r="H778" s="16"/>
      <c r="J778" s="141"/>
      <c r="K778" s="141"/>
      <c r="L778" s="153"/>
    </row>
    <row r="779" spans="3:12" x14ac:dyDescent="0.2">
      <c r="C779" s="141"/>
      <c r="D779" s="141"/>
      <c r="E779" s="153"/>
      <c r="F779" s="25"/>
      <c r="G779" s="25"/>
      <c r="H779" s="16"/>
      <c r="J779" s="141"/>
      <c r="K779" s="141"/>
      <c r="L779" s="153"/>
    </row>
    <row r="780" spans="3:12" x14ac:dyDescent="0.2">
      <c r="C780" s="141"/>
      <c r="D780" s="141"/>
      <c r="E780" s="153"/>
      <c r="F780" s="25"/>
      <c r="G780" s="25"/>
      <c r="H780" s="16"/>
      <c r="J780" s="141"/>
      <c r="K780" s="141"/>
      <c r="L780" s="153"/>
    </row>
    <row r="781" spans="3:12" x14ac:dyDescent="0.2">
      <c r="C781" s="141"/>
      <c r="D781" s="141"/>
      <c r="E781" s="153"/>
      <c r="F781" s="25"/>
      <c r="G781" s="25"/>
      <c r="H781" s="16"/>
      <c r="J781" s="141"/>
      <c r="K781" s="141"/>
      <c r="L781" s="153"/>
    </row>
    <row r="782" spans="3:12" x14ac:dyDescent="0.2">
      <c r="C782" s="141"/>
      <c r="D782" s="141"/>
      <c r="E782" s="153"/>
      <c r="F782" s="25"/>
      <c r="G782" s="25"/>
      <c r="H782" s="16"/>
      <c r="J782" s="141"/>
      <c r="K782" s="141"/>
      <c r="L782" s="153"/>
    </row>
    <row r="783" spans="3:12" x14ac:dyDescent="0.2">
      <c r="C783" s="141"/>
      <c r="D783" s="141"/>
      <c r="E783" s="153"/>
      <c r="F783" s="25"/>
      <c r="G783" s="25"/>
      <c r="H783" s="16"/>
      <c r="J783" s="141"/>
      <c r="K783" s="141"/>
      <c r="L783" s="153"/>
    </row>
    <row r="784" spans="3:12" x14ac:dyDescent="0.2">
      <c r="C784" s="141"/>
      <c r="D784" s="141"/>
      <c r="E784" s="153"/>
      <c r="F784" s="25"/>
      <c r="G784" s="25"/>
      <c r="H784" s="16"/>
      <c r="J784" s="141"/>
      <c r="K784" s="141"/>
      <c r="L784" s="153"/>
    </row>
    <row r="785" spans="3:12" x14ac:dyDescent="0.2">
      <c r="C785" s="141"/>
      <c r="D785" s="141"/>
      <c r="E785" s="153"/>
      <c r="F785" s="25"/>
      <c r="G785" s="25"/>
      <c r="H785" s="16"/>
      <c r="J785" s="141"/>
      <c r="K785" s="141"/>
      <c r="L785" s="153"/>
    </row>
    <row r="786" spans="3:12" x14ac:dyDescent="0.2">
      <c r="C786" s="141"/>
      <c r="D786" s="141"/>
      <c r="E786" s="153"/>
      <c r="F786" s="25"/>
      <c r="G786" s="25"/>
      <c r="H786" s="16"/>
      <c r="J786" s="141"/>
      <c r="K786" s="141"/>
      <c r="L786" s="153"/>
    </row>
    <row r="787" spans="3:12" x14ac:dyDescent="0.2">
      <c r="C787" s="141"/>
      <c r="D787" s="141"/>
      <c r="E787" s="153"/>
      <c r="F787" s="25"/>
      <c r="G787" s="25"/>
      <c r="H787" s="16"/>
      <c r="J787" s="141"/>
      <c r="K787" s="141"/>
      <c r="L787" s="153"/>
    </row>
    <row r="788" spans="3:12" x14ac:dyDescent="0.2">
      <c r="C788" s="141"/>
      <c r="D788" s="141"/>
      <c r="E788" s="153"/>
      <c r="F788" s="25"/>
      <c r="G788" s="25"/>
      <c r="H788" s="16"/>
      <c r="J788" s="141"/>
      <c r="K788" s="141"/>
      <c r="L788" s="153"/>
    </row>
    <row r="789" spans="3:12" x14ac:dyDescent="0.2">
      <c r="C789" s="141"/>
      <c r="D789" s="141"/>
      <c r="E789" s="153"/>
      <c r="F789" s="25"/>
      <c r="G789" s="25"/>
      <c r="H789" s="16"/>
      <c r="J789" s="141"/>
      <c r="K789" s="141"/>
      <c r="L789" s="153"/>
    </row>
    <row r="790" spans="3:12" x14ac:dyDescent="0.2">
      <c r="C790" s="141"/>
      <c r="D790" s="141"/>
      <c r="E790" s="153"/>
      <c r="F790" s="25"/>
      <c r="G790" s="25"/>
      <c r="H790" s="16"/>
      <c r="J790" s="141"/>
      <c r="K790" s="141"/>
      <c r="L790" s="153"/>
    </row>
    <row r="791" spans="3:12" x14ac:dyDescent="0.2">
      <c r="C791" s="141"/>
      <c r="D791" s="141"/>
      <c r="E791" s="153"/>
      <c r="F791" s="25"/>
      <c r="G791" s="25"/>
      <c r="H791" s="16"/>
      <c r="J791" s="141"/>
      <c r="K791" s="141"/>
      <c r="L791" s="153"/>
    </row>
    <row r="792" spans="3:12" x14ac:dyDescent="0.2">
      <c r="C792" s="141"/>
      <c r="D792" s="141"/>
      <c r="E792" s="153"/>
      <c r="F792" s="25"/>
      <c r="G792" s="25"/>
      <c r="H792" s="16"/>
      <c r="J792" s="141"/>
      <c r="K792" s="141"/>
      <c r="L792" s="153"/>
    </row>
    <row r="793" spans="3:12" x14ac:dyDescent="0.2">
      <c r="C793" s="141"/>
      <c r="D793" s="141"/>
      <c r="E793" s="153"/>
      <c r="F793" s="25"/>
      <c r="G793" s="25"/>
      <c r="H793" s="16"/>
      <c r="J793" s="141"/>
      <c r="K793" s="141"/>
      <c r="L793" s="153"/>
    </row>
    <row r="794" spans="3:12" x14ac:dyDescent="0.2">
      <c r="C794" s="141"/>
      <c r="D794" s="141"/>
      <c r="E794" s="153"/>
      <c r="F794" s="25"/>
      <c r="G794" s="25"/>
      <c r="H794" s="16"/>
      <c r="J794" s="141"/>
      <c r="K794" s="141"/>
      <c r="L794" s="153"/>
    </row>
    <row r="795" spans="3:12" x14ac:dyDescent="0.2">
      <c r="C795" s="141"/>
      <c r="D795" s="141"/>
      <c r="E795" s="153"/>
      <c r="F795" s="25"/>
      <c r="G795" s="25"/>
      <c r="H795" s="16"/>
      <c r="J795" s="141"/>
      <c r="K795" s="141"/>
      <c r="L795" s="153"/>
    </row>
    <row r="796" spans="3:12" x14ac:dyDescent="0.2">
      <c r="C796" s="141"/>
      <c r="D796" s="141"/>
      <c r="E796" s="153"/>
      <c r="F796" s="25"/>
      <c r="G796" s="25"/>
      <c r="H796" s="16"/>
      <c r="J796" s="141"/>
      <c r="K796" s="141"/>
      <c r="L796" s="153"/>
    </row>
    <row r="797" spans="3:12" x14ac:dyDescent="0.2">
      <c r="C797" s="141"/>
      <c r="D797" s="141"/>
      <c r="E797" s="153"/>
      <c r="F797" s="25"/>
      <c r="G797" s="25"/>
      <c r="H797" s="16"/>
      <c r="J797" s="141"/>
      <c r="K797" s="141"/>
      <c r="L797" s="153"/>
    </row>
    <row r="798" spans="3:12" x14ac:dyDescent="0.2">
      <c r="C798" s="141"/>
      <c r="D798" s="141"/>
      <c r="E798" s="153"/>
      <c r="F798" s="25"/>
      <c r="G798" s="25"/>
      <c r="H798" s="16"/>
      <c r="J798" s="141"/>
      <c r="K798" s="141"/>
      <c r="L798" s="153"/>
    </row>
    <row r="799" spans="3:12" x14ac:dyDescent="0.2">
      <c r="C799" s="141"/>
      <c r="D799" s="141"/>
      <c r="E799" s="153"/>
      <c r="F799" s="25"/>
      <c r="G799" s="25"/>
      <c r="H799" s="16"/>
      <c r="J799" s="141"/>
      <c r="K799" s="141"/>
      <c r="L799" s="153"/>
    </row>
    <row r="800" spans="3:12" x14ac:dyDescent="0.2">
      <c r="C800" s="141"/>
      <c r="D800" s="141"/>
      <c r="E800" s="153"/>
      <c r="F800" s="25"/>
      <c r="G800" s="25"/>
      <c r="H800" s="16"/>
      <c r="J800" s="141"/>
      <c r="K800" s="141"/>
      <c r="L800" s="153"/>
    </row>
    <row r="801" spans="3:12" x14ac:dyDescent="0.2">
      <c r="C801" s="141"/>
      <c r="D801" s="141"/>
      <c r="E801" s="153"/>
      <c r="F801" s="25"/>
      <c r="G801" s="25"/>
      <c r="H801" s="16"/>
      <c r="J801" s="141"/>
      <c r="K801" s="141"/>
      <c r="L801" s="153"/>
    </row>
    <row r="802" spans="3:12" x14ac:dyDescent="0.2">
      <c r="C802" s="141"/>
      <c r="D802" s="141"/>
      <c r="E802" s="153"/>
      <c r="F802" s="25"/>
      <c r="G802" s="25"/>
      <c r="H802" s="16"/>
      <c r="J802" s="141"/>
      <c r="K802" s="141"/>
      <c r="L802" s="153"/>
    </row>
    <row r="803" spans="3:12" x14ac:dyDescent="0.2">
      <c r="C803" s="141"/>
      <c r="D803" s="141"/>
      <c r="E803" s="153"/>
      <c r="F803" s="25"/>
      <c r="G803" s="25"/>
      <c r="H803" s="16"/>
      <c r="J803" s="141"/>
      <c r="K803" s="141"/>
      <c r="L803" s="153"/>
    </row>
    <row r="804" spans="3:12" x14ac:dyDescent="0.2">
      <c r="C804" s="141"/>
      <c r="D804" s="141"/>
      <c r="E804" s="153"/>
      <c r="F804" s="25"/>
      <c r="G804" s="25"/>
      <c r="H804" s="16"/>
      <c r="J804" s="141"/>
      <c r="K804" s="141"/>
      <c r="L804" s="153"/>
    </row>
    <row r="805" spans="3:12" x14ac:dyDescent="0.2">
      <c r="C805" s="141"/>
      <c r="D805" s="141"/>
      <c r="E805" s="153"/>
      <c r="F805" s="25"/>
      <c r="G805" s="25"/>
      <c r="H805" s="16"/>
      <c r="J805" s="141"/>
      <c r="K805" s="141"/>
      <c r="L805" s="153"/>
    </row>
    <row r="806" spans="3:12" x14ac:dyDescent="0.2">
      <c r="C806" s="141"/>
      <c r="D806" s="141"/>
      <c r="E806" s="153"/>
      <c r="F806" s="25"/>
      <c r="G806" s="25"/>
      <c r="H806" s="16"/>
      <c r="J806" s="141"/>
      <c r="K806" s="141"/>
      <c r="L806" s="153"/>
    </row>
    <row r="807" spans="3:12" x14ac:dyDescent="0.2">
      <c r="C807" s="141"/>
      <c r="D807" s="141"/>
      <c r="E807" s="153"/>
      <c r="F807" s="25"/>
      <c r="G807" s="25"/>
      <c r="H807" s="16"/>
      <c r="J807" s="141"/>
      <c r="K807" s="141"/>
      <c r="L807" s="153"/>
    </row>
    <row r="808" spans="3:12" x14ac:dyDescent="0.2">
      <c r="C808" s="141"/>
      <c r="D808" s="141"/>
      <c r="E808" s="153"/>
      <c r="F808" s="25"/>
      <c r="G808" s="25"/>
      <c r="H808" s="16"/>
      <c r="J808" s="141"/>
      <c r="K808" s="141"/>
      <c r="L808" s="153"/>
    </row>
    <row r="809" spans="3:12" x14ac:dyDescent="0.2">
      <c r="C809" s="141"/>
      <c r="D809" s="141"/>
      <c r="E809" s="153"/>
      <c r="F809" s="25"/>
      <c r="G809" s="25"/>
      <c r="H809" s="16"/>
      <c r="J809" s="141"/>
      <c r="K809" s="141"/>
      <c r="L809" s="153"/>
    </row>
    <row r="810" spans="3:12" x14ac:dyDescent="0.2">
      <c r="C810" s="141"/>
      <c r="D810" s="141"/>
      <c r="E810" s="153"/>
      <c r="F810" s="25"/>
      <c r="G810" s="25"/>
      <c r="H810" s="16"/>
      <c r="J810" s="141"/>
      <c r="K810" s="141"/>
      <c r="L810" s="153"/>
    </row>
    <row r="811" spans="3:12" x14ac:dyDescent="0.2">
      <c r="C811" s="141"/>
      <c r="D811" s="141"/>
      <c r="E811" s="153"/>
      <c r="F811" s="25"/>
      <c r="G811" s="25"/>
      <c r="H811" s="16"/>
      <c r="J811" s="141"/>
      <c r="K811" s="141"/>
      <c r="L811" s="153"/>
    </row>
    <row r="812" spans="3:12" x14ac:dyDescent="0.2">
      <c r="C812" s="141"/>
      <c r="D812" s="141"/>
      <c r="E812" s="153"/>
      <c r="F812" s="25"/>
      <c r="G812" s="25"/>
      <c r="H812" s="16"/>
      <c r="J812" s="141"/>
      <c r="K812" s="141"/>
      <c r="L812" s="153"/>
    </row>
    <row r="813" spans="3:12" x14ac:dyDescent="0.2">
      <c r="C813" s="141"/>
      <c r="D813" s="141"/>
      <c r="E813" s="153"/>
      <c r="F813" s="25"/>
      <c r="G813" s="25"/>
      <c r="H813" s="16"/>
      <c r="J813" s="141"/>
      <c r="K813" s="141"/>
      <c r="L813" s="153"/>
    </row>
    <row r="814" spans="3:12" x14ac:dyDescent="0.2">
      <c r="C814" s="141"/>
      <c r="D814" s="141"/>
      <c r="E814" s="153"/>
      <c r="F814" s="25"/>
      <c r="G814" s="25"/>
      <c r="H814" s="16"/>
      <c r="J814" s="141"/>
      <c r="K814" s="141"/>
      <c r="L814" s="153"/>
    </row>
    <row r="815" spans="3:12" x14ac:dyDescent="0.2">
      <c r="C815" s="141"/>
      <c r="D815" s="141"/>
      <c r="E815" s="153"/>
      <c r="F815" s="25"/>
      <c r="G815" s="25"/>
      <c r="H815" s="16"/>
      <c r="J815" s="141"/>
      <c r="K815" s="141"/>
      <c r="L815" s="153"/>
    </row>
    <row r="816" spans="3:12" x14ac:dyDescent="0.2">
      <c r="C816" s="141"/>
      <c r="D816" s="141"/>
      <c r="E816" s="153"/>
      <c r="F816" s="25"/>
      <c r="G816" s="25"/>
      <c r="H816" s="16"/>
      <c r="J816" s="141"/>
      <c r="K816" s="141"/>
      <c r="L816" s="153"/>
    </row>
    <row r="817" spans="3:12" x14ac:dyDescent="0.2">
      <c r="C817" s="141"/>
      <c r="D817" s="141"/>
      <c r="E817" s="153"/>
      <c r="F817" s="25"/>
      <c r="G817" s="25"/>
      <c r="H817" s="16"/>
      <c r="J817" s="141"/>
      <c r="K817" s="141"/>
      <c r="L817" s="153"/>
    </row>
    <row r="818" spans="3:12" x14ac:dyDescent="0.2">
      <c r="C818" s="141"/>
      <c r="D818" s="141"/>
      <c r="E818" s="153"/>
      <c r="F818" s="25"/>
      <c r="G818" s="25"/>
      <c r="H818" s="16"/>
      <c r="J818" s="141"/>
      <c r="K818" s="141"/>
      <c r="L818" s="153"/>
    </row>
    <row r="819" spans="3:12" x14ac:dyDescent="0.2">
      <c r="C819" s="141"/>
      <c r="D819" s="141"/>
      <c r="E819" s="153"/>
      <c r="F819" s="25"/>
      <c r="G819" s="25"/>
      <c r="H819" s="16"/>
      <c r="J819" s="141"/>
      <c r="K819" s="141"/>
      <c r="L819" s="153"/>
    </row>
    <row r="820" spans="3:12" x14ac:dyDescent="0.2">
      <c r="C820" s="141"/>
      <c r="D820" s="141"/>
      <c r="E820" s="153"/>
      <c r="F820" s="25"/>
      <c r="G820" s="25"/>
      <c r="H820" s="16"/>
      <c r="J820" s="141"/>
      <c r="K820" s="141"/>
      <c r="L820" s="153"/>
    </row>
    <row r="821" spans="3:12" x14ac:dyDescent="0.2">
      <c r="C821" s="141"/>
      <c r="D821" s="141"/>
      <c r="E821" s="153"/>
      <c r="F821" s="25"/>
      <c r="G821" s="25"/>
      <c r="H821" s="16"/>
      <c r="J821" s="141"/>
      <c r="K821" s="141"/>
      <c r="L821" s="153"/>
    </row>
    <row r="822" spans="3:12" x14ac:dyDescent="0.2">
      <c r="C822" s="141"/>
      <c r="D822" s="141"/>
      <c r="E822" s="153"/>
      <c r="F822" s="25"/>
      <c r="G822" s="25"/>
      <c r="H822" s="16"/>
      <c r="J822" s="141"/>
      <c r="K822" s="141"/>
      <c r="L822" s="153"/>
    </row>
    <row r="823" spans="3:12" x14ac:dyDescent="0.2">
      <c r="C823" s="141"/>
      <c r="D823" s="141"/>
      <c r="E823" s="153"/>
      <c r="F823" s="25"/>
      <c r="G823" s="25"/>
      <c r="H823" s="16"/>
      <c r="J823" s="141"/>
      <c r="K823" s="141"/>
      <c r="L823" s="153"/>
    </row>
    <row r="824" spans="3:12" x14ac:dyDescent="0.2">
      <c r="C824" s="141"/>
      <c r="D824" s="141"/>
      <c r="E824" s="153"/>
      <c r="F824" s="25"/>
      <c r="G824" s="25"/>
      <c r="H824" s="16"/>
      <c r="J824" s="141"/>
      <c r="K824" s="141"/>
      <c r="L824" s="153"/>
    </row>
    <row r="825" spans="3:12" x14ac:dyDescent="0.2">
      <c r="C825" s="141"/>
      <c r="D825" s="141"/>
      <c r="E825" s="153"/>
      <c r="F825" s="25"/>
      <c r="G825" s="25"/>
      <c r="H825" s="16"/>
      <c r="J825" s="141"/>
      <c r="K825" s="141"/>
      <c r="L825" s="153"/>
    </row>
    <row r="826" spans="3:12" x14ac:dyDescent="0.2">
      <c r="C826" s="141"/>
      <c r="D826" s="141"/>
      <c r="E826" s="153"/>
      <c r="F826" s="25"/>
      <c r="G826" s="25"/>
      <c r="H826" s="16"/>
      <c r="J826" s="141"/>
      <c r="K826" s="141"/>
      <c r="L826" s="153"/>
    </row>
    <row r="827" spans="3:12" x14ac:dyDescent="0.2">
      <c r="C827" s="141"/>
      <c r="D827" s="141"/>
      <c r="E827" s="153"/>
      <c r="F827" s="25"/>
      <c r="G827" s="25"/>
      <c r="H827" s="16"/>
      <c r="J827" s="141"/>
      <c r="K827" s="141"/>
      <c r="L827" s="153"/>
    </row>
    <row r="828" spans="3:12" x14ac:dyDescent="0.2">
      <c r="C828" s="141"/>
      <c r="D828" s="141"/>
      <c r="E828" s="153"/>
      <c r="F828" s="25"/>
      <c r="G828" s="25"/>
      <c r="H828" s="16"/>
      <c r="J828" s="141"/>
      <c r="K828" s="141"/>
      <c r="L828" s="153"/>
    </row>
    <row r="829" spans="3:12" x14ac:dyDescent="0.2">
      <c r="C829" s="141"/>
      <c r="D829" s="141"/>
      <c r="E829" s="153"/>
      <c r="F829" s="25"/>
      <c r="G829" s="25"/>
      <c r="H829" s="16"/>
      <c r="J829" s="141"/>
      <c r="K829" s="141"/>
      <c r="L829" s="153"/>
    </row>
    <row r="830" spans="3:12" x14ac:dyDescent="0.2">
      <c r="C830" s="141"/>
      <c r="D830" s="141"/>
      <c r="E830" s="153"/>
      <c r="F830" s="25"/>
      <c r="G830" s="25"/>
      <c r="H830" s="16"/>
      <c r="J830" s="141"/>
      <c r="K830" s="141"/>
      <c r="L830" s="153"/>
    </row>
    <row r="831" spans="3:12" x14ac:dyDescent="0.2">
      <c r="C831" s="141"/>
      <c r="D831" s="141"/>
      <c r="E831" s="153"/>
      <c r="F831" s="25"/>
      <c r="G831" s="25"/>
      <c r="H831" s="16"/>
      <c r="J831" s="141"/>
      <c r="K831" s="141"/>
      <c r="L831" s="153"/>
    </row>
    <row r="832" spans="3:12" x14ac:dyDescent="0.2">
      <c r="C832" s="141"/>
      <c r="D832" s="141"/>
      <c r="E832" s="153"/>
      <c r="F832" s="25"/>
      <c r="G832" s="25"/>
      <c r="H832" s="16"/>
      <c r="J832" s="141"/>
      <c r="K832" s="141"/>
      <c r="L832" s="153"/>
    </row>
    <row r="833" spans="3:12" x14ac:dyDescent="0.2">
      <c r="C833" s="141"/>
      <c r="D833" s="141"/>
      <c r="E833" s="153"/>
      <c r="F833" s="25"/>
      <c r="G833" s="25"/>
      <c r="H833" s="16"/>
      <c r="J833" s="141"/>
      <c r="K833" s="141"/>
      <c r="L833" s="153"/>
    </row>
    <row r="834" spans="3:12" x14ac:dyDescent="0.2">
      <c r="C834" s="141"/>
      <c r="D834" s="141"/>
      <c r="E834" s="153"/>
      <c r="F834" s="25"/>
      <c r="G834" s="25"/>
      <c r="H834" s="16"/>
      <c r="J834" s="141"/>
      <c r="K834" s="141"/>
      <c r="L834" s="153"/>
    </row>
    <row r="835" spans="3:12" x14ac:dyDescent="0.2">
      <c r="C835" s="141"/>
      <c r="D835" s="141"/>
      <c r="E835" s="153"/>
      <c r="F835" s="25"/>
      <c r="G835" s="25"/>
      <c r="H835" s="16"/>
      <c r="J835" s="141"/>
      <c r="K835" s="141"/>
      <c r="L835" s="153"/>
    </row>
    <row r="836" spans="3:12" x14ac:dyDescent="0.2">
      <c r="C836" s="141"/>
      <c r="D836" s="141"/>
      <c r="E836" s="153"/>
      <c r="F836" s="25"/>
      <c r="G836" s="25"/>
      <c r="H836" s="16"/>
      <c r="J836" s="141"/>
      <c r="K836" s="141"/>
      <c r="L836" s="153"/>
    </row>
    <row r="837" spans="3:12" x14ac:dyDescent="0.2">
      <c r="C837" s="141"/>
      <c r="D837" s="141"/>
      <c r="E837" s="153"/>
      <c r="F837" s="25"/>
      <c r="G837" s="25"/>
      <c r="H837" s="16"/>
      <c r="J837" s="141"/>
      <c r="K837" s="141"/>
      <c r="L837" s="153"/>
    </row>
    <row r="838" spans="3:12" x14ac:dyDescent="0.2">
      <c r="C838" s="141"/>
      <c r="D838" s="141"/>
      <c r="E838" s="153"/>
      <c r="F838" s="25"/>
      <c r="G838" s="25"/>
      <c r="H838" s="16"/>
      <c r="J838" s="141"/>
      <c r="K838" s="141"/>
      <c r="L838" s="153"/>
    </row>
    <row r="839" spans="3:12" x14ac:dyDescent="0.2">
      <c r="C839" s="141"/>
      <c r="D839" s="141"/>
      <c r="E839" s="153"/>
      <c r="F839" s="25"/>
      <c r="G839" s="25"/>
      <c r="H839" s="16"/>
      <c r="J839" s="141"/>
      <c r="K839" s="141"/>
      <c r="L839" s="153"/>
    </row>
    <row r="840" spans="3:12" x14ac:dyDescent="0.2">
      <c r="C840" s="141"/>
      <c r="D840" s="141"/>
      <c r="E840" s="153"/>
      <c r="F840" s="25"/>
      <c r="G840" s="25"/>
      <c r="H840" s="16"/>
      <c r="J840" s="141"/>
      <c r="K840" s="141"/>
      <c r="L840" s="153"/>
    </row>
    <row r="841" spans="3:12" x14ac:dyDescent="0.2">
      <c r="C841" s="141"/>
      <c r="D841" s="141"/>
      <c r="E841" s="153"/>
      <c r="F841" s="25"/>
      <c r="G841" s="25"/>
      <c r="H841" s="16"/>
      <c r="J841" s="141"/>
      <c r="K841" s="141"/>
      <c r="L841" s="153"/>
    </row>
    <row r="842" spans="3:12" x14ac:dyDescent="0.2">
      <c r="C842" s="141"/>
      <c r="D842" s="141"/>
      <c r="E842" s="153"/>
      <c r="F842" s="25"/>
      <c r="G842" s="25"/>
      <c r="H842" s="16"/>
      <c r="J842" s="141"/>
      <c r="K842" s="141"/>
      <c r="L842" s="153"/>
    </row>
    <row r="843" spans="3:12" x14ac:dyDescent="0.2">
      <c r="C843" s="141"/>
      <c r="D843" s="141"/>
      <c r="E843" s="153"/>
      <c r="F843" s="25"/>
      <c r="G843" s="25"/>
      <c r="H843" s="16"/>
      <c r="J843" s="141"/>
      <c r="K843" s="141"/>
      <c r="L843" s="153"/>
    </row>
    <row r="844" spans="3:12" x14ac:dyDescent="0.2">
      <c r="C844" s="141"/>
      <c r="D844" s="141"/>
      <c r="E844" s="153"/>
      <c r="F844" s="25"/>
      <c r="G844" s="25"/>
      <c r="H844" s="16"/>
      <c r="J844" s="141"/>
      <c r="K844" s="141"/>
      <c r="L844" s="153"/>
    </row>
    <row r="845" spans="3:12" x14ac:dyDescent="0.2">
      <c r="C845" s="141"/>
      <c r="D845" s="141"/>
      <c r="E845" s="153"/>
      <c r="F845" s="25"/>
      <c r="G845" s="25"/>
      <c r="H845" s="16"/>
      <c r="J845" s="141"/>
      <c r="K845" s="141"/>
      <c r="L845" s="153"/>
    </row>
    <row r="846" spans="3:12" x14ac:dyDescent="0.2">
      <c r="C846" s="141"/>
      <c r="D846" s="141"/>
      <c r="E846" s="153"/>
      <c r="F846" s="25"/>
      <c r="G846" s="25"/>
      <c r="H846" s="16"/>
      <c r="J846" s="141"/>
      <c r="K846" s="141"/>
      <c r="L846" s="153"/>
    </row>
    <row r="847" spans="3:12" x14ac:dyDescent="0.2">
      <c r="C847" s="141"/>
      <c r="D847" s="141"/>
      <c r="E847" s="153"/>
      <c r="F847" s="25"/>
      <c r="G847" s="25"/>
      <c r="H847" s="16"/>
      <c r="J847" s="141"/>
      <c r="K847" s="141"/>
      <c r="L847" s="153"/>
    </row>
    <row r="848" spans="3:12" x14ac:dyDescent="0.2">
      <c r="C848" s="141"/>
      <c r="D848" s="141"/>
      <c r="E848" s="153"/>
      <c r="F848" s="25"/>
      <c r="G848" s="25"/>
      <c r="H848" s="16"/>
      <c r="J848" s="141"/>
      <c r="K848" s="141"/>
      <c r="L848" s="153"/>
    </row>
    <row r="849" spans="3:12" x14ac:dyDescent="0.2">
      <c r="C849" s="141"/>
      <c r="D849" s="141"/>
      <c r="E849" s="153"/>
      <c r="F849" s="25"/>
      <c r="G849" s="25"/>
      <c r="H849" s="16"/>
      <c r="J849" s="141"/>
      <c r="K849" s="141"/>
      <c r="L849" s="153"/>
    </row>
    <row r="850" spans="3:12" x14ac:dyDescent="0.2">
      <c r="C850" s="141"/>
      <c r="D850" s="141"/>
      <c r="E850" s="153"/>
      <c r="F850" s="25"/>
      <c r="G850" s="25"/>
      <c r="H850" s="16"/>
      <c r="J850" s="141"/>
      <c r="K850" s="141"/>
      <c r="L850" s="153"/>
    </row>
    <row r="851" spans="3:12" x14ac:dyDescent="0.2">
      <c r="C851" s="141"/>
      <c r="D851" s="141"/>
      <c r="E851" s="153"/>
      <c r="F851" s="25"/>
      <c r="G851" s="25"/>
      <c r="H851" s="16"/>
      <c r="J851" s="141"/>
      <c r="K851" s="141"/>
      <c r="L851" s="153"/>
    </row>
    <row r="852" spans="3:12" x14ac:dyDescent="0.2">
      <c r="C852" s="141"/>
      <c r="D852" s="141"/>
      <c r="E852" s="153"/>
      <c r="F852" s="25"/>
      <c r="G852" s="25"/>
      <c r="H852" s="16"/>
      <c r="J852" s="141"/>
      <c r="K852" s="141"/>
      <c r="L852" s="153"/>
    </row>
    <row r="853" spans="3:12" x14ac:dyDescent="0.2">
      <c r="C853" s="141"/>
      <c r="D853" s="141"/>
      <c r="E853" s="153"/>
      <c r="F853" s="25"/>
      <c r="G853" s="25"/>
      <c r="H853" s="16"/>
      <c r="J853" s="141"/>
      <c r="K853" s="141"/>
      <c r="L853" s="153"/>
    </row>
    <row r="854" spans="3:12" x14ac:dyDescent="0.2">
      <c r="C854" s="141"/>
      <c r="D854" s="141"/>
      <c r="E854" s="153"/>
      <c r="F854" s="25"/>
      <c r="G854" s="25"/>
      <c r="H854" s="16"/>
      <c r="J854" s="141"/>
      <c r="K854" s="141"/>
      <c r="L854" s="153"/>
    </row>
    <row r="855" spans="3:12" x14ac:dyDescent="0.2">
      <c r="C855" s="141"/>
      <c r="D855" s="141"/>
      <c r="E855" s="153"/>
      <c r="F855" s="25"/>
      <c r="G855" s="25"/>
      <c r="H855" s="16"/>
      <c r="J855" s="141"/>
      <c r="K855" s="141"/>
      <c r="L855" s="153"/>
    </row>
    <row r="856" spans="3:12" x14ac:dyDescent="0.2">
      <c r="C856" s="141"/>
      <c r="D856" s="141"/>
      <c r="E856" s="153"/>
      <c r="F856" s="25"/>
      <c r="G856" s="25"/>
      <c r="H856" s="16"/>
      <c r="J856" s="141"/>
      <c r="K856" s="141"/>
      <c r="L856" s="153"/>
    </row>
    <row r="857" spans="3:12" x14ac:dyDescent="0.2">
      <c r="C857" s="141"/>
      <c r="D857" s="141"/>
      <c r="E857" s="153"/>
      <c r="F857" s="25"/>
      <c r="G857" s="25"/>
      <c r="H857" s="16"/>
      <c r="J857" s="141"/>
      <c r="K857" s="141"/>
      <c r="L857" s="153"/>
    </row>
    <row r="858" spans="3:12" x14ac:dyDescent="0.2">
      <c r="C858" s="141"/>
      <c r="D858" s="141"/>
      <c r="E858" s="153"/>
      <c r="F858" s="25"/>
      <c r="G858" s="25"/>
      <c r="H858" s="16"/>
      <c r="J858" s="141"/>
      <c r="K858" s="141"/>
      <c r="L858" s="153"/>
    </row>
    <row r="859" spans="3:12" x14ac:dyDescent="0.2">
      <c r="C859" s="141"/>
      <c r="D859" s="141"/>
      <c r="E859" s="153"/>
      <c r="F859" s="25"/>
      <c r="G859" s="25"/>
      <c r="H859" s="16"/>
      <c r="J859" s="141"/>
      <c r="K859" s="141"/>
      <c r="L859" s="153"/>
    </row>
    <row r="860" spans="3:12" x14ac:dyDescent="0.2">
      <c r="C860" s="141"/>
      <c r="D860" s="141"/>
      <c r="E860" s="153"/>
      <c r="F860" s="25"/>
      <c r="G860" s="25"/>
      <c r="H860" s="16"/>
      <c r="J860" s="141"/>
      <c r="K860" s="141"/>
      <c r="L860" s="153"/>
    </row>
    <row r="861" spans="3:12" x14ac:dyDescent="0.2">
      <c r="C861" s="141"/>
      <c r="D861" s="141"/>
      <c r="E861" s="153"/>
      <c r="F861" s="25"/>
      <c r="G861" s="25"/>
      <c r="H861" s="16"/>
      <c r="J861" s="141"/>
      <c r="K861" s="141"/>
      <c r="L861" s="153"/>
    </row>
    <row r="862" spans="3:12" x14ac:dyDescent="0.2">
      <c r="C862" s="141"/>
      <c r="D862" s="141"/>
      <c r="E862" s="153"/>
      <c r="F862" s="25"/>
      <c r="G862" s="25"/>
      <c r="H862" s="16"/>
      <c r="J862" s="141"/>
      <c r="K862" s="141"/>
      <c r="L862" s="153"/>
    </row>
    <row r="863" spans="3:12" x14ac:dyDescent="0.2">
      <c r="C863" s="141"/>
      <c r="D863" s="141"/>
      <c r="E863" s="153"/>
      <c r="F863" s="25"/>
      <c r="G863" s="25"/>
      <c r="H863" s="16"/>
      <c r="J863" s="141"/>
      <c r="K863" s="141"/>
      <c r="L863" s="153"/>
    </row>
    <row r="864" spans="3:12" x14ac:dyDescent="0.2">
      <c r="C864" s="141"/>
      <c r="D864" s="141"/>
      <c r="E864" s="153"/>
      <c r="F864" s="25"/>
      <c r="G864" s="25"/>
      <c r="H864" s="16"/>
      <c r="J864" s="141"/>
      <c r="K864" s="141"/>
      <c r="L864" s="153"/>
    </row>
    <row r="865" spans="3:12" x14ac:dyDescent="0.2">
      <c r="C865" s="141"/>
      <c r="D865" s="141"/>
      <c r="E865" s="153"/>
      <c r="F865" s="25"/>
      <c r="G865" s="25"/>
      <c r="H865" s="16"/>
      <c r="J865" s="141"/>
      <c r="K865" s="141"/>
      <c r="L865" s="153"/>
    </row>
    <row r="866" spans="3:12" x14ac:dyDescent="0.2">
      <c r="C866" s="141"/>
      <c r="D866" s="141"/>
      <c r="E866" s="153"/>
      <c r="F866" s="25"/>
      <c r="G866" s="25"/>
      <c r="H866" s="16"/>
      <c r="J866" s="141"/>
      <c r="K866" s="141"/>
      <c r="L866" s="153"/>
    </row>
    <row r="867" spans="3:12" x14ac:dyDescent="0.2">
      <c r="C867" s="141"/>
      <c r="D867" s="141"/>
      <c r="E867" s="153"/>
      <c r="F867" s="25"/>
      <c r="G867" s="25"/>
      <c r="H867" s="16"/>
      <c r="J867" s="141"/>
      <c r="K867" s="141"/>
      <c r="L867" s="153"/>
    </row>
    <row r="868" spans="3:12" x14ac:dyDescent="0.2">
      <c r="C868" s="141"/>
      <c r="D868" s="141"/>
      <c r="E868" s="153"/>
      <c r="F868" s="25"/>
      <c r="G868" s="25"/>
      <c r="H868" s="16"/>
      <c r="J868" s="141"/>
      <c r="K868" s="141"/>
      <c r="L868" s="153"/>
    </row>
    <row r="869" spans="3:12" x14ac:dyDescent="0.2">
      <c r="C869" s="141"/>
      <c r="D869" s="141"/>
      <c r="E869" s="153"/>
      <c r="F869" s="25"/>
      <c r="G869" s="25"/>
      <c r="H869" s="16"/>
      <c r="J869" s="141"/>
      <c r="K869" s="141"/>
      <c r="L869" s="153"/>
    </row>
    <row r="870" spans="3:12" x14ac:dyDescent="0.2">
      <c r="C870" s="141"/>
      <c r="D870" s="141"/>
      <c r="E870" s="153"/>
      <c r="F870" s="25"/>
      <c r="G870" s="25"/>
      <c r="H870" s="16"/>
      <c r="J870" s="141"/>
      <c r="K870" s="141"/>
      <c r="L870" s="153"/>
    </row>
    <row r="871" spans="3:12" x14ac:dyDescent="0.2">
      <c r="C871" s="141"/>
      <c r="D871" s="141"/>
      <c r="E871" s="153"/>
      <c r="F871" s="25"/>
      <c r="G871" s="25"/>
      <c r="H871" s="16"/>
      <c r="J871" s="141"/>
      <c r="K871" s="141"/>
      <c r="L871" s="153"/>
    </row>
    <row r="872" spans="3:12" x14ac:dyDescent="0.2">
      <c r="C872" s="141"/>
      <c r="D872" s="141"/>
      <c r="E872" s="153"/>
      <c r="F872" s="25"/>
      <c r="G872" s="25"/>
      <c r="H872" s="16"/>
      <c r="J872" s="141"/>
      <c r="K872" s="141"/>
      <c r="L872" s="153"/>
    </row>
    <row r="873" spans="3:12" x14ac:dyDescent="0.2">
      <c r="C873" s="141"/>
      <c r="D873" s="141"/>
      <c r="E873" s="153"/>
      <c r="F873" s="25"/>
      <c r="G873" s="25"/>
      <c r="H873" s="16"/>
      <c r="J873" s="141"/>
      <c r="K873" s="141"/>
      <c r="L873" s="153"/>
    </row>
    <row r="874" spans="3:12" x14ac:dyDescent="0.2">
      <c r="C874" s="141"/>
      <c r="D874" s="141"/>
      <c r="E874" s="153"/>
      <c r="F874" s="25"/>
      <c r="G874" s="25"/>
      <c r="H874" s="16"/>
      <c r="J874" s="141"/>
      <c r="K874" s="141"/>
      <c r="L874" s="153"/>
    </row>
    <row r="875" spans="3:12" x14ac:dyDescent="0.2">
      <c r="C875" s="141"/>
      <c r="D875" s="141"/>
      <c r="E875" s="153"/>
      <c r="F875" s="25"/>
      <c r="G875" s="25"/>
      <c r="H875" s="16"/>
      <c r="J875" s="141"/>
      <c r="K875" s="141"/>
      <c r="L875" s="153"/>
    </row>
    <row r="876" spans="3:12" x14ac:dyDescent="0.2">
      <c r="C876" s="141"/>
      <c r="D876" s="141"/>
      <c r="E876" s="153"/>
      <c r="F876" s="25"/>
      <c r="G876" s="25"/>
      <c r="H876" s="16"/>
      <c r="J876" s="141"/>
      <c r="K876" s="141"/>
      <c r="L876" s="153"/>
    </row>
    <row r="877" spans="3:12" x14ac:dyDescent="0.2">
      <c r="C877" s="141"/>
      <c r="D877" s="141"/>
      <c r="E877" s="153"/>
      <c r="F877" s="25"/>
      <c r="G877" s="25"/>
      <c r="H877" s="16"/>
      <c r="J877" s="141"/>
      <c r="K877" s="141"/>
      <c r="L877" s="153"/>
    </row>
    <row r="878" spans="3:12" x14ac:dyDescent="0.2">
      <c r="C878" s="141"/>
      <c r="D878" s="141"/>
      <c r="E878" s="153"/>
      <c r="F878" s="25"/>
      <c r="G878" s="25"/>
      <c r="H878" s="16"/>
      <c r="J878" s="141"/>
      <c r="K878" s="141"/>
      <c r="L878" s="153"/>
    </row>
    <row r="879" spans="3:12" x14ac:dyDescent="0.2">
      <c r="C879" s="141"/>
      <c r="D879" s="141"/>
      <c r="E879" s="153"/>
      <c r="F879" s="25"/>
      <c r="G879" s="25"/>
      <c r="H879" s="16"/>
      <c r="J879" s="141"/>
      <c r="K879" s="141"/>
      <c r="L879" s="153"/>
    </row>
    <row r="880" spans="3:12" x14ac:dyDescent="0.2">
      <c r="C880" s="141"/>
      <c r="D880" s="141"/>
      <c r="E880" s="153"/>
      <c r="F880" s="25"/>
      <c r="G880" s="25"/>
      <c r="H880" s="16"/>
      <c r="J880" s="141"/>
      <c r="K880" s="141"/>
      <c r="L880" s="153"/>
    </row>
    <row r="881" spans="3:12" x14ac:dyDescent="0.2">
      <c r="C881" s="142"/>
      <c r="D881" s="142"/>
      <c r="E881" s="144"/>
      <c r="F881" s="25"/>
      <c r="G881" s="25"/>
      <c r="H881" s="16"/>
      <c r="J881" s="142"/>
      <c r="K881" s="142"/>
      <c r="L881" s="144"/>
    </row>
    <row r="882" spans="3:12" x14ac:dyDescent="0.2">
      <c r="C882" s="162"/>
      <c r="D882" s="162"/>
      <c r="E882" s="163"/>
      <c r="F882" s="25"/>
      <c r="G882" s="25"/>
      <c r="H882" s="16"/>
      <c r="J882" s="162"/>
      <c r="K882" s="162"/>
      <c r="L882" s="163"/>
    </row>
    <row r="883" spans="3:12" x14ac:dyDescent="0.2">
      <c r="C883" s="162"/>
      <c r="D883" s="162"/>
      <c r="E883" s="163"/>
      <c r="F883" s="25"/>
      <c r="G883" s="25"/>
      <c r="H883" s="16"/>
      <c r="J883" s="162"/>
      <c r="K883" s="162"/>
      <c r="L883" s="163"/>
    </row>
    <row r="884" spans="3:12" x14ac:dyDescent="0.2">
      <c r="C884" s="162"/>
      <c r="D884" s="162"/>
      <c r="E884" s="163"/>
      <c r="F884" s="25"/>
      <c r="G884" s="25"/>
      <c r="H884" s="16"/>
      <c r="J884" s="162"/>
      <c r="K884" s="162"/>
      <c r="L884" s="163"/>
    </row>
    <row r="885" spans="3:12" x14ac:dyDescent="0.2">
      <c r="C885" s="162"/>
      <c r="D885" s="162"/>
      <c r="E885" s="163"/>
      <c r="F885" s="25"/>
      <c r="G885" s="25"/>
      <c r="H885" s="16"/>
      <c r="J885" s="162"/>
      <c r="K885" s="162"/>
      <c r="L885" s="163"/>
    </row>
    <row r="886" spans="3:12" x14ac:dyDescent="0.2">
      <c r="C886" s="162"/>
      <c r="D886" s="162"/>
      <c r="E886" s="163"/>
      <c r="F886" s="25"/>
      <c r="G886" s="25"/>
      <c r="H886" s="16"/>
      <c r="J886" s="162"/>
      <c r="K886" s="162"/>
      <c r="L886" s="163"/>
    </row>
    <row r="887" spans="3:12" x14ac:dyDescent="0.2">
      <c r="C887" s="162"/>
      <c r="D887" s="162"/>
      <c r="E887" s="163"/>
      <c r="F887" s="25"/>
      <c r="G887" s="25"/>
      <c r="H887" s="16"/>
      <c r="J887" s="162"/>
      <c r="K887" s="162"/>
      <c r="L887" s="163"/>
    </row>
    <row r="888" spans="3:12" x14ac:dyDescent="0.2">
      <c r="C888" s="162"/>
      <c r="D888" s="162"/>
      <c r="E888" s="163"/>
      <c r="F888" s="25"/>
      <c r="G888" s="25"/>
      <c r="H888" s="16"/>
      <c r="J888" s="162"/>
      <c r="K888" s="162"/>
      <c r="L888" s="163"/>
    </row>
    <row r="889" spans="3:12" x14ac:dyDescent="0.2">
      <c r="C889" s="162"/>
      <c r="D889" s="162"/>
      <c r="E889" s="96"/>
      <c r="F889" s="25"/>
      <c r="G889" s="25"/>
      <c r="H889" s="16"/>
      <c r="J889" s="162"/>
      <c r="K889" s="162"/>
      <c r="L889" s="96"/>
    </row>
    <row r="890" spans="3:12" x14ac:dyDescent="0.2">
      <c r="C890" s="162"/>
      <c r="D890" s="162"/>
      <c r="E890" s="96"/>
      <c r="F890" s="25"/>
      <c r="G890" s="25"/>
      <c r="H890" s="16"/>
      <c r="J890" s="162"/>
      <c r="K890" s="162"/>
      <c r="L890" s="96"/>
    </row>
    <row r="891" spans="3:12" x14ac:dyDescent="0.2">
      <c r="C891" s="162"/>
      <c r="D891" s="162"/>
      <c r="E891" s="96"/>
      <c r="F891" s="25"/>
      <c r="G891" s="25"/>
      <c r="H891" s="16"/>
      <c r="J891" s="162"/>
      <c r="K891" s="162"/>
      <c r="L891" s="96"/>
    </row>
    <row r="892" spans="3:12" x14ac:dyDescent="0.2">
      <c r="C892" s="162"/>
      <c r="D892" s="162"/>
      <c r="E892" s="96"/>
      <c r="F892" s="25"/>
      <c r="G892" s="25"/>
      <c r="H892" s="16"/>
      <c r="J892" s="162"/>
      <c r="K892" s="162"/>
      <c r="L892" s="96"/>
    </row>
    <row r="893" spans="3:12" x14ac:dyDescent="0.2">
      <c r="C893" s="162"/>
      <c r="D893" s="162"/>
      <c r="E893" s="96"/>
      <c r="F893" s="25"/>
      <c r="G893" s="25"/>
      <c r="H893" s="16"/>
      <c r="J893" s="162"/>
      <c r="K893" s="162"/>
      <c r="L893" s="96"/>
    </row>
    <row r="894" spans="3:12" x14ac:dyDescent="0.2">
      <c r="C894" s="162"/>
      <c r="D894" s="162"/>
      <c r="E894" s="96"/>
      <c r="F894" s="25"/>
      <c r="G894" s="25"/>
      <c r="H894" s="16"/>
      <c r="J894" s="162"/>
      <c r="K894" s="162"/>
      <c r="L894" s="96"/>
    </row>
    <row r="895" spans="3:12" x14ac:dyDescent="0.2">
      <c r="C895" s="162"/>
      <c r="D895" s="162"/>
      <c r="E895" s="96"/>
      <c r="F895" s="25"/>
      <c r="G895" s="25"/>
      <c r="H895" s="16"/>
      <c r="J895" s="162"/>
      <c r="K895" s="162"/>
      <c r="L895" s="96"/>
    </row>
    <row r="896" spans="3:12" x14ac:dyDescent="0.2">
      <c r="C896" s="162"/>
      <c r="D896" s="162"/>
      <c r="E896" s="96"/>
      <c r="F896" s="25"/>
      <c r="G896" s="25"/>
      <c r="H896" s="16"/>
      <c r="J896" s="162"/>
      <c r="K896" s="162"/>
      <c r="L896" s="96"/>
    </row>
    <row r="897" spans="3:12" x14ac:dyDescent="0.2">
      <c r="C897" s="96"/>
      <c r="D897" s="96"/>
      <c r="E897" s="96"/>
      <c r="F897" s="25"/>
      <c r="G897" s="25"/>
      <c r="H897" s="16"/>
      <c r="J897" s="96"/>
      <c r="K897" s="96"/>
      <c r="L897" s="96"/>
    </row>
    <row r="898" spans="3:12" x14ac:dyDescent="0.2">
      <c r="C898" s="96"/>
      <c r="D898" s="96"/>
      <c r="E898" s="96"/>
      <c r="F898" s="25"/>
      <c r="G898" s="25"/>
      <c r="H898" s="16"/>
      <c r="J898" s="96"/>
      <c r="K898" s="96"/>
      <c r="L898" s="96"/>
    </row>
    <row r="899" spans="3:12" x14ac:dyDescent="0.2">
      <c r="C899" s="96"/>
      <c r="D899" s="96"/>
      <c r="E899" s="96"/>
      <c r="F899" s="25"/>
      <c r="G899" s="25"/>
      <c r="H899" s="16"/>
      <c r="J899" s="96"/>
      <c r="K899" s="96"/>
      <c r="L899" s="96"/>
    </row>
    <row r="900" spans="3:12" x14ac:dyDescent="0.2">
      <c r="C900" s="96"/>
      <c r="D900" s="96"/>
      <c r="E900" s="96"/>
      <c r="F900" s="25"/>
      <c r="G900" s="25"/>
      <c r="H900" s="16"/>
      <c r="J900" s="96"/>
      <c r="K900" s="96"/>
      <c r="L900" s="96"/>
    </row>
    <row r="901" spans="3:12" x14ac:dyDescent="0.2">
      <c r="C901" s="96"/>
      <c r="D901" s="96"/>
      <c r="E901" s="96"/>
      <c r="F901" s="25"/>
      <c r="G901" s="25"/>
      <c r="H901" s="16"/>
      <c r="J901" s="96"/>
      <c r="K901" s="96"/>
      <c r="L901" s="96"/>
    </row>
    <row r="902" spans="3:12" x14ac:dyDescent="0.2">
      <c r="C902" s="96"/>
      <c r="D902" s="96"/>
      <c r="E902" s="96"/>
      <c r="F902" s="25"/>
      <c r="G902" s="25"/>
      <c r="H902" s="16"/>
      <c r="J902" s="96"/>
      <c r="K902" s="96"/>
      <c r="L902" s="96"/>
    </row>
    <row r="903" spans="3:12" x14ac:dyDescent="0.2">
      <c r="C903" s="96"/>
      <c r="D903" s="96"/>
      <c r="E903" s="96"/>
      <c r="F903" s="25"/>
      <c r="G903" s="25"/>
      <c r="H903" s="16"/>
      <c r="J903" s="96"/>
      <c r="K903" s="96"/>
      <c r="L903" s="96"/>
    </row>
    <row r="904" spans="3:12" x14ac:dyDescent="0.2">
      <c r="C904" s="96"/>
      <c r="D904" s="96"/>
      <c r="E904" s="96"/>
      <c r="F904" s="25"/>
      <c r="G904" s="25"/>
      <c r="H904" s="16"/>
      <c r="J904" s="96"/>
      <c r="K904" s="96"/>
      <c r="L904" s="96"/>
    </row>
    <row r="905" spans="3:12" x14ac:dyDescent="0.2">
      <c r="C905" s="96"/>
      <c r="D905" s="96"/>
      <c r="E905" s="96"/>
      <c r="F905" s="25"/>
      <c r="G905" s="25"/>
      <c r="H905" s="16"/>
      <c r="J905" s="96"/>
      <c r="K905" s="96"/>
      <c r="L905" s="96"/>
    </row>
    <row r="906" spans="3:12" x14ac:dyDescent="0.2">
      <c r="C906" s="96"/>
      <c r="D906" s="96"/>
      <c r="E906" s="96"/>
      <c r="F906" s="25"/>
      <c r="G906" s="25"/>
      <c r="H906" s="16"/>
      <c r="J906" s="96"/>
      <c r="K906" s="96"/>
      <c r="L906" s="96"/>
    </row>
    <row r="907" spans="3:12" x14ac:dyDescent="0.2">
      <c r="C907" s="96"/>
      <c r="D907" s="96"/>
      <c r="E907" s="96"/>
      <c r="F907" s="25"/>
      <c r="G907" s="25"/>
      <c r="H907" s="16"/>
      <c r="J907" s="96"/>
      <c r="K907" s="96"/>
      <c r="L907" s="96"/>
    </row>
    <row r="908" spans="3:12" x14ac:dyDescent="0.2">
      <c r="C908" s="96"/>
      <c r="D908" s="96"/>
      <c r="E908" s="96"/>
      <c r="F908" s="25"/>
      <c r="G908" s="25"/>
      <c r="H908" s="16"/>
      <c r="J908" s="96"/>
      <c r="K908" s="96"/>
      <c r="L908" s="96"/>
    </row>
    <row r="909" spans="3:12" x14ac:dyDescent="0.2">
      <c r="C909" s="96"/>
      <c r="D909" s="96"/>
      <c r="E909" s="96"/>
      <c r="F909" s="25"/>
      <c r="G909" s="25"/>
      <c r="H909" s="16"/>
      <c r="J909" s="96"/>
      <c r="K909" s="96"/>
      <c r="L909" s="96"/>
    </row>
    <row r="910" spans="3:12" x14ac:dyDescent="0.2">
      <c r="C910" s="96"/>
      <c r="D910" s="96"/>
      <c r="E910" s="96"/>
      <c r="F910" s="25"/>
      <c r="G910" s="25"/>
      <c r="H910" s="16"/>
      <c r="J910" s="96"/>
      <c r="K910" s="96"/>
      <c r="L910" s="96"/>
    </row>
    <row r="911" spans="3:12" x14ac:dyDescent="0.2">
      <c r="C911" s="96"/>
      <c r="D911" s="96"/>
      <c r="E911" s="96"/>
      <c r="F911" s="25"/>
      <c r="G911" s="25"/>
      <c r="H911" s="16"/>
      <c r="J911" s="96"/>
      <c r="K911" s="96"/>
      <c r="L911" s="96"/>
    </row>
    <row r="912" spans="3:12" x14ac:dyDescent="0.2">
      <c r="C912" s="96"/>
      <c r="D912" s="96"/>
      <c r="E912" s="96"/>
      <c r="F912" s="25"/>
      <c r="G912" s="25"/>
      <c r="H912" s="16"/>
      <c r="J912" s="96"/>
      <c r="K912" s="96"/>
      <c r="L912" s="96"/>
    </row>
    <row r="913" spans="3:12" x14ac:dyDescent="0.2">
      <c r="C913" s="96"/>
      <c r="D913" s="96"/>
      <c r="E913" s="96"/>
      <c r="F913" s="25"/>
      <c r="G913" s="25"/>
      <c r="H913" s="16"/>
      <c r="J913" s="96"/>
      <c r="K913" s="96"/>
      <c r="L913" s="96"/>
    </row>
    <row r="914" spans="3:12" x14ac:dyDescent="0.2">
      <c r="C914" s="96"/>
      <c r="D914" s="96"/>
      <c r="E914" s="96"/>
      <c r="F914" s="25"/>
      <c r="G914" s="25"/>
      <c r="H914" s="16"/>
      <c r="J914" s="96"/>
      <c r="K914" s="96"/>
      <c r="L914" s="96"/>
    </row>
    <row r="915" spans="3:12" x14ac:dyDescent="0.2">
      <c r="C915" s="96"/>
      <c r="D915" s="96"/>
      <c r="E915" s="96"/>
      <c r="F915" s="25"/>
      <c r="G915" s="25"/>
      <c r="H915" s="16"/>
      <c r="J915" s="96"/>
      <c r="K915" s="96"/>
      <c r="L915" s="96"/>
    </row>
    <row r="916" spans="3:12" x14ac:dyDescent="0.2">
      <c r="C916" s="96"/>
      <c r="D916" s="96"/>
      <c r="E916" s="96"/>
      <c r="F916" s="25"/>
      <c r="G916" s="25"/>
      <c r="H916" s="16"/>
      <c r="J916" s="96"/>
      <c r="K916" s="96"/>
      <c r="L916" s="96"/>
    </row>
    <row r="917" spans="3:12" x14ac:dyDescent="0.2">
      <c r="C917" s="96"/>
      <c r="D917" s="96"/>
      <c r="E917" s="96"/>
      <c r="F917" s="25"/>
      <c r="G917" s="25"/>
      <c r="H917" s="16"/>
      <c r="J917" s="96"/>
      <c r="K917" s="96"/>
      <c r="L917" s="96"/>
    </row>
    <row r="918" spans="3:12" x14ac:dyDescent="0.2">
      <c r="C918" s="96"/>
      <c r="D918" s="96"/>
      <c r="E918" s="96"/>
      <c r="F918" s="25"/>
      <c r="G918" s="25"/>
      <c r="H918" s="16"/>
      <c r="J918" s="96"/>
      <c r="K918" s="96"/>
      <c r="L918" s="96"/>
    </row>
    <row r="919" spans="3:12" x14ac:dyDescent="0.2">
      <c r="C919" s="96"/>
      <c r="D919" s="96"/>
      <c r="E919" s="96"/>
      <c r="F919" s="25"/>
      <c r="G919" s="25"/>
      <c r="H919" s="16"/>
      <c r="J919" s="96"/>
      <c r="K919" s="96"/>
      <c r="L919" s="96"/>
    </row>
    <row r="920" spans="3:12" x14ac:dyDescent="0.2">
      <c r="C920" s="96"/>
      <c r="D920" s="96"/>
      <c r="E920" s="96"/>
      <c r="F920" s="25"/>
      <c r="G920" s="25"/>
      <c r="H920" s="16"/>
      <c r="J920" s="96"/>
      <c r="K920" s="96"/>
      <c r="L920" s="96"/>
    </row>
    <row r="921" spans="3:12" x14ac:dyDescent="0.2">
      <c r="C921" s="96"/>
      <c r="D921" s="96"/>
      <c r="E921" s="96"/>
      <c r="F921" s="25"/>
      <c r="G921" s="25"/>
      <c r="H921" s="16"/>
      <c r="J921" s="96"/>
      <c r="K921" s="96"/>
      <c r="L921" s="96"/>
    </row>
    <row r="922" spans="3:12" x14ac:dyDescent="0.2">
      <c r="C922" s="96"/>
      <c r="D922" s="96"/>
      <c r="E922" s="96"/>
      <c r="F922" s="25"/>
      <c r="G922" s="25"/>
      <c r="H922" s="16"/>
      <c r="J922" s="96"/>
      <c r="K922" s="96"/>
      <c r="L922" s="96"/>
    </row>
    <row r="923" spans="3:12" x14ac:dyDescent="0.2">
      <c r="C923" s="96"/>
      <c r="D923" s="96"/>
      <c r="E923" s="96"/>
      <c r="F923" s="25"/>
      <c r="G923" s="25"/>
      <c r="H923" s="16"/>
      <c r="J923" s="96"/>
      <c r="K923" s="96"/>
      <c r="L923" s="96"/>
    </row>
    <row r="924" spans="3:12" x14ac:dyDescent="0.2">
      <c r="C924" s="96"/>
      <c r="D924" s="96"/>
      <c r="E924" s="96"/>
      <c r="F924" s="25"/>
      <c r="G924" s="25"/>
      <c r="H924" s="16"/>
      <c r="J924" s="96"/>
      <c r="K924" s="96"/>
      <c r="L924" s="96"/>
    </row>
    <row r="925" spans="3:12" x14ac:dyDescent="0.2">
      <c r="C925" s="96"/>
      <c r="D925" s="96"/>
      <c r="E925" s="96"/>
      <c r="F925" s="25"/>
      <c r="G925" s="25"/>
      <c r="H925" s="16"/>
      <c r="J925" s="96"/>
      <c r="K925" s="96"/>
      <c r="L925" s="96"/>
    </row>
    <row r="926" spans="3:12" x14ac:dyDescent="0.2">
      <c r="C926" s="96"/>
      <c r="D926" s="96"/>
      <c r="E926" s="96"/>
      <c r="F926" s="25"/>
      <c r="G926" s="25"/>
      <c r="H926" s="16"/>
      <c r="J926" s="96"/>
      <c r="K926" s="96"/>
      <c r="L926" s="96"/>
    </row>
    <row r="927" spans="3:12" x14ac:dyDescent="0.2">
      <c r="C927" s="96"/>
      <c r="D927" s="96"/>
      <c r="E927" s="96"/>
      <c r="F927" s="25"/>
      <c r="G927" s="25"/>
      <c r="H927" s="16"/>
      <c r="J927" s="96"/>
      <c r="K927" s="96"/>
      <c r="L927" s="96"/>
    </row>
    <row r="928" spans="3:12" x14ac:dyDescent="0.2">
      <c r="C928" s="96"/>
      <c r="D928" s="96"/>
      <c r="E928" s="96"/>
      <c r="F928" s="25"/>
      <c r="G928" s="25"/>
      <c r="H928" s="16"/>
      <c r="J928" s="96"/>
      <c r="K928" s="96"/>
      <c r="L928" s="96"/>
    </row>
    <row r="929" spans="3:12" x14ac:dyDescent="0.2">
      <c r="C929" s="96"/>
      <c r="D929" s="96"/>
      <c r="E929" s="96"/>
      <c r="F929" s="25"/>
      <c r="G929" s="25"/>
      <c r="H929" s="16"/>
      <c r="J929" s="96"/>
      <c r="K929" s="96"/>
      <c r="L929" s="96"/>
    </row>
    <row r="930" spans="3:12" x14ac:dyDescent="0.2">
      <c r="C930" s="96"/>
      <c r="D930" s="96"/>
      <c r="E930" s="96"/>
      <c r="F930" s="25"/>
      <c r="G930" s="25"/>
      <c r="H930" s="16"/>
      <c r="J930" s="96"/>
      <c r="K930" s="96"/>
      <c r="L930" s="96"/>
    </row>
    <row r="931" spans="3:12" x14ac:dyDescent="0.2">
      <c r="C931" s="96"/>
      <c r="D931" s="96"/>
      <c r="E931" s="96"/>
      <c r="F931" s="25"/>
      <c r="G931" s="25"/>
      <c r="H931" s="16"/>
      <c r="J931" s="96"/>
      <c r="K931" s="96"/>
      <c r="L931" s="96"/>
    </row>
    <row r="932" spans="3:12" x14ac:dyDescent="0.2">
      <c r="C932" s="96"/>
      <c r="D932" s="96"/>
      <c r="E932" s="96"/>
      <c r="F932" s="25"/>
      <c r="G932" s="25"/>
      <c r="H932" s="16"/>
      <c r="J932" s="96"/>
      <c r="K932" s="96"/>
      <c r="L932" s="96"/>
    </row>
    <row r="933" spans="3:12" x14ac:dyDescent="0.2">
      <c r="C933" s="96"/>
      <c r="D933" s="96"/>
      <c r="E933" s="96"/>
      <c r="F933" s="25"/>
      <c r="G933" s="25"/>
      <c r="H933" s="16"/>
      <c r="J933" s="96"/>
      <c r="K933" s="96"/>
      <c r="L933" s="96"/>
    </row>
    <row r="934" spans="3:12" x14ac:dyDescent="0.2">
      <c r="C934" s="96"/>
      <c r="D934" s="96"/>
      <c r="E934" s="96"/>
      <c r="F934" s="25"/>
      <c r="G934" s="25"/>
      <c r="H934" s="16"/>
      <c r="J934" s="96"/>
      <c r="K934" s="96"/>
      <c r="L934" s="96"/>
    </row>
    <row r="935" spans="3:12" x14ac:dyDescent="0.2">
      <c r="C935" s="96"/>
      <c r="D935" s="96"/>
      <c r="E935" s="96"/>
      <c r="F935" s="25"/>
      <c r="G935" s="25"/>
      <c r="H935" s="16"/>
      <c r="J935" s="96"/>
      <c r="K935" s="96"/>
      <c r="L935" s="96"/>
    </row>
    <row r="936" spans="3:12" x14ac:dyDescent="0.2">
      <c r="C936" s="96"/>
      <c r="D936" s="96"/>
      <c r="E936" s="96"/>
      <c r="F936" s="25"/>
      <c r="G936" s="25"/>
      <c r="H936" s="16"/>
      <c r="J936" s="96"/>
      <c r="K936" s="96"/>
      <c r="L936" s="96"/>
    </row>
    <row r="937" spans="3:12" x14ac:dyDescent="0.2">
      <c r="C937" s="96"/>
      <c r="D937" s="96"/>
      <c r="E937" s="96"/>
      <c r="F937" s="25"/>
      <c r="G937" s="25"/>
      <c r="H937" s="16"/>
      <c r="J937" s="96"/>
      <c r="K937" s="96"/>
      <c r="L937" s="96"/>
    </row>
    <row r="938" spans="3:12" x14ac:dyDescent="0.2">
      <c r="C938" s="96"/>
      <c r="D938" s="96"/>
      <c r="E938" s="96"/>
      <c r="F938" s="25"/>
      <c r="G938" s="25"/>
      <c r="H938" s="16"/>
      <c r="J938" s="96"/>
      <c r="K938" s="96"/>
      <c r="L938" s="96"/>
    </row>
    <row r="939" spans="3:12" x14ac:dyDescent="0.2">
      <c r="C939" s="96"/>
      <c r="D939" s="96"/>
      <c r="E939" s="96"/>
      <c r="F939" s="25"/>
      <c r="G939" s="25"/>
      <c r="H939" s="16"/>
      <c r="J939" s="96"/>
      <c r="K939" s="96"/>
      <c r="L939" s="96"/>
    </row>
    <row r="940" spans="3:12" x14ac:dyDescent="0.2">
      <c r="C940" s="96"/>
      <c r="D940" s="96"/>
      <c r="E940" s="96"/>
      <c r="F940" s="25"/>
      <c r="G940" s="25"/>
      <c r="H940" s="16"/>
      <c r="J940" s="96"/>
      <c r="K940" s="96"/>
      <c r="L940" s="96"/>
    </row>
    <row r="941" spans="3:12" x14ac:dyDescent="0.2">
      <c r="C941" s="96"/>
      <c r="D941" s="96"/>
      <c r="E941" s="96"/>
      <c r="F941" s="25"/>
      <c r="G941" s="25"/>
      <c r="H941" s="16"/>
      <c r="J941" s="96"/>
      <c r="K941" s="96"/>
      <c r="L941" s="96"/>
    </row>
    <row r="942" spans="3:12" x14ac:dyDescent="0.2">
      <c r="C942" s="96"/>
      <c r="D942" s="96"/>
      <c r="E942" s="96"/>
      <c r="F942" s="25"/>
      <c r="G942" s="25"/>
      <c r="H942" s="16"/>
      <c r="J942" s="96"/>
      <c r="K942" s="96"/>
      <c r="L942" s="96"/>
    </row>
    <row r="943" spans="3:12" x14ac:dyDescent="0.2">
      <c r="C943" s="96"/>
      <c r="D943" s="96"/>
      <c r="E943" s="96"/>
      <c r="F943" s="25"/>
      <c r="G943" s="25"/>
      <c r="H943" s="16"/>
      <c r="J943" s="96"/>
      <c r="K943" s="96"/>
      <c r="L943" s="96"/>
    </row>
    <row r="944" spans="3:12" x14ac:dyDescent="0.2">
      <c r="C944" s="96"/>
      <c r="D944" s="96"/>
      <c r="E944" s="96"/>
      <c r="F944" s="25"/>
      <c r="G944" s="25"/>
      <c r="H944" s="16"/>
      <c r="J944" s="96"/>
      <c r="K944" s="96"/>
      <c r="L944" s="96"/>
    </row>
    <row r="945" spans="3:12" x14ac:dyDescent="0.2">
      <c r="C945" s="96"/>
      <c r="D945" s="96"/>
      <c r="E945" s="96"/>
      <c r="F945" s="25"/>
      <c r="G945" s="25"/>
      <c r="H945" s="16"/>
      <c r="J945" s="96"/>
      <c r="K945" s="96"/>
      <c r="L945" s="96"/>
    </row>
    <row r="946" spans="3:12" x14ac:dyDescent="0.2">
      <c r="C946" s="96"/>
      <c r="D946" s="96"/>
      <c r="E946" s="96"/>
      <c r="F946" s="25"/>
      <c r="G946" s="25"/>
      <c r="H946" s="16"/>
      <c r="J946" s="96"/>
      <c r="K946" s="96"/>
      <c r="L946" s="96"/>
    </row>
    <row r="947" spans="3:12" x14ac:dyDescent="0.2">
      <c r="C947" s="96"/>
      <c r="D947" s="96"/>
      <c r="E947" s="96"/>
      <c r="F947" s="25"/>
      <c r="G947" s="25"/>
      <c r="H947" s="16"/>
      <c r="J947" s="96"/>
      <c r="K947" s="96"/>
      <c r="L947" s="96"/>
    </row>
    <row r="948" spans="3:12" x14ac:dyDescent="0.2">
      <c r="C948" s="96"/>
      <c r="D948" s="96"/>
      <c r="E948" s="96"/>
      <c r="F948" s="25"/>
      <c r="G948" s="25"/>
      <c r="H948" s="16"/>
      <c r="J948" s="96"/>
      <c r="K948" s="96"/>
      <c r="L948" s="96"/>
    </row>
    <row r="949" spans="3:12" x14ac:dyDescent="0.2">
      <c r="C949" s="96"/>
      <c r="D949" s="96"/>
      <c r="E949" s="96"/>
      <c r="F949" s="25"/>
      <c r="G949" s="25"/>
      <c r="H949" s="16"/>
      <c r="J949" s="96"/>
      <c r="K949" s="96"/>
      <c r="L949" s="96"/>
    </row>
    <row r="950" spans="3:12" x14ac:dyDescent="0.2">
      <c r="C950" s="96"/>
      <c r="D950" s="96"/>
      <c r="E950" s="96"/>
      <c r="F950" s="25"/>
      <c r="G950" s="25"/>
      <c r="H950" s="16"/>
      <c r="J950" s="96"/>
      <c r="K950" s="96"/>
      <c r="L950" s="96"/>
    </row>
    <row r="951" spans="3:12" x14ac:dyDescent="0.2">
      <c r="C951" s="96"/>
      <c r="D951" s="96"/>
      <c r="E951" s="96"/>
      <c r="F951" s="25"/>
      <c r="G951" s="25"/>
      <c r="H951" s="16"/>
      <c r="J951" s="96"/>
      <c r="K951" s="96"/>
      <c r="L951" s="96"/>
    </row>
    <row r="952" spans="3:12" x14ac:dyDescent="0.2">
      <c r="C952" s="96"/>
      <c r="D952" s="96"/>
      <c r="E952" s="96"/>
      <c r="F952" s="25"/>
      <c r="G952" s="25"/>
      <c r="H952" s="16"/>
      <c r="J952" s="96"/>
      <c r="K952" s="96"/>
      <c r="L952" s="96"/>
    </row>
    <row r="953" spans="3:12" x14ac:dyDescent="0.2">
      <c r="C953" s="96"/>
      <c r="D953" s="96"/>
      <c r="E953" s="96"/>
      <c r="F953" s="25"/>
      <c r="G953" s="25"/>
      <c r="H953" s="16"/>
      <c r="J953" s="96"/>
      <c r="K953" s="96"/>
      <c r="L953" s="96"/>
    </row>
    <row r="954" spans="3:12" x14ac:dyDescent="0.2">
      <c r="C954" s="96"/>
      <c r="D954" s="96"/>
      <c r="E954" s="96"/>
      <c r="F954" s="25"/>
      <c r="G954" s="25"/>
      <c r="H954" s="16"/>
      <c r="J954" s="96"/>
      <c r="K954" s="96"/>
      <c r="L954" s="96"/>
    </row>
    <row r="955" spans="3:12" x14ac:dyDescent="0.2">
      <c r="C955" s="96"/>
      <c r="D955" s="96"/>
      <c r="E955" s="96"/>
      <c r="F955" s="25"/>
      <c r="G955" s="25"/>
      <c r="H955" s="16"/>
      <c r="J955" s="96"/>
      <c r="K955" s="96"/>
      <c r="L955" s="96"/>
    </row>
    <row r="956" spans="3:12" x14ac:dyDescent="0.2">
      <c r="C956" s="96"/>
      <c r="D956" s="96"/>
      <c r="E956" s="96"/>
      <c r="F956" s="25"/>
      <c r="G956" s="25"/>
      <c r="H956" s="16"/>
      <c r="J956" s="96"/>
      <c r="K956" s="96"/>
      <c r="L956" s="96"/>
    </row>
    <row r="957" spans="3:12" x14ac:dyDescent="0.2">
      <c r="C957" s="96"/>
      <c r="D957" s="96"/>
      <c r="E957" s="96"/>
      <c r="F957" s="25"/>
      <c r="G957" s="25"/>
      <c r="H957" s="16"/>
      <c r="J957" s="96"/>
      <c r="K957" s="96"/>
      <c r="L957" s="96"/>
    </row>
    <row r="958" spans="3:12" x14ac:dyDescent="0.2">
      <c r="C958" s="96"/>
      <c r="D958" s="96"/>
      <c r="E958" s="96"/>
      <c r="F958" s="25"/>
      <c r="G958" s="25"/>
      <c r="H958" s="16"/>
      <c r="J958" s="96"/>
      <c r="K958" s="96"/>
      <c r="L958" s="96"/>
    </row>
    <row r="959" spans="3:12" x14ac:dyDescent="0.2">
      <c r="C959" s="96"/>
      <c r="D959" s="96"/>
      <c r="E959" s="96"/>
      <c r="F959" s="25"/>
      <c r="G959" s="25"/>
      <c r="H959" s="16"/>
      <c r="J959" s="96"/>
      <c r="K959" s="96"/>
      <c r="L959" s="96"/>
    </row>
    <row r="960" spans="3:12" x14ac:dyDescent="0.2">
      <c r="C960" s="96"/>
      <c r="D960" s="96"/>
      <c r="E960" s="96"/>
      <c r="F960" s="25"/>
      <c r="G960" s="25"/>
      <c r="H960" s="16"/>
      <c r="J960" s="96"/>
      <c r="K960" s="96"/>
      <c r="L960" s="96"/>
    </row>
    <row r="961" spans="3:12" x14ac:dyDescent="0.2">
      <c r="C961" s="96"/>
      <c r="D961" s="96"/>
      <c r="E961" s="96"/>
      <c r="F961" s="25"/>
      <c r="G961" s="25"/>
      <c r="H961" s="16"/>
      <c r="J961" s="96"/>
      <c r="K961" s="96"/>
      <c r="L961" s="96"/>
    </row>
    <row r="962" spans="3:12" x14ac:dyDescent="0.2">
      <c r="C962" s="96"/>
      <c r="D962" s="96"/>
      <c r="E962" s="96"/>
      <c r="F962" s="25"/>
      <c r="G962" s="25"/>
      <c r="H962" s="16"/>
      <c r="J962" s="96"/>
      <c r="K962" s="96"/>
      <c r="L962" s="96"/>
    </row>
    <row r="963" spans="3:12" x14ac:dyDescent="0.2">
      <c r="C963" s="96"/>
      <c r="D963" s="96"/>
      <c r="E963" s="96"/>
      <c r="F963" s="25"/>
      <c r="G963" s="25"/>
      <c r="H963" s="16"/>
      <c r="J963" s="96"/>
      <c r="K963" s="96"/>
      <c r="L963" s="96"/>
    </row>
    <row r="964" spans="3:12" x14ac:dyDescent="0.2">
      <c r="C964" s="96"/>
      <c r="D964" s="96"/>
      <c r="E964" s="96"/>
      <c r="F964" s="25"/>
      <c r="G964" s="25"/>
      <c r="H964" s="16"/>
      <c r="J964" s="96"/>
      <c r="K964" s="96"/>
      <c r="L964" s="96"/>
    </row>
    <row r="965" spans="3:12" x14ac:dyDescent="0.2">
      <c r="C965" s="96"/>
      <c r="D965" s="96"/>
      <c r="E965" s="96"/>
      <c r="F965" s="25"/>
      <c r="G965" s="25"/>
      <c r="H965" s="16"/>
      <c r="J965" s="96"/>
      <c r="K965" s="96"/>
      <c r="L965" s="96"/>
    </row>
    <row r="966" spans="3:12" x14ac:dyDescent="0.2">
      <c r="C966" s="96"/>
      <c r="D966" s="96"/>
      <c r="E966" s="96"/>
      <c r="F966" s="25"/>
      <c r="G966" s="25"/>
      <c r="H966" s="16"/>
      <c r="J966" s="96"/>
      <c r="K966" s="96"/>
      <c r="L966" s="96"/>
    </row>
    <row r="967" spans="3:12" x14ac:dyDescent="0.2">
      <c r="C967" s="96"/>
      <c r="D967" s="96"/>
      <c r="E967" s="96"/>
      <c r="F967" s="25"/>
      <c r="G967" s="25"/>
      <c r="H967" s="16"/>
      <c r="J967" s="96"/>
      <c r="K967" s="96"/>
      <c r="L967" s="96"/>
    </row>
    <row r="968" spans="3:12" x14ac:dyDescent="0.2">
      <c r="C968" s="96"/>
      <c r="D968" s="96"/>
      <c r="E968" s="96"/>
      <c r="F968" s="25"/>
      <c r="G968" s="25"/>
      <c r="H968" s="16"/>
      <c r="J968" s="96"/>
      <c r="K968" s="96"/>
      <c r="L968" s="96"/>
    </row>
    <row r="969" spans="3:12" x14ac:dyDescent="0.2">
      <c r="C969" s="96"/>
      <c r="D969" s="96"/>
      <c r="E969" s="96"/>
      <c r="F969" s="25"/>
      <c r="G969" s="25"/>
      <c r="H969" s="16"/>
      <c r="J969" s="96"/>
      <c r="K969" s="96"/>
      <c r="L969" s="96"/>
    </row>
    <row r="970" spans="3:12" x14ac:dyDescent="0.2">
      <c r="C970" s="96"/>
      <c r="D970" s="96"/>
      <c r="E970" s="96"/>
      <c r="F970" s="25"/>
      <c r="G970" s="25"/>
      <c r="H970" s="16"/>
      <c r="J970" s="96"/>
      <c r="K970" s="96"/>
      <c r="L970" s="96"/>
    </row>
    <row r="971" spans="3:12" x14ac:dyDescent="0.2">
      <c r="C971" s="96"/>
      <c r="D971" s="96"/>
      <c r="E971" s="96"/>
      <c r="F971" s="25"/>
      <c r="G971" s="25"/>
      <c r="H971" s="16"/>
      <c r="J971" s="96"/>
      <c r="K971" s="96"/>
      <c r="L971" s="96"/>
    </row>
    <row r="972" spans="3:12" x14ac:dyDescent="0.2">
      <c r="C972" s="96"/>
      <c r="D972" s="96"/>
      <c r="E972" s="96"/>
      <c r="F972" s="25"/>
      <c r="G972" s="25"/>
      <c r="H972" s="16"/>
      <c r="J972" s="96"/>
      <c r="K972" s="96"/>
      <c r="L972" s="96"/>
    </row>
    <row r="973" spans="3:12" x14ac:dyDescent="0.2">
      <c r="C973" s="96"/>
      <c r="D973" s="96"/>
      <c r="E973" s="96"/>
      <c r="F973" s="25"/>
      <c r="G973" s="25"/>
      <c r="H973" s="16"/>
      <c r="J973" s="96"/>
      <c r="K973" s="96"/>
      <c r="L973" s="96"/>
    </row>
    <row r="974" spans="3:12" x14ac:dyDescent="0.2">
      <c r="C974" s="96"/>
      <c r="D974" s="96"/>
      <c r="E974" s="96"/>
      <c r="F974" s="25"/>
      <c r="G974" s="25"/>
      <c r="H974" s="16"/>
      <c r="J974" s="96"/>
      <c r="K974" s="96"/>
      <c r="L974" s="96"/>
    </row>
    <row r="975" spans="3:12" x14ac:dyDescent="0.2">
      <c r="C975" s="96"/>
      <c r="D975" s="96"/>
      <c r="E975" s="96"/>
      <c r="F975" s="25"/>
      <c r="G975" s="25"/>
      <c r="H975" s="16"/>
      <c r="J975" s="96"/>
      <c r="K975" s="96"/>
      <c r="L975" s="96"/>
    </row>
    <row r="976" spans="3:12" x14ac:dyDescent="0.2">
      <c r="C976" s="96"/>
      <c r="D976" s="96"/>
      <c r="E976" s="96"/>
      <c r="F976" s="25"/>
      <c r="G976" s="25"/>
      <c r="H976" s="16"/>
      <c r="J976" s="96"/>
      <c r="K976" s="96"/>
      <c r="L976" s="96"/>
    </row>
    <row r="977" spans="3:12" x14ac:dyDescent="0.2">
      <c r="C977" s="96"/>
      <c r="D977" s="96"/>
      <c r="E977" s="96"/>
      <c r="F977" s="25"/>
      <c r="G977" s="25"/>
      <c r="H977" s="16"/>
      <c r="J977" s="96"/>
      <c r="K977" s="96"/>
      <c r="L977" s="96"/>
    </row>
    <row r="978" spans="3:12" x14ac:dyDescent="0.2">
      <c r="C978" s="96"/>
      <c r="D978" s="96"/>
      <c r="E978" s="96"/>
      <c r="F978" s="25"/>
      <c r="G978" s="25"/>
      <c r="H978" s="16"/>
      <c r="J978" s="96"/>
      <c r="K978" s="96"/>
      <c r="L978" s="96"/>
    </row>
    <row r="979" spans="3:12" x14ac:dyDescent="0.2">
      <c r="C979" s="96"/>
      <c r="D979" s="96"/>
      <c r="E979" s="96"/>
      <c r="F979" s="25"/>
      <c r="G979" s="25"/>
      <c r="H979" s="16"/>
      <c r="J979" s="96"/>
      <c r="K979" s="96"/>
      <c r="L979" s="96"/>
    </row>
    <row r="980" spans="3:12" x14ac:dyDescent="0.2">
      <c r="C980" s="96"/>
      <c r="D980" s="96"/>
      <c r="E980" s="96"/>
      <c r="F980" s="25"/>
      <c r="G980" s="25"/>
      <c r="H980" s="16"/>
      <c r="J980" s="96"/>
      <c r="K980" s="96"/>
      <c r="L980" s="96"/>
    </row>
    <row r="981" spans="3:12" x14ac:dyDescent="0.2">
      <c r="C981" s="96"/>
      <c r="D981" s="96"/>
      <c r="E981" s="96"/>
      <c r="F981" s="25"/>
      <c r="G981" s="25"/>
      <c r="H981" s="16"/>
      <c r="J981" s="96"/>
      <c r="K981" s="96"/>
      <c r="L981" s="96"/>
    </row>
    <row r="982" spans="3:12" x14ac:dyDescent="0.2">
      <c r="C982" s="96"/>
      <c r="D982" s="96"/>
      <c r="E982" s="96"/>
      <c r="F982" s="25"/>
      <c r="G982" s="25"/>
      <c r="H982" s="16"/>
      <c r="J982" s="96"/>
      <c r="K982" s="96"/>
      <c r="L982" s="96"/>
    </row>
    <row r="983" spans="3:12" x14ac:dyDescent="0.2">
      <c r="C983" s="96"/>
      <c r="D983" s="96"/>
      <c r="E983" s="96"/>
      <c r="F983" s="25"/>
      <c r="G983" s="25"/>
      <c r="H983" s="16"/>
      <c r="J983" s="96"/>
      <c r="K983" s="96"/>
      <c r="L983" s="96"/>
    </row>
    <row r="984" spans="3:12" x14ac:dyDescent="0.2">
      <c r="C984" s="96"/>
      <c r="D984" s="96"/>
      <c r="E984" s="96"/>
      <c r="F984" s="25"/>
      <c r="G984" s="25"/>
      <c r="H984" s="16"/>
      <c r="J984" s="96"/>
      <c r="K984" s="96"/>
      <c r="L984" s="96"/>
    </row>
    <row r="985" spans="3:12" x14ac:dyDescent="0.2">
      <c r="C985" s="96"/>
      <c r="D985" s="96"/>
      <c r="E985" s="96"/>
      <c r="F985" s="25"/>
      <c r="G985" s="25"/>
      <c r="H985" s="16"/>
      <c r="J985" s="96"/>
      <c r="K985" s="96"/>
      <c r="L985" s="96"/>
    </row>
    <row r="986" spans="3:12" x14ac:dyDescent="0.2">
      <c r="C986" s="96"/>
      <c r="D986" s="96"/>
      <c r="E986" s="96"/>
      <c r="F986" s="25"/>
      <c r="G986" s="25"/>
      <c r="H986" s="16"/>
      <c r="J986" s="96"/>
      <c r="K986" s="96"/>
      <c r="L986" s="96"/>
    </row>
    <row r="987" spans="3:12" x14ac:dyDescent="0.2">
      <c r="C987" s="96"/>
      <c r="D987" s="96"/>
      <c r="E987" s="96"/>
      <c r="F987" s="25"/>
      <c r="G987" s="25"/>
      <c r="H987" s="16"/>
      <c r="J987" s="96"/>
      <c r="K987" s="96"/>
      <c r="L987" s="96"/>
    </row>
    <row r="988" spans="3:12" x14ac:dyDescent="0.2">
      <c r="C988" s="96"/>
      <c r="D988" s="96"/>
      <c r="E988" s="96"/>
      <c r="F988" s="25"/>
      <c r="G988" s="25"/>
      <c r="H988" s="16"/>
      <c r="J988" s="96"/>
      <c r="K988" s="96"/>
      <c r="L988" s="96"/>
    </row>
    <row r="989" spans="3:12" x14ac:dyDescent="0.2">
      <c r="C989" s="96"/>
      <c r="D989" s="96"/>
      <c r="E989" s="96"/>
      <c r="F989" s="25"/>
      <c r="G989" s="25"/>
      <c r="H989" s="16"/>
      <c r="J989" s="96"/>
      <c r="K989" s="96"/>
      <c r="L989" s="96"/>
    </row>
    <row r="990" spans="3:12" x14ac:dyDescent="0.2">
      <c r="C990" s="96"/>
      <c r="D990" s="96"/>
      <c r="E990" s="96"/>
      <c r="F990" s="25"/>
      <c r="G990" s="25"/>
      <c r="H990" s="16"/>
      <c r="J990" s="96"/>
      <c r="K990" s="96"/>
      <c r="L990" s="96"/>
    </row>
    <row r="991" spans="3:12" x14ac:dyDescent="0.2">
      <c r="C991" s="96"/>
      <c r="D991" s="96"/>
      <c r="E991" s="96"/>
      <c r="F991" s="25"/>
      <c r="G991" s="25"/>
      <c r="H991" s="16"/>
      <c r="J991" s="96"/>
      <c r="K991" s="96"/>
      <c r="L991" s="96"/>
    </row>
    <row r="992" spans="3:12" x14ac:dyDescent="0.2">
      <c r="C992" s="96"/>
      <c r="D992" s="96"/>
      <c r="E992" s="96"/>
      <c r="F992" s="25"/>
      <c r="G992" s="25"/>
      <c r="H992" s="16"/>
      <c r="J992" s="96"/>
      <c r="K992" s="96"/>
      <c r="L992" s="96"/>
    </row>
  </sheetData>
  <autoFilter ref="A5:M197">
    <filterColumn colId="2" showButton="0"/>
    <filterColumn colId="3" showButton="0"/>
    <filterColumn colId="9" showButton="0"/>
    <filterColumn colId="10" showButton="0"/>
    <filterColumn colId="11" showButton="0"/>
  </autoFilter>
  <sortState ref="A7:M196">
    <sortCondition descending="1" ref="C7:C196"/>
  </sortState>
  <mergeCells count="2">
    <mergeCell ref="C5:E5"/>
    <mergeCell ref="J5:L5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20"/>
  <sheetViews>
    <sheetView showGridLines="0" topLeftCell="A43" workbookViewId="0">
      <selection activeCell="I44" sqref="I44"/>
    </sheetView>
  </sheetViews>
  <sheetFormatPr defaultRowHeight="12.75" x14ac:dyDescent="0.2"/>
  <cols>
    <col min="1" max="1" width="56.42578125" style="122" customWidth="1"/>
    <col min="2" max="2" width="13.5703125" style="122" customWidth="1"/>
    <col min="3" max="5" width="11.42578125" style="87" customWidth="1"/>
    <col min="6" max="6" width="11.42578125" style="122" customWidth="1"/>
    <col min="7" max="8" width="11.42578125" style="123" customWidth="1"/>
    <col min="252" max="252" width="56.42578125" customWidth="1"/>
    <col min="253" max="253" width="13.5703125" customWidth="1"/>
    <col min="254" max="259" width="11.42578125" customWidth="1"/>
    <col min="508" max="508" width="56.42578125" customWidth="1"/>
    <col min="509" max="509" width="13.5703125" customWidth="1"/>
    <col min="510" max="515" width="11.42578125" customWidth="1"/>
    <col min="764" max="764" width="56.42578125" customWidth="1"/>
    <col min="765" max="765" width="13.5703125" customWidth="1"/>
    <col min="766" max="771" width="11.42578125" customWidth="1"/>
    <col min="1020" max="1020" width="56.42578125" customWidth="1"/>
    <col min="1021" max="1021" width="13.5703125" customWidth="1"/>
    <col min="1022" max="1027" width="11.42578125" customWidth="1"/>
    <col min="1276" max="1276" width="56.42578125" customWidth="1"/>
    <col min="1277" max="1277" width="13.5703125" customWidth="1"/>
    <col min="1278" max="1283" width="11.42578125" customWidth="1"/>
    <col min="1532" max="1532" width="56.42578125" customWidth="1"/>
    <col min="1533" max="1533" width="13.5703125" customWidth="1"/>
    <col min="1534" max="1539" width="11.42578125" customWidth="1"/>
    <col min="1788" max="1788" width="56.42578125" customWidth="1"/>
    <col min="1789" max="1789" width="13.5703125" customWidth="1"/>
    <col min="1790" max="1795" width="11.42578125" customWidth="1"/>
    <col min="2044" max="2044" width="56.42578125" customWidth="1"/>
    <col min="2045" max="2045" width="13.5703125" customWidth="1"/>
    <col min="2046" max="2051" width="11.42578125" customWidth="1"/>
    <col min="2300" max="2300" width="56.42578125" customWidth="1"/>
    <col min="2301" max="2301" width="13.5703125" customWidth="1"/>
    <col min="2302" max="2307" width="11.42578125" customWidth="1"/>
    <col min="2556" max="2556" width="56.42578125" customWidth="1"/>
    <col min="2557" max="2557" width="13.5703125" customWidth="1"/>
    <col min="2558" max="2563" width="11.42578125" customWidth="1"/>
    <col min="2812" max="2812" width="56.42578125" customWidth="1"/>
    <col min="2813" max="2813" width="13.5703125" customWidth="1"/>
    <col min="2814" max="2819" width="11.42578125" customWidth="1"/>
    <col min="3068" max="3068" width="56.42578125" customWidth="1"/>
    <col min="3069" max="3069" width="13.5703125" customWidth="1"/>
    <col min="3070" max="3075" width="11.42578125" customWidth="1"/>
    <col min="3324" max="3324" width="56.42578125" customWidth="1"/>
    <col min="3325" max="3325" width="13.5703125" customWidth="1"/>
    <col min="3326" max="3331" width="11.42578125" customWidth="1"/>
    <col min="3580" max="3580" width="56.42578125" customWidth="1"/>
    <col min="3581" max="3581" width="13.5703125" customWidth="1"/>
    <col min="3582" max="3587" width="11.42578125" customWidth="1"/>
    <col min="3836" max="3836" width="56.42578125" customWidth="1"/>
    <col min="3837" max="3837" width="13.5703125" customWidth="1"/>
    <col min="3838" max="3843" width="11.42578125" customWidth="1"/>
    <col min="4092" max="4092" width="56.42578125" customWidth="1"/>
    <col min="4093" max="4093" width="13.5703125" customWidth="1"/>
    <col min="4094" max="4099" width="11.42578125" customWidth="1"/>
    <col min="4348" max="4348" width="56.42578125" customWidth="1"/>
    <col min="4349" max="4349" width="13.5703125" customWidth="1"/>
    <col min="4350" max="4355" width="11.42578125" customWidth="1"/>
    <col min="4604" max="4604" width="56.42578125" customWidth="1"/>
    <col min="4605" max="4605" width="13.5703125" customWidth="1"/>
    <col min="4606" max="4611" width="11.42578125" customWidth="1"/>
    <col min="4860" max="4860" width="56.42578125" customWidth="1"/>
    <col min="4861" max="4861" width="13.5703125" customWidth="1"/>
    <col min="4862" max="4867" width="11.42578125" customWidth="1"/>
    <col min="5116" max="5116" width="56.42578125" customWidth="1"/>
    <col min="5117" max="5117" width="13.5703125" customWidth="1"/>
    <col min="5118" max="5123" width="11.42578125" customWidth="1"/>
    <col min="5372" max="5372" width="56.42578125" customWidth="1"/>
    <col min="5373" max="5373" width="13.5703125" customWidth="1"/>
    <col min="5374" max="5379" width="11.42578125" customWidth="1"/>
    <col min="5628" max="5628" width="56.42578125" customWidth="1"/>
    <col min="5629" max="5629" width="13.5703125" customWidth="1"/>
    <col min="5630" max="5635" width="11.42578125" customWidth="1"/>
    <col min="5884" max="5884" width="56.42578125" customWidth="1"/>
    <col min="5885" max="5885" width="13.5703125" customWidth="1"/>
    <col min="5886" max="5891" width="11.42578125" customWidth="1"/>
    <col min="6140" max="6140" width="56.42578125" customWidth="1"/>
    <col min="6141" max="6141" width="13.5703125" customWidth="1"/>
    <col min="6142" max="6147" width="11.42578125" customWidth="1"/>
    <col min="6396" max="6396" width="56.42578125" customWidth="1"/>
    <col min="6397" max="6397" width="13.5703125" customWidth="1"/>
    <col min="6398" max="6403" width="11.42578125" customWidth="1"/>
    <col min="6652" max="6652" width="56.42578125" customWidth="1"/>
    <col min="6653" max="6653" width="13.5703125" customWidth="1"/>
    <col min="6654" max="6659" width="11.42578125" customWidth="1"/>
    <col min="6908" max="6908" width="56.42578125" customWidth="1"/>
    <col min="6909" max="6909" width="13.5703125" customWidth="1"/>
    <col min="6910" max="6915" width="11.42578125" customWidth="1"/>
    <col min="7164" max="7164" width="56.42578125" customWidth="1"/>
    <col min="7165" max="7165" width="13.5703125" customWidth="1"/>
    <col min="7166" max="7171" width="11.42578125" customWidth="1"/>
    <col min="7420" max="7420" width="56.42578125" customWidth="1"/>
    <col min="7421" max="7421" width="13.5703125" customWidth="1"/>
    <col min="7422" max="7427" width="11.42578125" customWidth="1"/>
    <col min="7676" max="7676" width="56.42578125" customWidth="1"/>
    <col min="7677" max="7677" width="13.5703125" customWidth="1"/>
    <col min="7678" max="7683" width="11.42578125" customWidth="1"/>
    <col min="7932" max="7932" width="56.42578125" customWidth="1"/>
    <col min="7933" max="7933" width="13.5703125" customWidth="1"/>
    <col min="7934" max="7939" width="11.42578125" customWidth="1"/>
    <col min="8188" max="8188" width="56.42578125" customWidth="1"/>
    <col min="8189" max="8189" width="13.5703125" customWidth="1"/>
    <col min="8190" max="8195" width="11.42578125" customWidth="1"/>
    <col min="8444" max="8444" width="56.42578125" customWidth="1"/>
    <col min="8445" max="8445" width="13.5703125" customWidth="1"/>
    <col min="8446" max="8451" width="11.42578125" customWidth="1"/>
    <col min="8700" max="8700" width="56.42578125" customWidth="1"/>
    <col min="8701" max="8701" width="13.5703125" customWidth="1"/>
    <col min="8702" max="8707" width="11.42578125" customWidth="1"/>
    <col min="8956" max="8956" width="56.42578125" customWidth="1"/>
    <col min="8957" max="8957" width="13.5703125" customWidth="1"/>
    <col min="8958" max="8963" width="11.42578125" customWidth="1"/>
    <col min="9212" max="9212" width="56.42578125" customWidth="1"/>
    <col min="9213" max="9213" width="13.5703125" customWidth="1"/>
    <col min="9214" max="9219" width="11.42578125" customWidth="1"/>
    <col min="9468" max="9468" width="56.42578125" customWidth="1"/>
    <col min="9469" max="9469" width="13.5703125" customWidth="1"/>
    <col min="9470" max="9475" width="11.42578125" customWidth="1"/>
    <col min="9724" max="9724" width="56.42578125" customWidth="1"/>
    <col min="9725" max="9725" width="13.5703125" customWidth="1"/>
    <col min="9726" max="9731" width="11.42578125" customWidth="1"/>
    <col min="9980" max="9980" width="56.42578125" customWidth="1"/>
    <col min="9981" max="9981" width="13.5703125" customWidth="1"/>
    <col min="9982" max="9987" width="11.42578125" customWidth="1"/>
    <col min="10236" max="10236" width="56.42578125" customWidth="1"/>
    <col min="10237" max="10237" width="13.5703125" customWidth="1"/>
    <col min="10238" max="10243" width="11.42578125" customWidth="1"/>
    <col min="10492" max="10492" width="56.42578125" customWidth="1"/>
    <col min="10493" max="10493" width="13.5703125" customWidth="1"/>
    <col min="10494" max="10499" width="11.42578125" customWidth="1"/>
    <col min="10748" max="10748" width="56.42578125" customWidth="1"/>
    <col min="10749" max="10749" width="13.5703125" customWidth="1"/>
    <col min="10750" max="10755" width="11.42578125" customWidth="1"/>
    <col min="11004" max="11004" width="56.42578125" customWidth="1"/>
    <col min="11005" max="11005" width="13.5703125" customWidth="1"/>
    <col min="11006" max="11011" width="11.42578125" customWidth="1"/>
    <col min="11260" max="11260" width="56.42578125" customWidth="1"/>
    <col min="11261" max="11261" width="13.5703125" customWidth="1"/>
    <col min="11262" max="11267" width="11.42578125" customWidth="1"/>
    <col min="11516" max="11516" width="56.42578125" customWidth="1"/>
    <col min="11517" max="11517" width="13.5703125" customWidth="1"/>
    <col min="11518" max="11523" width="11.42578125" customWidth="1"/>
    <col min="11772" max="11772" width="56.42578125" customWidth="1"/>
    <col min="11773" max="11773" width="13.5703125" customWidth="1"/>
    <col min="11774" max="11779" width="11.42578125" customWidth="1"/>
    <col min="12028" max="12028" width="56.42578125" customWidth="1"/>
    <col min="12029" max="12029" width="13.5703125" customWidth="1"/>
    <col min="12030" max="12035" width="11.42578125" customWidth="1"/>
    <col min="12284" max="12284" width="56.42578125" customWidth="1"/>
    <col min="12285" max="12285" width="13.5703125" customWidth="1"/>
    <col min="12286" max="12291" width="11.42578125" customWidth="1"/>
    <col min="12540" max="12540" width="56.42578125" customWidth="1"/>
    <col min="12541" max="12541" width="13.5703125" customWidth="1"/>
    <col min="12542" max="12547" width="11.42578125" customWidth="1"/>
    <col min="12796" max="12796" width="56.42578125" customWidth="1"/>
    <col min="12797" max="12797" width="13.5703125" customWidth="1"/>
    <col min="12798" max="12803" width="11.42578125" customWidth="1"/>
    <col min="13052" max="13052" width="56.42578125" customWidth="1"/>
    <col min="13053" max="13053" width="13.5703125" customWidth="1"/>
    <col min="13054" max="13059" width="11.42578125" customWidth="1"/>
    <col min="13308" max="13308" width="56.42578125" customWidth="1"/>
    <col min="13309" max="13309" width="13.5703125" customWidth="1"/>
    <col min="13310" max="13315" width="11.42578125" customWidth="1"/>
    <col min="13564" max="13564" width="56.42578125" customWidth="1"/>
    <col min="13565" max="13565" width="13.5703125" customWidth="1"/>
    <col min="13566" max="13571" width="11.42578125" customWidth="1"/>
    <col min="13820" max="13820" width="56.42578125" customWidth="1"/>
    <col min="13821" max="13821" width="13.5703125" customWidth="1"/>
    <col min="13822" max="13827" width="11.42578125" customWidth="1"/>
    <col min="14076" max="14076" width="56.42578125" customWidth="1"/>
    <col min="14077" max="14077" width="13.5703125" customWidth="1"/>
    <col min="14078" max="14083" width="11.42578125" customWidth="1"/>
    <col min="14332" max="14332" width="56.42578125" customWidth="1"/>
    <col min="14333" max="14333" width="13.5703125" customWidth="1"/>
    <col min="14334" max="14339" width="11.42578125" customWidth="1"/>
    <col min="14588" max="14588" width="56.42578125" customWidth="1"/>
    <col min="14589" max="14589" width="13.5703125" customWidth="1"/>
    <col min="14590" max="14595" width="11.42578125" customWidth="1"/>
    <col min="14844" max="14844" width="56.42578125" customWidth="1"/>
    <col min="14845" max="14845" width="13.5703125" customWidth="1"/>
    <col min="14846" max="14851" width="11.42578125" customWidth="1"/>
    <col min="15100" max="15100" width="56.42578125" customWidth="1"/>
    <col min="15101" max="15101" width="13.5703125" customWidth="1"/>
    <col min="15102" max="15107" width="11.42578125" customWidth="1"/>
    <col min="15356" max="15356" width="56.42578125" customWidth="1"/>
    <col min="15357" max="15357" width="13.5703125" customWidth="1"/>
    <col min="15358" max="15363" width="11.42578125" customWidth="1"/>
    <col min="15612" max="15612" width="56.42578125" customWidth="1"/>
    <col min="15613" max="15613" width="13.5703125" customWidth="1"/>
    <col min="15614" max="15619" width="11.42578125" customWidth="1"/>
    <col min="15868" max="15868" width="56.42578125" customWidth="1"/>
    <col min="15869" max="15869" width="13.5703125" customWidth="1"/>
    <col min="15870" max="15875" width="11.42578125" customWidth="1"/>
    <col min="16124" max="16124" width="56.42578125" customWidth="1"/>
    <col min="16125" max="16125" width="13.5703125" customWidth="1"/>
    <col min="16126" max="16131" width="11.42578125" customWidth="1"/>
  </cols>
  <sheetData>
    <row r="1" spans="1:10" s="123" customFormat="1" ht="20.25" x14ac:dyDescent="0.2">
      <c r="A1" s="121" t="s">
        <v>2380</v>
      </c>
      <c r="B1" s="122"/>
      <c r="C1" s="87"/>
      <c r="D1" s="87"/>
      <c r="E1" s="87"/>
      <c r="F1" s="122"/>
    </row>
    <row r="2" spans="1:10" s="123" customFormat="1" ht="15.75" customHeight="1" x14ac:dyDescent="0.2">
      <c r="A2" s="124" t="s">
        <v>2705</v>
      </c>
      <c r="B2" s="122"/>
      <c r="C2" s="86"/>
      <c r="D2" s="87"/>
      <c r="E2" s="86"/>
      <c r="F2" s="122"/>
    </row>
    <row r="3" spans="1:10" s="123" customFormat="1" ht="12" x14ac:dyDescent="0.2">
      <c r="A3" s="122"/>
      <c r="B3" s="122"/>
      <c r="C3" s="87"/>
      <c r="D3" s="87"/>
      <c r="E3" s="87"/>
      <c r="F3" s="122"/>
    </row>
    <row r="4" spans="1:10" s="123" customFormat="1" ht="12" x14ac:dyDescent="0.2">
      <c r="C4" s="88"/>
      <c r="D4" s="88"/>
      <c r="E4" s="88"/>
    </row>
    <row r="5" spans="1:10" s="15" customFormat="1" ht="22.5" customHeight="1" x14ac:dyDescent="0.2">
      <c r="A5" s="45" t="s">
        <v>2381</v>
      </c>
      <c r="B5" s="45" t="s">
        <v>201</v>
      </c>
      <c r="C5" s="228" t="s">
        <v>1385</v>
      </c>
      <c r="D5" s="229"/>
      <c r="E5" s="230"/>
      <c r="F5" s="111"/>
      <c r="G5" s="45" t="s">
        <v>624</v>
      </c>
      <c r="H5" s="46" t="s">
        <v>2382</v>
      </c>
      <c r="I5" s="220"/>
      <c r="J5" s="25"/>
    </row>
    <row r="6" spans="1:10" s="116" customFormat="1" ht="22.5" x14ac:dyDescent="0.2">
      <c r="A6" s="2"/>
      <c r="B6" s="1"/>
      <c r="C6" s="89" t="s">
        <v>2704</v>
      </c>
      <c r="D6" s="139" t="s">
        <v>2393</v>
      </c>
      <c r="E6" s="139" t="s">
        <v>196</v>
      </c>
      <c r="F6" s="154" t="s">
        <v>197</v>
      </c>
      <c r="G6" s="113" t="s">
        <v>625</v>
      </c>
      <c r="H6" s="114" t="s">
        <v>1887</v>
      </c>
      <c r="I6" s="115"/>
    </row>
    <row r="7" spans="1:10" ht="12.75" customHeight="1" x14ac:dyDescent="0.2">
      <c r="A7" s="125" t="s">
        <v>934</v>
      </c>
      <c r="B7" s="200" t="s">
        <v>915</v>
      </c>
      <c r="C7" s="151">
        <v>44.091912369999996</v>
      </c>
      <c r="D7" s="151">
        <v>32.688153030000002</v>
      </c>
      <c r="E7" s="152">
        <f t="shared" ref="E7:E38" si="0">IF(ISERROR(C7/D7-1),"",((C7/D7-1)))</f>
        <v>0.3488652090417601</v>
      </c>
      <c r="F7" s="165">
        <f t="shared" ref="F7:F38" si="1">C7/$C$82</f>
        <v>0.6018094514293939</v>
      </c>
      <c r="G7" s="127">
        <v>94.076700000000002</v>
      </c>
      <c r="H7" s="126">
        <v>130.983523809524</v>
      </c>
    </row>
    <row r="8" spans="1:10" ht="12.75" customHeight="1" x14ac:dyDescent="0.2">
      <c r="A8" s="125" t="s">
        <v>646</v>
      </c>
      <c r="B8" s="125" t="s">
        <v>647</v>
      </c>
      <c r="C8" s="140">
        <v>13.2364496</v>
      </c>
      <c r="D8" s="140">
        <v>3.5821800000000001</v>
      </c>
      <c r="E8" s="92">
        <f t="shared" si="0"/>
        <v>2.6950822125074674</v>
      </c>
      <c r="F8" s="165">
        <f t="shared" si="1"/>
        <v>0.18066398222429428</v>
      </c>
      <c r="G8" s="127">
        <v>47.264673999999999</v>
      </c>
      <c r="H8" s="126">
        <v>109.996380952381</v>
      </c>
    </row>
    <row r="9" spans="1:10" ht="12.75" customHeight="1" x14ac:dyDescent="0.2">
      <c r="A9" s="125" t="s">
        <v>944</v>
      </c>
      <c r="B9" s="125" t="s">
        <v>927</v>
      </c>
      <c r="C9" s="140">
        <v>2.5884414100000002</v>
      </c>
      <c r="D9" s="140">
        <v>1.4210172299999999</v>
      </c>
      <c r="E9" s="92">
        <f t="shared" si="0"/>
        <v>0.82154118567584167</v>
      </c>
      <c r="F9" s="165">
        <f t="shared" si="1"/>
        <v>3.5329574547306647E-2</v>
      </c>
      <c r="G9" s="127">
        <v>12.62059</v>
      </c>
      <c r="H9" s="126">
        <v>310.56771428571398</v>
      </c>
    </row>
    <row r="10" spans="1:10" ht="12.75" customHeight="1" x14ac:dyDescent="0.2">
      <c r="A10" s="125" t="s">
        <v>1375</v>
      </c>
      <c r="B10" s="125" t="s">
        <v>1364</v>
      </c>
      <c r="C10" s="140">
        <v>2.1973799500000002</v>
      </c>
      <c r="D10" s="140">
        <v>2.5979427899999998</v>
      </c>
      <c r="E10" s="92">
        <f t="shared" si="0"/>
        <v>-0.15418462698325996</v>
      </c>
      <c r="F10" s="165">
        <f t="shared" si="1"/>
        <v>2.9991986085666104E-2</v>
      </c>
      <c r="G10" s="127">
        <v>3.2312501585101807</v>
      </c>
      <c r="H10" s="126">
        <v>20.148714285714298</v>
      </c>
    </row>
    <row r="11" spans="1:10" ht="12.75" customHeight="1" x14ac:dyDescent="0.2">
      <c r="A11" s="125" t="s">
        <v>936</v>
      </c>
      <c r="B11" s="125" t="s">
        <v>917</v>
      </c>
      <c r="C11" s="140">
        <v>1.8664615900000001</v>
      </c>
      <c r="D11" s="140">
        <v>1.00333413</v>
      </c>
      <c r="E11" s="92">
        <f t="shared" si="0"/>
        <v>0.86025924384731134</v>
      </c>
      <c r="F11" s="165">
        <f t="shared" si="1"/>
        <v>2.5475289349349999E-2</v>
      </c>
      <c r="G11" s="127">
        <v>5.1457621055599363</v>
      </c>
      <c r="H11" s="126">
        <v>23.311047619047599</v>
      </c>
    </row>
    <row r="12" spans="1:10" ht="12.75" customHeight="1" x14ac:dyDescent="0.2">
      <c r="A12" s="125" t="s">
        <v>1519</v>
      </c>
      <c r="B12" s="125" t="s">
        <v>1359</v>
      </c>
      <c r="C12" s="140">
        <v>1.4037919299999999</v>
      </c>
      <c r="D12" s="140">
        <v>0.77212811000000003</v>
      </c>
      <c r="E12" s="92">
        <f t="shared" si="0"/>
        <v>0.81808162637674187</v>
      </c>
      <c r="F12" s="165">
        <f t="shared" si="1"/>
        <v>1.9160322288246216E-2</v>
      </c>
      <c r="G12" s="127">
        <v>3.5032925945583591</v>
      </c>
      <c r="H12" s="126">
        <v>22.2141428571429</v>
      </c>
    </row>
    <row r="13" spans="1:10" ht="12.75" customHeight="1" x14ac:dyDescent="0.2">
      <c r="A13" s="125" t="s">
        <v>1371</v>
      </c>
      <c r="B13" s="125" t="s">
        <v>1360</v>
      </c>
      <c r="C13" s="140">
        <v>1.2412031000000001</v>
      </c>
      <c r="D13" s="140">
        <v>1.55502824</v>
      </c>
      <c r="E13" s="92">
        <f t="shared" si="0"/>
        <v>-0.20181314520693194</v>
      </c>
      <c r="F13" s="165">
        <f t="shared" si="1"/>
        <v>1.6941151258199855E-2</v>
      </c>
      <c r="G13" s="127">
        <v>3.4481772780040147</v>
      </c>
      <c r="H13" s="126">
        <v>23.168285714285702</v>
      </c>
    </row>
    <row r="14" spans="1:10" ht="12.75" customHeight="1" x14ac:dyDescent="0.2">
      <c r="A14" s="125" t="s">
        <v>1370</v>
      </c>
      <c r="B14" s="125" t="s">
        <v>1358</v>
      </c>
      <c r="C14" s="140">
        <v>0.97885277000000004</v>
      </c>
      <c r="D14" s="140">
        <v>1.83704826</v>
      </c>
      <c r="E14" s="92">
        <f t="shared" si="0"/>
        <v>-0.46716001353170766</v>
      </c>
      <c r="F14" s="165">
        <f t="shared" si="1"/>
        <v>1.3360337914139847E-2</v>
      </c>
      <c r="G14" s="127">
        <v>9.2462983112274166</v>
      </c>
      <c r="H14" s="126">
        <v>29.174619047619</v>
      </c>
    </row>
    <row r="15" spans="1:10" ht="12.75" customHeight="1" x14ac:dyDescent="0.2">
      <c r="A15" s="125" t="s">
        <v>946</v>
      </c>
      <c r="B15" s="125" t="s">
        <v>929</v>
      </c>
      <c r="C15" s="140">
        <v>0.88939520999999999</v>
      </c>
      <c r="D15" s="140">
        <v>2.7270807799999996</v>
      </c>
      <c r="E15" s="92">
        <f t="shared" si="0"/>
        <v>-0.6738654694343158</v>
      </c>
      <c r="F15" s="165">
        <f t="shared" si="1"/>
        <v>1.2139333829353489E-2</v>
      </c>
      <c r="G15" s="127">
        <v>4.7628874543279327</v>
      </c>
      <c r="H15" s="126">
        <v>36.039809523809502</v>
      </c>
    </row>
    <row r="16" spans="1:10" ht="12.75" customHeight="1" x14ac:dyDescent="0.2">
      <c r="A16" s="125" t="s">
        <v>939</v>
      </c>
      <c r="B16" s="125" t="s">
        <v>920</v>
      </c>
      <c r="C16" s="140">
        <v>0.88915703000000001</v>
      </c>
      <c r="D16" s="140">
        <v>2.1794237000000001</v>
      </c>
      <c r="E16" s="92">
        <f t="shared" si="0"/>
        <v>-0.59202195057344742</v>
      </c>
      <c r="F16" s="165">
        <f t="shared" si="1"/>
        <v>1.213608291626225E-2</v>
      </c>
      <c r="G16" s="127">
        <v>14.841842157967022</v>
      </c>
      <c r="H16" s="126">
        <v>24.946857142857102</v>
      </c>
    </row>
    <row r="17" spans="1:8" ht="12.75" customHeight="1" x14ac:dyDescent="0.2">
      <c r="A17" s="125" t="s">
        <v>938</v>
      </c>
      <c r="B17" s="125" t="s">
        <v>919</v>
      </c>
      <c r="C17" s="140">
        <v>0.66107268999999991</v>
      </c>
      <c r="D17" s="140">
        <v>1.75537619</v>
      </c>
      <c r="E17" s="92">
        <f t="shared" si="0"/>
        <v>-0.62340112976011142</v>
      </c>
      <c r="F17" s="165">
        <f t="shared" si="1"/>
        <v>9.0229652455388314E-3</v>
      </c>
      <c r="G17" s="127">
        <v>2.852313905993332</v>
      </c>
      <c r="H17" s="126">
        <v>37.068904761904797</v>
      </c>
    </row>
    <row r="18" spans="1:8" ht="12.75" customHeight="1" x14ac:dyDescent="0.2">
      <c r="A18" s="125" t="s">
        <v>386</v>
      </c>
      <c r="B18" s="125" t="s">
        <v>389</v>
      </c>
      <c r="C18" s="140">
        <v>0.54267525000000005</v>
      </c>
      <c r="D18" s="140">
        <v>0.65118328000000003</v>
      </c>
      <c r="E18" s="92">
        <f t="shared" si="0"/>
        <v>-0.16663208858802392</v>
      </c>
      <c r="F18" s="165">
        <f t="shared" si="1"/>
        <v>7.4069614347010738E-3</v>
      </c>
      <c r="G18" s="127">
        <v>4.5574860800000003</v>
      </c>
      <c r="H18" s="126">
        <v>157.53665000000001</v>
      </c>
    </row>
    <row r="19" spans="1:8" ht="12.75" customHeight="1" x14ac:dyDescent="0.2">
      <c r="A19" s="125" t="s">
        <v>942</v>
      </c>
      <c r="B19" s="125" t="s">
        <v>923</v>
      </c>
      <c r="C19" s="140">
        <v>0.49292204000000001</v>
      </c>
      <c r="D19" s="140">
        <v>0.21176222</v>
      </c>
      <c r="E19" s="92">
        <f t="shared" si="0"/>
        <v>1.3277147358957611</v>
      </c>
      <c r="F19" s="165">
        <f t="shared" si="1"/>
        <v>6.7278810680866316E-3</v>
      </c>
      <c r="G19" s="127">
        <v>5.5994024306828223</v>
      </c>
      <c r="H19" s="126">
        <v>23.521952380952399</v>
      </c>
    </row>
    <row r="20" spans="1:8" ht="12.75" customHeight="1" x14ac:dyDescent="0.2">
      <c r="A20" s="125" t="s">
        <v>941</v>
      </c>
      <c r="B20" s="125" t="s">
        <v>922</v>
      </c>
      <c r="C20" s="140">
        <v>0.42635928000000001</v>
      </c>
      <c r="D20" s="140">
        <v>0.1061285</v>
      </c>
      <c r="E20" s="92">
        <f t="shared" si="0"/>
        <v>3.0173872239784787</v>
      </c>
      <c r="F20" s="165">
        <f t="shared" si="1"/>
        <v>5.8193675578293216E-3</v>
      </c>
      <c r="G20" s="127">
        <v>0.51550934752867794</v>
      </c>
      <c r="H20" s="126">
        <v>21.692142857142901</v>
      </c>
    </row>
    <row r="21" spans="1:8" ht="12.75" customHeight="1" x14ac:dyDescent="0.2">
      <c r="A21" s="125" t="s">
        <v>1365</v>
      </c>
      <c r="B21" s="125" t="s">
        <v>1353</v>
      </c>
      <c r="C21" s="140">
        <v>0.38073993</v>
      </c>
      <c r="D21" s="140">
        <v>0.15955560999999999</v>
      </c>
      <c r="E21" s="92">
        <f t="shared" si="0"/>
        <v>1.3862522289250752</v>
      </c>
      <c r="F21" s="165">
        <f t="shared" si="1"/>
        <v>5.1967101469263359E-3</v>
      </c>
      <c r="G21" s="127">
        <v>0.81970874955549189</v>
      </c>
      <c r="H21" s="126">
        <v>22.280857142857101</v>
      </c>
    </row>
    <row r="22" spans="1:8" ht="12.75" customHeight="1" x14ac:dyDescent="0.2">
      <c r="A22" s="125" t="s">
        <v>1369</v>
      </c>
      <c r="B22" s="125" t="s">
        <v>1357</v>
      </c>
      <c r="C22" s="140">
        <v>0.26319733000000001</v>
      </c>
      <c r="D22" s="140">
        <v>0.73026406999999993</v>
      </c>
      <c r="E22" s="92">
        <f t="shared" si="0"/>
        <v>-0.63958608835842079</v>
      </c>
      <c r="F22" s="165">
        <f t="shared" si="1"/>
        <v>3.5923740266877694E-3</v>
      </c>
      <c r="G22" s="127">
        <v>0.37195636914252939</v>
      </c>
      <c r="H22" s="126">
        <v>23.372809523809501</v>
      </c>
    </row>
    <row r="23" spans="1:8" ht="12.75" customHeight="1" x14ac:dyDescent="0.2">
      <c r="A23" s="125" t="s">
        <v>1366</v>
      </c>
      <c r="B23" s="125" t="s">
        <v>1354</v>
      </c>
      <c r="C23" s="140">
        <v>0.2241235</v>
      </c>
      <c r="D23" s="140">
        <v>0.26991102</v>
      </c>
      <c r="E23" s="92">
        <f t="shared" si="0"/>
        <v>-0.16963931298544233</v>
      </c>
      <c r="F23" s="165">
        <f t="shared" si="1"/>
        <v>3.0590562608304433E-3</v>
      </c>
      <c r="G23" s="127">
        <v>1.0223251078563236</v>
      </c>
      <c r="H23" s="126">
        <v>22.998428571428601</v>
      </c>
    </row>
    <row r="24" spans="1:8" ht="12.75" customHeight="1" x14ac:dyDescent="0.2">
      <c r="A24" s="125" t="s">
        <v>947</v>
      </c>
      <c r="B24" s="125" t="s">
        <v>930</v>
      </c>
      <c r="C24" s="140">
        <v>0.20299500000000001</v>
      </c>
      <c r="D24" s="140">
        <v>1.4499999999999999E-3</v>
      </c>
      <c r="E24" s="92">
        <f t="shared" si="0"/>
        <v>138.99655172413796</v>
      </c>
      <c r="F24" s="165">
        <f t="shared" si="1"/>
        <v>2.7706738725179459E-3</v>
      </c>
      <c r="G24" s="127">
        <v>11.319597999999999</v>
      </c>
      <c r="H24" s="126">
        <v>321.85289999999998</v>
      </c>
    </row>
    <row r="25" spans="1:8" ht="12.75" customHeight="1" x14ac:dyDescent="0.2">
      <c r="A25" s="125" t="s">
        <v>1374</v>
      </c>
      <c r="B25" s="125" t="s">
        <v>1363</v>
      </c>
      <c r="C25" s="140">
        <v>0.1990257</v>
      </c>
      <c r="D25" s="140">
        <v>0.41739808</v>
      </c>
      <c r="E25" s="92">
        <f t="shared" si="0"/>
        <v>-0.5231753342037414</v>
      </c>
      <c r="F25" s="165">
        <f t="shared" si="1"/>
        <v>2.7164969922884551E-3</v>
      </c>
      <c r="G25" s="127">
        <v>0.72624013746056792</v>
      </c>
      <c r="H25" s="126">
        <v>23.2751428571429</v>
      </c>
    </row>
    <row r="26" spans="1:8" ht="12.75" customHeight="1" x14ac:dyDescent="0.2">
      <c r="A26" s="125" t="s">
        <v>940</v>
      </c>
      <c r="B26" s="125" t="s">
        <v>921</v>
      </c>
      <c r="C26" s="140">
        <v>0.1845186</v>
      </c>
      <c r="D26" s="140">
        <v>0.56147157999999997</v>
      </c>
      <c r="E26" s="92">
        <f t="shared" si="0"/>
        <v>-0.67136609122762714</v>
      </c>
      <c r="F26" s="165">
        <f t="shared" si="1"/>
        <v>2.5184899333165339E-3</v>
      </c>
      <c r="G26" s="127">
        <v>25.73455768437826</v>
      </c>
      <c r="H26" s="126">
        <v>24.240095238095201</v>
      </c>
    </row>
    <row r="27" spans="1:8" ht="12.75" customHeight="1" x14ac:dyDescent="0.2">
      <c r="A27" s="125" t="s">
        <v>937</v>
      </c>
      <c r="B27" s="125" t="s">
        <v>918</v>
      </c>
      <c r="C27" s="140">
        <v>0.17388629999999999</v>
      </c>
      <c r="D27" s="140">
        <v>2.0613831899999999</v>
      </c>
      <c r="E27" s="92">
        <f t="shared" si="0"/>
        <v>-0.91564581449798277</v>
      </c>
      <c r="F27" s="165">
        <f t="shared" si="1"/>
        <v>2.3733699263470392E-3</v>
      </c>
      <c r="G27" s="127">
        <v>1.2889756339131058</v>
      </c>
      <c r="H27" s="126">
        <v>37.148523809523802</v>
      </c>
    </row>
    <row r="28" spans="1:8" ht="12.75" customHeight="1" x14ac:dyDescent="0.2">
      <c r="A28" s="125" t="s">
        <v>943</v>
      </c>
      <c r="B28" s="125" t="s">
        <v>924</v>
      </c>
      <c r="C28" s="140">
        <v>9.7168619999999997E-2</v>
      </c>
      <c r="D28" s="140">
        <v>0.31778988000000002</v>
      </c>
      <c r="E28" s="92">
        <f t="shared" si="0"/>
        <v>-0.69423626705796926</v>
      </c>
      <c r="F28" s="165">
        <f t="shared" si="1"/>
        <v>1.3262521572581822E-3</v>
      </c>
      <c r="G28" s="127">
        <v>1.7349319896938629</v>
      </c>
      <c r="H28" s="126">
        <v>36.8363809523809</v>
      </c>
    </row>
    <row r="29" spans="1:8" ht="12.75" customHeight="1" x14ac:dyDescent="0.2">
      <c r="A29" s="125" t="s">
        <v>1367</v>
      </c>
      <c r="B29" s="125" t="s">
        <v>1355</v>
      </c>
      <c r="C29" s="140">
        <v>2.9259650000000002E-2</v>
      </c>
      <c r="D29" s="140">
        <v>2.98497E-3</v>
      </c>
      <c r="E29" s="92">
        <f t="shared" si="0"/>
        <v>8.8023263215375707</v>
      </c>
      <c r="F29" s="165">
        <f t="shared" si="1"/>
        <v>3.9936425909022251E-4</v>
      </c>
      <c r="G29" s="127">
        <v>10.262466261057474</v>
      </c>
      <c r="H29" s="126">
        <v>78.356238095238098</v>
      </c>
    </row>
    <row r="30" spans="1:8" ht="12.75" customHeight="1" x14ac:dyDescent="0.2">
      <c r="A30" s="125" t="s">
        <v>945</v>
      </c>
      <c r="B30" s="125" t="s">
        <v>928</v>
      </c>
      <c r="C30" s="140">
        <v>3.3892499999999999E-3</v>
      </c>
      <c r="D30" s="140">
        <v>4.4402999999999998E-2</v>
      </c>
      <c r="E30" s="92">
        <f t="shared" si="0"/>
        <v>-0.9236706979258158</v>
      </c>
      <c r="F30" s="165">
        <f t="shared" si="1"/>
        <v>4.6259791730985723E-5</v>
      </c>
      <c r="G30" s="127">
        <v>0.32415088418769716</v>
      </c>
      <c r="H30" s="126">
        <v>36.670476190476201</v>
      </c>
    </row>
    <row r="31" spans="1:8" ht="12.75" customHeight="1" x14ac:dyDescent="0.2">
      <c r="A31" s="125" t="s">
        <v>935</v>
      </c>
      <c r="B31" s="125" t="s">
        <v>916</v>
      </c>
      <c r="C31" s="140">
        <v>1.1917E-3</v>
      </c>
      <c r="D31" s="140">
        <v>0.22699</v>
      </c>
      <c r="E31" s="92">
        <f t="shared" si="0"/>
        <v>-0.99474998898629896</v>
      </c>
      <c r="F31" s="165">
        <f t="shared" si="1"/>
        <v>1.6265484636959708E-5</v>
      </c>
      <c r="G31" s="127">
        <v>0.20300000000000001</v>
      </c>
      <c r="H31" s="126">
        <v>133.56800000000001</v>
      </c>
    </row>
    <row r="32" spans="1:8" ht="12.75" customHeight="1" x14ac:dyDescent="0.2">
      <c r="A32" s="125" t="s">
        <v>1373</v>
      </c>
      <c r="B32" s="125" t="s">
        <v>1362</v>
      </c>
      <c r="C32" s="140">
        <v>0</v>
      </c>
      <c r="D32" s="140">
        <v>0</v>
      </c>
      <c r="E32" s="92" t="str">
        <f t="shared" si="0"/>
        <v/>
      </c>
      <c r="F32" s="165">
        <f t="shared" si="1"/>
        <v>0</v>
      </c>
      <c r="G32" s="127">
        <v>0.5423652549146798</v>
      </c>
      <c r="H32" s="126">
        <v>81.770428571428596</v>
      </c>
    </row>
    <row r="33" spans="1:8" ht="12.75" customHeight="1" x14ac:dyDescent="0.2">
      <c r="A33" s="125" t="s">
        <v>1368</v>
      </c>
      <c r="B33" s="125" t="s">
        <v>1356</v>
      </c>
      <c r="C33" s="140">
        <v>0</v>
      </c>
      <c r="D33" s="140">
        <v>0</v>
      </c>
      <c r="E33" s="92" t="str">
        <f t="shared" si="0"/>
        <v/>
      </c>
      <c r="F33" s="165">
        <f t="shared" si="1"/>
        <v>0</v>
      </c>
      <c r="G33" s="127">
        <v>0.52161542275886608</v>
      </c>
      <c r="H33" s="126">
        <v>81.543904761904798</v>
      </c>
    </row>
    <row r="34" spans="1:8" ht="12.75" customHeight="1" x14ac:dyDescent="0.2">
      <c r="A34" s="125" t="s">
        <v>577</v>
      </c>
      <c r="B34" s="125" t="s">
        <v>931</v>
      </c>
      <c r="C34" s="140">
        <v>0</v>
      </c>
      <c r="D34" s="140">
        <v>0</v>
      </c>
      <c r="E34" s="92" t="str">
        <f t="shared" si="0"/>
        <v/>
      </c>
      <c r="F34" s="165">
        <f t="shared" si="1"/>
        <v>0</v>
      </c>
      <c r="G34" s="127">
        <v>6.1419734999999998</v>
      </c>
      <c r="H34" s="126">
        <v>89.442599999999999</v>
      </c>
    </row>
    <row r="35" spans="1:8" ht="12.75" customHeight="1" x14ac:dyDescent="0.2">
      <c r="A35" s="125" t="s">
        <v>384</v>
      </c>
      <c r="B35" s="125" t="s">
        <v>387</v>
      </c>
      <c r="C35" s="140">
        <v>0</v>
      </c>
      <c r="D35" s="140">
        <v>0</v>
      </c>
      <c r="E35" s="92" t="str">
        <f t="shared" si="0"/>
        <v/>
      </c>
      <c r="F35" s="165">
        <f t="shared" si="1"/>
        <v>0</v>
      </c>
      <c r="G35" s="127">
        <v>3.6583817599999997</v>
      </c>
      <c r="H35" s="126">
        <v>64.787999999999997</v>
      </c>
    </row>
    <row r="36" spans="1:8" ht="12.75" customHeight="1" x14ac:dyDescent="0.2">
      <c r="A36" s="125" t="s">
        <v>579</v>
      </c>
      <c r="B36" s="125" t="s">
        <v>926</v>
      </c>
      <c r="C36" s="140">
        <v>0</v>
      </c>
      <c r="D36" s="140">
        <v>0</v>
      </c>
      <c r="E36" s="92" t="str">
        <f t="shared" si="0"/>
        <v/>
      </c>
      <c r="F36" s="165">
        <f t="shared" si="1"/>
        <v>0</v>
      </c>
      <c r="G36" s="127">
        <v>5.7618123399999996</v>
      </c>
      <c r="H36" s="126">
        <v>119.11735</v>
      </c>
    </row>
    <row r="37" spans="1:8" ht="12.75" customHeight="1" x14ac:dyDescent="0.2">
      <c r="A37" s="125" t="s">
        <v>578</v>
      </c>
      <c r="B37" s="125" t="s">
        <v>932</v>
      </c>
      <c r="C37" s="140">
        <v>0</v>
      </c>
      <c r="D37" s="140">
        <v>0</v>
      </c>
      <c r="E37" s="92" t="str">
        <f t="shared" si="0"/>
        <v/>
      </c>
      <c r="F37" s="165">
        <f t="shared" si="1"/>
        <v>0</v>
      </c>
      <c r="G37" s="127">
        <v>4.7355924000000007</v>
      </c>
      <c r="H37" s="126">
        <v>50.027949999999997</v>
      </c>
    </row>
    <row r="38" spans="1:8" ht="12.75" customHeight="1" x14ac:dyDescent="0.2">
      <c r="A38" s="125" t="s">
        <v>575</v>
      </c>
      <c r="B38" s="125" t="s">
        <v>933</v>
      </c>
      <c r="C38" s="140">
        <v>0</v>
      </c>
      <c r="D38" s="140">
        <v>0</v>
      </c>
      <c r="E38" s="92" t="str">
        <f t="shared" si="0"/>
        <v/>
      </c>
      <c r="F38" s="165">
        <f t="shared" si="1"/>
        <v>0</v>
      </c>
      <c r="G38" s="127">
        <v>5.2455430999999999</v>
      </c>
      <c r="H38" s="126">
        <v>49.066899999999997</v>
      </c>
    </row>
    <row r="39" spans="1:8" ht="12.75" customHeight="1" x14ac:dyDescent="0.2">
      <c r="A39" s="125" t="s">
        <v>576</v>
      </c>
      <c r="B39" s="125" t="s">
        <v>925</v>
      </c>
      <c r="C39" s="140">
        <v>0</v>
      </c>
      <c r="D39" s="140">
        <v>0</v>
      </c>
      <c r="E39" s="92" t="str">
        <f t="shared" ref="E39:E70" si="2">IF(ISERROR(C39/D39-1),"",((C39/D39-1)))</f>
        <v/>
      </c>
      <c r="F39" s="165">
        <f t="shared" ref="F39:F70" si="3">C39/$C$82</f>
        <v>0</v>
      </c>
      <c r="G39" s="127">
        <v>6.7161914999999999</v>
      </c>
      <c r="H39" s="126">
        <v>55.483150000000002</v>
      </c>
    </row>
    <row r="40" spans="1:8" ht="12.75" customHeight="1" x14ac:dyDescent="0.2">
      <c r="A40" s="125" t="s">
        <v>2411</v>
      </c>
      <c r="B40" s="125" t="s">
        <v>2412</v>
      </c>
      <c r="C40" s="140">
        <v>0</v>
      </c>
      <c r="D40" s="140">
        <v>0</v>
      </c>
      <c r="E40" s="92" t="str">
        <f t="shared" si="2"/>
        <v/>
      </c>
      <c r="F40" s="165">
        <f t="shared" si="3"/>
        <v>0</v>
      </c>
      <c r="G40" s="127">
        <v>0</v>
      </c>
      <c r="H40" s="126">
        <v>15.007999999999999</v>
      </c>
    </row>
    <row r="41" spans="1:8" ht="12.75" customHeight="1" x14ac:dyDescent="0.2">
      <c r="A41" s="125" t="s">
        <v>2413</v>
      </c>
      <c r="B41" s="125" t="s">
        <v>2414</v>
      </c>
      <c r="C41" s="140">
        <v>0</v>
      </c>
      <c r="D41" s="140">
        <v>0</v>
      </c>
      <c r="E41" s="92" t="str">
        <f t="shared" si="2"/>
        <v/>
      </c>
      <c r="F41" s="165">
        <f t="shared" si="3"/>
        <v>0</v>
      </c>
      <c r="G41" s="127">
        <v>0</v>
      </c>
      <c r="H41" s="126">
        <v>25.001449999999998</v>
      </c>
    </row>
    <row r="42" spans="1:8" ht="12.75" customHeight="1" x14ac:dyDescent="0.2">
      <c r="A42" s="125" t="s">
        <v>2415</v>
      </c>
      <c r="B42" s="125" t="s">
        <v>2416</v>
      </c>
      <c r="C42" s="140">
        <v>0</v>
      </c>
      <c r="D42" s="140">
        <v>0</v>
      </c>
      <c r="E42" s="92" t="str">
        <f t="shared" si="2"/>
        <v/>
      </c>
      <c r="F42" s="165">
        <f t="shared" si="3"/>
        <v>0</v>
      </c>
      <c r="G42" s="127">
        <v>1.9042540000000002E-3</v>
      </c>
      <c r="H42" s="126">
        <v>14.9907</v>
      </c>
    </row>
    <row r="43" spans="1:8" ht="12.75" customHeight="1" x14ac:dyDescent="0.2">
      <c r="A43" s="125" t="s">
        <v>2417</v>
      </c>
      <c r="B43" s="125" t="s">
        <v>2418</v>
      </c>
      <c r="C43" s="140">
        <v>0</v>
      </c>
      <c r="D43" s="140">
        <v>0</v>
      </c>
      <c r="E43" s="92" t="str">
        <f t="shared" si="2"/>
        <v/>
      </c>
      <c r="F43" s="165">
        <f t="shared" si="3"/>
        <v>0</v>
      </c>
      <c r="G43" s="127">
        <v>1.4664200000000002E-3</v>
      </c>
      <c r="H43" s="126">
        <v>25.0106</v>
      </c>
    </row>
    <row r="44" spans="1:8" ht="12.75" customHeight="1" x14ac:dyDescent="0.2">
      <c r="A44" s="125" t="s">
        <v>2419</v>
      </c>
      <c r="B44" s="125" t="s">
        <v>2420</v>
      </c>
      <c r="C44" s="140">
        <v>0</v>
      </c>
      <c r="D44" s="140">
        <v>0</v>
      </c>
      <c r="E44" s="92" t="str">
        <f t="shared" si="2"/>
        <v/>
      </c>
      <c r="F44" s="165">
        <f t="shared" si="3"/>
        <v>0</v>
      </c>
      <c r="G44" s="127">
        <v>0</v>
      </c>
      <c r="H44" s="126">
        <v>19.999700000000001</v>
      </c>
    </row>
    <row r="45" spans="1:8" ht="12.75" customHeight="1" x14ac:dyDescent="0.2">
      <c r="A45" s="125" t="s">
        <v>2421</v>
      </c>
      <c r="B45" s="125" t="s">
        <v>2422</v>
      </c>
      <c r="C45" s="140">
        <v>0</v>
      </c>
      <c r="D45" s="140">
        <v>0</v>
      </c>
      <c r="E45" s="92" t="str">
        <f t="shared" si="2"/>
        <v/>
      </c>
      <c r="F45" s="165">
        <f t="shared" si="3"/>
        <v>0</v>
      </c>
      <c r="G45" s="127">
        <v>0</v>
      </c>
      <c r="H45" s="126">
        <v>34.998950000000001</v>
      </c>
    </row>
    <row r="46" spans="1:8" ht="12.75" customHeight="1" x14ac:dyDescent="0.2">
      <c r="A46" s="125" t="s">
        <v>2423</v>
      </c>
      <c r="B46" s="125" t="s">
        <v>2424</v>
      </c>
      <c r="C46" s="140">
        <v>0</v>
      </c>
      <c r="D46" s="140">
        <v>0</v>
      </c>
      <c r="E46" s="92" t="str">
        <f t="shared" si="2"/>
        <v/>
      </c>
      <c r="F46" s="165">
        <f t="shared" si="3"/>
        <v>0</v>
      </c>
      <c r="G46" s="127">
        <v>4.9760640000000005E-3</v>
      </c>
      <c r="H46" s="126">
        <v>20.003250000000001</v>
      </c>
    </row>
    <row r="47" spans="1:8" ht="12.75" customHeight="1" x14ac:dyDescent="0.2">
      <c r="A47" s="125" t="s">
        <v>2425</v>
      </c>
      <c r="B47" s="125" t="s">
        <v>2426</v>
      </c>
      <c r="C47" s="140">
        <v>0</v>
      </c>
      <c r="D47" s="140">
        <v>0</v>
      </c>
      <c r="E47" s="92" t="str">
        <f t="shared" si="2"/>
        <v/>
      </c>
      <c r="F47" s="165">
        <f t="shared" si="3"/>
        <v>0</v>
      </c>
      <c r="G47" s="127">
        <v>6.0318999999999998E-3</v>
      </c>
      <c r="H47" s="126">
        <v>35.003700000000002</v>
      </c>
    </row>
    <row r="48" spans="1:8" ht="12.75" customHeight="1" x14ac:dyDescent="0.2">
      <c r="A48" s="125" t="s">
        <v>2427</v>
      </c>
      <c r="B48" s="125" t="s">
        <v>2428</v>
      </c>
      <c r="C48" s="140">
        <v>0</v>
      </c>
      <c r="D48" s="140">
        <v>0</v>
      </c>
      <c r="E48" s="92" t="str">
        <f t="shared" si="2"/>
        <v/>
      </c>
      <c r="F48" s="165">
        <f t="shared" si="3"/>
        <v>0</v>
      </c>
      <c r="G48" s="127">
        <v>0</v>
      </c>
      <c r="H48" s="126">
        <v>39.999499999999998</v>
      </c>
    </row>
    <row r="49" spans="1:8" ht="12.75" customHeight="1" x14ac:dyDescent="0.2">
      <c r="A49" s="125" t="s">
        <v>2429</v>
      </c>
      <c r="B49" s="125" t="s">
        <v>2430</v>
      </c>
      <c r="C49" s="140">
        <v>0</v>
      </c>
      <c r="D49" s="140">
        <v>0</v>
      </c>
      <c r="E49" s="92" t="str">
        <f t="shared" si="2"/>
        <v/>
      </c>
      <c r="F49" s="165">
        <f t="shared" si="3"/>
        <v>0</v>
      </c>
      <c r="G49" s="127">
        <v>0</v>
      </c>
      <c r="H49" s="126">
        <v>60.002650000000003</v>
      </c>
    </row>
    <row r="50" spans="1:8" ht="12.75" customHeight="1" x14ac:dyDescent="0.2">
      <c r="A50" s="125" t="s">
        <v>2431</v>
      </c>
      <c r="B50" s="125" t="s">
        <v>2432</v>
      </c>
      <c r="C50" s="140">
        <v>0</v>
      </c>
      <c r="D50" s="140">
        <v>0</v>
      </c>
      <c r="E50" s="92" t="str">
        <f t="shared" si="2"/>
        <v/>
      </c>
      <c r="F50" s="165">
        <f t="shared" si="3"/>
        <v>0</v>
      </c>
      <c r="G50" s="127">
        <v>0</v>
      </c>
      <c r="H50" s="126">
        <v>39.999049999999997</v>
      </c>
    </row>
    <row r="51" spans="1:8" ht="12.75" customHeight="1" x14ac:dyDescent="0.2">
      <c r="A51" s="125" t="s">
        <v>2433</v>
      </c>
      <c r="B51" s="125" t="s">
        <v>2434</v>
      </c>
      <c r="C51" s="140">
        <v>0</v>
      </c>
      <c r="D51" s="140">
        <v>0</v>
      </c>
      <c r="E51" s="92" t="str">
        <f t="shared" si="2"/>
        <v/>
      </c>
      <c r="F51" s="165">
        <f t="shared" si="3"/>
        <v>0</v>
      </c>
      <c r="G51" s="127">
        <v>0</v>
      </c>
      <c r="H51" s="126">
        <v>60.003300000000003</v>
      </c>
    </row>
    <row r="52" spans="1:8" ht="12.75" customHeight="1" x14ac:dyDescent="0.2">
      <c r="A52" s="125" t="s">
        <v>1372</v>
      </c>
      <c r="B52" s="125" t="s">
        <v>1361</v>
      </c>
      <c r="C52" s="140">
        <v>0</v>
      </c>
      <c r="D52" s="140">
        <v>0</v>
      </c>
      <c r="E52" s="92" t="str">
        <f t="shared" si="2"/>
        <v/>
      </c>
      <c r="F52" s="165">
        <f t="shared" si="3"/>
        <v>0</v>
      </c>
      <c r="G52" s="127">
        <v>0.33038261648290002</v>
      </c>
      <c r="H52" s="126">
        <v>78.545428571428602</v>
      </c>
    </row>
    <row r="53" spans="1:8" ht="12.75" customHeight="1" x14ac:dyDescent="0.2">
      <c r="A53" s="125" t="s">
        <v>385</v>
      </c>
      <c r="B53" s="125" t="s">
        <v>388</v>
      </c>
      <c r="C53" s="140">
        <v>0</v>
      </c>
      <c r="D53" s="140">
        <v>0</v>
      </c>
      <c r="E53" s="92" t="str">
        <f t="shared" si="2"/>
        <v/>
      </c>
      <c r="F53" s="165">
        <f t="shared" si="3"/>
        <v>0</v>
      </c>
      <c r="G53" s="127">
        <v>6.1928776799999996</v>
      </c>
      <c r="H53" s="126">
        <v>49.775599999999997</v>
      </c>
    </row>
    <row r="54" spans="1:8" ht="12.75" customHeight="1" x14ac:dyDescent="0.2">
      <c r="A54" s="125" t="s">
        <v>2665</v>
      </c>
      <c r="B54" s="125" t="s">
        <v>2664</v>
      </c>
      <c r="C54" s="140">
        <v>0</v>
      </c>
      <c r="D54" s="140"/>
      <c r="E54" s="92" t="str">
        <f t="shared" si="2"/>
        <v/>
      </c>
      <c r="F54" s="165">
        <f t="shared" si="3"/>
        <v>0</v>
      </c>
      <c r="G54" s="127">
        <v>0</v>
      </c>
      <c r="H54" s="126">
        <v>14.998333333333299</v>
      </c>
    </row>
    <row r="55" spans="1:8" ht="12.75" customHeight="1" x14ac:dyDescent="0.2">
      <c r="A55" s="125" t="s">
        <v>2693</v>
      </c>
      <c r="B55" s="125" t="s">
        <v>2692</v>
      </c>
      <c r="C55" s="140">
        <v>0</v>
      </c>
      <c r="D55" s="140"/>
      <c r="E55" s="92" t="str">
        <f t="shared" si="2"/>
        <v/>
      </c>
      <c r="F55" s="165">
        <f t="shared" si="3"/>
        <v>0</v>
      </c>
      <c r="G55" s="127">
        <v>0</v>
      </c>
      <c r="H55" s="126">
        <v>30.001333333333299</v>
      </c>
    </row>
    <row r="56" spans="1:8" ht="12.75" customHeight="1" x14ac:dyDescent="0.2">
      <c r="A56" s="125" t="s">
        <v>2667</v>
      </c>
      <c r="B56" s="125" t="s">
        <v>2666</v>
      </c>
      <c r="C56" s="140">
        <v>0</v>
      </c>
      <c r="D56" s="140"/>
      <c r="E56" s="92" t="str">
        <f t="shared" si="2"/>
        <v/>
      </c>
      <c r="F56" s="165">
        <f t="shared" si="3"/>
        <v>0</v>
      </c>
      <c r="G56" s="127">
        <v>0</v>
      </c>
      <c r="H56" s="126">
        <v>14.9942222222222</v>
      </c>
    </row>
    <row r="57" spans="1:8" ht="12.75" customHeight="1" x14ac:dyDescent="0.2">
      <c r="A57" s="125" t="s">
        <v>2695</v>
      </c>
      <c r="B57" s="125" t="s">
        <v>2694</v>
      </c>
      <c r="C57" s="140">
        <v>0</v>
      </c>
      <c r="D57" s="140"/>
      <c r="E57" s="92" t="str">
        <f t="shared" si="2"/>
        <v/>
      </c>
      <c r="F57" s="165">
        <f t="shared" si="3"/>
        <v>0</v>
      </c>
      <c r="G57" s="127">
        <v>0</v>
      </c>
      <c r="H57" s="126">
        <v>29.987555555555598</v>
      </c>
    </row>
    <row r="58" spans="1:8" ht="12.75" customHeight="1" x14ac:dyDescent="0.2">
      <c r="A58" s="125" t="s">
        <v>2649</v>
      </c>
      <c r="B58" s="125" t="s">
        <v>2648</v>
      </c>
      <c r="C58" s="140">
        <v>0</v>
      </c>
      <c r="D58" s="140"/>
      <c r="E58" s="92" t="str">
        <f t="shared" si="2"/>
        <v/>
      </c>
      <c r="F58" s="165">
        <f t="shared" si="3"/>
        <v>0</v>
      </c>
      <c r="G58" s="127">
        <v>0</v>
      </c>
      <c r="H58" s="126">
        <v>10.015555555555601</v>
      </c>
    </row>
    <row r="59" spans="1:8" ht="12.75" customHeight="1" x14ac:dyDescent="0.2">
      <c r="A59" s="125" t="s">
        <v>2677</v>
      </c>
      <c r="B59" s="125" t="s">
        <v>2676</v>
      </c>
      <c r="C59" s="140">
        <v>0</v>
      </c>
      <c r="D59" s="140"/>
      <c r="E59" s="92" t="str">
        <f t="shared" si="2"/>
        <v/>
      </c>
      <c r="F59" s="165">
        <f t="shared" si="3"/>
        <v>0</v>
      </c>
      <c r="G59" s="127">
        <v>0</v>
      </c>
      <c r="H59" s="126">
        <v>14.990777777777801</v>
      </c>
    </row>
    <row r="60" spans="1:8" ht="12.75" customHeight="1" x14ac:dyDescent="0.2">
      <c r="A60" s="125" t="s">
        <v>2651</v>
      </c>
      <c r="B60" s="125" t="s">
        <v>2650</v>
      </c>
      <c r="C60" s="140">
        <v>0</v>
      </c>
      <c r="D60" s="140"/>
      <c r="E60" s="92" t="str">
        <f t="shared" si="2"/>
        <v/>
      </c>
      <c r="F60" s="165">
        <f t="shared" si="3"/>
        <v>0</v>
      </c>
      <c r="G60" s="127">
        <v>0</v>
      </c>
      <c r="H60" s="126">
        <v>10.004666666666701</v>
      </c>
    </row>
    <row r="61" spans="1:8" ht="12.75" customHeight="1" x14ac:dyDescent="0.2">
      <c r="A61" s="125" t="s">
        <v>2679</v>
      </c>
      <c r="B61" s="125" t="s">
        <v>2678</v>
      </c>
      <c r="C61" s="140">
        <v>0</v>
      </c>
      <c r="D61" s="140"/>
      <c r="E61" s="92" t="str">
        <f t="shared" si="2"/>
        <v/>
      </c>
      <c r="F61" s="165">
        <f t="shared" si="3"/>
        <v>0</v>
      </c>
      <c r="G61" s="127">
        <v>0</v>
      </c>
      <c r="H61" s="126">
        <v>14.9954444444444</v>
      </c>
    </row>
    <row r="62" spans="1:8" ht="12.75" customHeight="1" x14ac:dyDescent="0.2">
      <c r="A62" s="125" t="s">
        <v>2661</v>
      </c>
      <c r="B62" s="125" t="s">
        <v>2660</v>
      </c>
      <c r="C62" s="140">
        <v>0</v>
      </c>
      <c r="D62" s="140"/>
      <c r="E62" s="92" t="str">
        <f t="shared" si="2"/>
        <v/>
      </c>
      <c r="F62" s="165">
        <f t="shared" si="3"/>
        <v>0</v>
      </c>
      <c r="G62" s="127">
        <v>0</v>
      </c>
      <c r="H62" s="126">
        <v>10.001333333333299</v>
      </c>
    </row>
    <row r="63" spans="1:8" ht="12.75" customHeight="1" x14ac:dyDescent="0.2">
      <c r="A63" s="125" t="s">
        <v>2689</v>
      </c>
      <c r="B63" s="125" t="s">
        <v>2688</v>
      </c>
      <c r="C63" s="140">
        <v>0</v>
      </c>
      <c r="D63" s="140"/>
      <c r="E63" s="92" t="str">
        <f t="shared" si="2"/>
        <v/>
      </c>
      <c r="F63" s="165">
        <f t="shared" si="3"/>
        <v>0</v>
      </c>
      <c r="G63" s="127">
        <v>0</v>
      </c>
      <c r="H63" s="126">
        <v>19.991777777777799</v>
      </c>
    </row>
    <row r="64" spans="1:8" ht="12.75" customHeight="1" x14ac:dyDescent="0.2">
      <c r="A64" s="125" t="s">
        <v>2663</v>
      </c>
      <c r="B64" s="125" t="s">
        <v>2662</v>
      </c>
      <c r="C64" s="140">
        <v>0</v>
      </c>
      <c r="D64" s="140"/>
      <c r="E64" s="92" t="str">
        <f t="shared" si="2"/>
        <v/>
      </c>
      <c r="F64" s="165">
        <f t="shared" si="3"/>
        <v>0</v>
      </c>
      <c r="G64" s="127">
        <v>0</v>
      </c>
      <c r="H64" s="126">
        <v>9.9941111111111098</v>
      </c>
    </row>
    <row r="65" spans="1:8" ht="12.75" customHeight="1" x14ac:dyDescent="0.2">
      <c r="A65" s="125" t="s">
        <v>2691</v>
      </c>
      <c r="B65" s="125" t="s">
        <v>2690</v>
      </c>
      <c r="C65" s="140">
        <v>0</v>
      </c>
      <c r="D65" s="140"/>
      <c r="E65" s="92" t="str">
        <f t="shared" si="2"/>
        <v/>
      </c>
      <c r="F65" s="165">
        <f t="shared" si="3"/>
        <v>0</v>
      </c>
      <c r="G65" s="127">
        <v>0</v>
      </c>
      <c r="H65" s="126">
        <v>19.997333333333302</v>
      </c>
    </row>
    <row r="66" spans="1:8" ht="12.75" customHeight="1" x14ac:dyDescent="0.2">
      <c r="A66" s="125" t="s">
        <v>2653</v>
      </c>
      <c r="B66" s="125" t="s">
        <v>2652</v>
      </c>
      <c r="C66" s="140">
        <v>0</v>
      </c>
      <c r="D66" s="140"/>
      <c r="E66" s="92" t="str">
        <f t="shared" si="2"/>
        <v/>
      </c>
      <c r="F66" s="165">
        <f t="shared" si="3"/>
        <v>0</v>
      </c>
      <c r="G66" s="127">
        <v>0</v>
      </c>
      <c r="H66" s="126">
        <v>10.006777777777801</v>
      </c>
    </row>
    <row r="67" spans="1:8" ht="12.75" customHeight="1" x14ac:dyDescent="0.2">
      <c r="A67" s="125" t="s">
        <v>2681</v>
      </c>
      <c r="B67" s="125" t="s">
        <v>2680</v>
      </c>
      <c r="C67" s="140">
        <v>0</v>
      </c>
      <c r="D67" s="140"/>
      <c r="E67" s="92" t="str">
        <f t="shared" si="2"/>
        <v/>
      </c>
      <c r="F67" s="165">
        <f t="shared" si="3"/>
        <v>0</v>
      </c>
      <c r="G67" s="127">
        <v>0</v>
      </c>
      <c r="H67" s="126">
        <v>20.012888888888899</v>
      </c>
    </row>
    <row r="68" spans="1:8" ht="12.75" customHeight="1" x14ac:dyDescent="0.2">
      <c r="A68" s="125" t="s">
        <v>2655</v>
      </c>
      <c r="B68" s="125" t="s">
        <v>2654</v>
      </c>
      <c r="C68" s="140">
        <v>0</v>
      </c>
      <c r="D68" s="140"/>
      <c r="E68" s="92" t="str">
        <f t="shared" si="2"/>
        <v/>
      </c>
      <c r="F68" s="165">
        <f t="shared" si="3"/>
        <v>0</v>
      </c>
      <c r="G68" s="127">
        <v>0</v>
      </c>
      <c r="H68" s="126">
        <v>10.0052222222222</v>
      </c>
    </row>
    <row r="69" spans="1:8" ht="12.75" customHeight="1" x14ac:dyDescent="0.2">
      <c r="A69" s="125" t="s">
        <v>2683</v>
      </c>
      <c r="B69" s="125" t="s">
        <v>2682</v>
      </c>
      <c r="C69" s="140">
        <v>0</v>
      </c>
      <c r="D69" s="140"/>
      <c r="E69" s="92" t="str">
        <f t="shared" si="2"/>
        <v/>
      </c>
      <c r="F69" s="165">
        <f t="shared" si="3"/>
        <v>0</v>
      </c>
      <c r="G69" s="127">
        <v>0</v>
      </c>
      <c r="H69" s="126">
        <v>19.979333333333301</v>
      </c>
    </row>
    <row r="70" spans="1:8" ht="12.75" customHeight="1" x14ac:dyDescent="0.2">
      <c r="A70" s="125" t="s">
        <v>2657</v>
      </c>
      <c r="B70" s="125" t="s">
        <v>2656</v>
      </c>
      <c r="C70" s="140">
        <v>0</v>
      </c>
      <c r="D70" s="140"/>
      <c r="E70" s="92" t="str">
        <f t="shared" si="2"/>
        <v/>
      </c>
      <c r="F70" s="165">
        <f t="shared" si="3"/>
        <v>0</v>
      </c>
      <c r="G70" s="127">
        <v>0</v>
      </c>
      <c r="H70" s="126">
        <v>12.1005555555556</v>
      </c>
    </row>
    <row r="71" spans="1:8" ht="12.75" customHeight="1" x14ac:dyDescent="0.2">
      <c r="A71" s="125" t="s">
        <v>2685</v>
      </c>
      <c r="B71" s="125" t="s">
        <v>2684</v>
      </c>
      <c r="C71" s="140">
        <v>0</v>
      </c>
      <c r="D71" s="140"/>
      <c r="E71" s="92" t="str">
        <f t="shared" ref="E71:E81" si="4">IF(ISERROR(C71/D71-1),"",((C71/D71-1)))</f>
        <v/>
      </c>
      <c r="F71" s="165">
        <f t="shared" ref="F71:F81" si="5">C71/$C$82</f>
        <v>0</v>
      </c>
      <c r="G71" s="127">
        <v>0</v>
      </c>
      <c r="H71" s="126">
        <v>20.0084444444444</v>
      </c>
    </row>
    <row r="72" spans="1:8" ht="12.75" customHeight="1" x14ac:dyDescent="0.2">
      <c r="A72" s="125" t="s">
        <v>2659</v>
      </c>
      <c r="B72" s="125" t="s">
        <v>2658</v>
      </c>
      <c r="C72" s="140">
        <v>0</v>
      </c>
      <c r="D72" s="140"/>
      <c r="E72" s="92" t="str">
        <f t="shared" si="4"/>
        <v/>
      </c>
      <c r="F72" s="165">
        <f t="shared" si="5"/>
        <v>0</v>
      </c>
      <c r="G72" s="127">
        <v>0</v>
      </c>
      <c r="H72" s="126">
        <v>9.9983333333333295</v>
      </c>
    </row>
    <row r="73" spans="1:8" ht="12.75" customHeight="1" x14ac:dyDescent="0.2">
      <c r="A73" s="125" t="s">
        <v>2687</v>
      </c>
      <c r="B73" s="125" t="s">
        <v>2686</v>
      </c>
      <c r="C73" s="140">
        <v>0</v>
      </c>
      <c r="D73" s="140"/>
      <c r="E73" s="92" t="str">
        <f t="shared" si="4"/>
        <v/>
      </c>
      <c r="F73" s="165">
        <f t="shared" si="5"/>
        <v>0</v>
      </c>
      <c r="G73" s="127">
        <v>0</v>
      </c>
      <c r="H73" s="126">
        <v>20.016444444444399</v>
      </c>
    </row>
    <row r="74" spans="1:8" ht="12.75" customHeight="1" x14ac:dyDescent="0.2">
      <c r="A74" s="125" t="s">
        <v>2673</v>
      </c>
      <c r="B74" s="125" t="s">
        <v>2672</v>
      </c>
      <c r="C74" s="140">
        <v>0</v>
      </c>
      <c r="D74" s="140"/>
      <c r="E74" s="92" t="str">
        <f t="shared" si="4"/>
        <v/>
      </c>
      <c r="F74" s="165">
        <f t="shared" si="5"/>
        <v>0</v>
      </c>
      <c r="G74" s="127">
        <v>0</v>
      </c>
      <c r="H74" s="126">
        <v>200.15822222222201</v>
      </c>
    </row>
    <row r="75" spans="1:8" ht="12.75" customHeight="1" x14ac:dyDescent="0.2">
      <c r="A75" s="125" t="s">
        <v>2701</v>
      </c>
      <c r="B75" s="125" t="s">
        <v>2700</v>
      </c>
      <c r="C75" s="140">
        <v>0</v>
      </c>
      <c r="D75" s="140"/>
      <c r="E75" s="92" t="str">
        <f t="shared" si="4"/>
        <v/>
      </c>
      <c r="F75" s="165">
        <f t="shared" si="5"/>
        <v>0</v>
      </c>
      <c r="G75" s="127">
        <v>0</v>
      </c>
      <c r="H75" s="126">
        <v>400.31511111111098</v>
      </c>
    </row>
    <row r="76" spans="1:8" ht="12.75" customHeight="1" x14ac:dyDescent="0.2">
      <c r="A76" s="125" t="s">
        <v>2675</v>
      </c>
      <c r="B76" s="125" t="s">
        <v>2674</v>
      </c>
      <c r="C76" s="140">
        <v>0</v>
      </c>
      <c r="D76" s="140"/>
      <c r="E76" s="92" t="str">
        <f t="shared" si="4"/>
        <v/>
      </c>
      <c r="F76" s="165">
        <f t="shared" si="5"/>
        <v>0</v>
      </c>
      <c r="G76" s="127">
        <v>0</v>
      </c>
      <c r="H76" s="126">
        <v>200.17655555555601</v>
      </c>
    </row>
    <row r="77" spans="1:8" ht="12.75" customHeight="1" x14ac:dyDescent="0.2">
      <c r="A77" s="125" t="s">
        <v>2703</v>
      </c>
      <c r="B77" s="125" t="s">
        <v>2702</v>
      </c>
      <c r="C77" s="140">
        <v>0</v>
      </c>
      <c r="D77" s="140"/>
      <c r="E77" s="92" t="str">
        <f t="shared" si="4"/>
        <v/>
      </c>
      <c r="F77" s="165">
        <f t="shared" si="5"/>
        <v>0</v>
      </c>
      <c r="G77" s="127">
        <v>1.8720240000000001E-3</v>
      </c>
      <c r="H77" s="126">
        <v>400.367111111111</v>
      </c>
    </row>
    <row r="78" spans="1:8" ht="12.75" customHeight="1" x14ac:dyDescent="0.2">
      <c r="A78" s="125" t="s">
        <v>2669</v>
      </c>
      <c r="B78" s="125" t="s">
        <v>2668</v>
      </c>
      <c r="C78" s="140">
        <v>0</v>
      </c>
      <c r="D78" s="140"/>
      <c r="E78" s="92" t="str">
        <f t="shared" si="4"/>
        <v/>
      </c>
      <c r="F78" s="165">
        <f t="shared" si="5"/>
        <v>0</v>
      </c>
      <c r="G78" s="127">
        <v>0</v>
      </c>
      <c r="H78" s="126">
        <v>321.868333333333</v>
      </c>
    </row>
    <row r="79" spans="1:8" ht="12.75" customHeight="1" x14ac:dyDescent="0.2">
      <c r="A79" s="125" t="s">
        <v>2697</v>
      </c>
      <c r="B79" s="125" t="s">
        <v>2696</v>
      </c>
      <c r="C79" s="140">
        <v>0</v>
      </c>
      <c r="D79" s="140"/>
      <c r="E79" s="92" t="str">
        <f t="shared" si="4"/>
        <v/>
      </c>
      <c r="F79" s="165">
        <f t="shared" si="5"/>
        <v>0</v>
      </c>
      <c r="G79" s="127">
        <v>0</v>
      </c>
      <c r="H79" s="126">
        <v>643.673888888889</v>
      </c>
    </row>
    <row r="80" spans="1:8" ht="12.75" customHeight="1" x14ac:dyDescent="0.2">
      <c r="A80" s="125" t="s">
        <v>2671</v>
      </c>
      <c r="B80" s="125" t="s">
        <v>2670</v>
      </c>
      <c r="C80" s="140">
        <v>0</v>
      </c>
      <c r="D80" s="140"/>
      <c r="E80" s="92" t="str">
        <f t="shared" si="4"/>
        <v/>
      </c>
      <c r="F80" s="165">
        <f t="shared" si="5"/>
        <v>0</v>
      </c>
      <c r="G80" s="127">
        <v>0</v>
      </c>
      <c r="H80" s="126">
        <v>321.86477777777799</v>
      </c>
    </row>
    <row r="81" spans="1:8" ht="12.75" customHeight="1" x14ac:dyDescent="0.2">
      <c r="A81" s="125" t="s">
        <v>2699</v>
      </c>
      <c r="B81" s="125" t="s">
        <v>2698</v>
      </c>
      <c r="C81" s="201">
        <v>0</v>
      </c>
      <c r="D81" s="201"/>
      <c r="E81" s="147" t="str">
        <f t="shared" si="4"/>
        <v/>
      </c>
      <c r="F81" s="165">
        <f t="shared" si="5"/>
        <v>0</v>
      </c>
      <c r="G81" s="127">
        <v>0</v>
      </c>
      <c r="H81" s="126">
        <v>643.67722222222199</v>
      </c>
    </row>
    <row r="82" spans="1:8" ht="12.75" customHeight="1" x14ac:dyDescent="0.2">
      <c r="A82" s="128"/>
      <c r="B82" s="164">
        <f>COUNTA(B7:B81)</f>
        <v>75</v>
      </c>
      <c r="C82" s="145">
        <f>SUM(C7:C81)</f>
        <v>73.265569800000051</v>
      </c>
      <c r="D82" s="93">
        <f>SUM(D7:D81)</f>
        <v>57.88138785999999</v>
      </c>
      <c r="E82" s="202">
        <f t="shared" ref="E82" si="6">IF(ISERROR(C82/D82-1),"",((C82/D82-1)))</f>
        <v>0.26578806260158094</v>
      </c>
      <c r="F82" s="166">
        <f>SUM(F7:F81)</f>
        <v>0.99999999999999944</v>
      </c>
      <c r="G82" s="129">
        <f>SUM(G7:G81)</f>
        <v>305.33708287776136</v>
      </c>
      <c r="H82" s="130"/>
    </row>
    <row r="83" spans="1:8" ht="12.75" customHeight="1" x14ac:dyDescent="0.2">
      <c r="A83" s="131"/>
      <c r="B83" s="131"/>
      <c r="C83" s="141"/>
      <c r="D83" s="141"/>
      <c r="E83" s="153"/>
      <c r="F83" s="132"/>
    </row>
    <row r="84" spans="1:8" ht="12.75" customHeight="1" x14ac:dyDescent="0.2">
      <c r="A84" s="109" t="s">
        <v>133</v>
      </c>
      <c r="B84" s="131"/>
      <c r="C84" s="141"/>
      <c r="D84" s="141"/>
      <c r="E84" s="153"/>
      <c r="F84" s="131"/>
      <c r="G84" s="133"/>
    </row>
    <row r="85" spans="1:8" ht="12.75" customHeight="1" x14ac:dyDescent="0.2">
      <c r="A85" s="131"/>
      <c r="B85" s="131"/>
      <c r="C85" s="141"/>
      <c r="D85" s="141"/>
      <c r="E85" s="153"/>
      <c r="F85" s="131"/>
    </row>
    <row r="86" spans="1:8" ht="12.75" customHeight="1" x14ac:dyDescent="0.2">
      <c r="A86" s="131"/>
      <c r="B86" s="131"/>
      <c r="C86" s="141"/>
      <c r="D86" s="141"/>
      <c r="E86" s="153"/>
      <c r="F86" s="131"/>
    </row>
    <row r="87" spans="1:8" ht="12.75" customHeight="1" x14ac:dyDescent="0.2">
      <c r="A87" s="131"/>
      <c r="B87" s="131"/>
      <c r="C87" s="141"/>
      <c r="D87" s="141"/>
      <c r="E87" s="153"/>
    </row>
    <row r="88" spans="1:8" ht="12.75" customHeight="1" x14ac:dyDescent="0.2">
      <c r="A88" s="131"/>
      <c r="B88" s="131"/>
      <c r="C88" s="141"/>
      <c r="D88" s="141"/>
      <c r="E88" s="153"/>
    </row>
    <row r="89" spans="1:8" ht="12.75" customHeight="1" x14ac:dyDescent="0.2">
      <c r="A89" s="131"/>
      <c r="B89" s="131"/>
      <c r="C89" s="141"/>
      <c r="D89" s="141"/>
      <c r="E89" s="153"/>
    </row>
    <row r="90" spans="1:8" ht="12.75" customHeight="1" x14ac:dyDescent="0.2">
      <c r="A90" s="131"/>
      <c r="B90" s="131"/>
      <c r="C90" s="141"/>
      <c r="D90" s="141"/>
      <c r="E90" s="153"/>
    </row>
    <row r="91" spans="1:8" ht="12.75" customHeight="1" x14ac:dyDescent="0.2">
      <c r="A91" s="131"/>
      <c r="B91" s="131"/>
      <c r="C91" s="141"/>
      <c r="D91" s="141"/>
      <c r="E91" s="153"/>
    </row>
    <row r="92" spans="1:8" ht="12.75" customHeight="1" x14ac:dyDescent="0.2">
      <c r="A92" s="131"/>
      <c r="B92" s="131"/>
      <c r="C92" s="141"/>
      <c r="D92" s="141"/>
      <c r="E92" s="153"/>
    </row>
    <row r="93" spans="1:8" ht="12.75" customHeight="1" x14ac:dyDescent="0.2">
      <c r="A93" s="131"/>
      <c r="B93" s="131"/>
      <c r="C93" s="141"/>
      <c r="D93" s="141"/>
      <c r="E93" s="153"/>
    </row>
    <row r="94" spans="1:8" ht="12.75" customHeight="1" x14ac:dyDescent="0.2">
      <c r="A94" s="131"/>
      <c r="B94" s="131"/>
      <c r="C94" s="141"/>
      <c r="D94" s="141"/>
      <c r="E94" s="153"/>
    </row>
    <row r="95" spans="1:8" ht="12.75" customHeight="1" x14ac:dyDescent="0.2">
      <c r="C95" s="141"/>
      <c r="D95" s="141"/>
      <c r="E95" s="153"/>
    </row>
    <row r="96" spans="1:8" ht="12.75" customHeight="1" x14ac:dyDescent="0.2">
      <c r="C96" s="141"/>
      <c r="D96" s="141"/>
      <c r="E96" s="153"/>
    </row>
    <row r="97" spans="3:5" ht="12.75" customHeight="1" x14ac:dyDescent="0.2">
      <c r="C97" s="141"/>
      <c r="D97" s="141"/>
      <c r="E97" s="153"/>
    </row>
    <row r="98" spans="3:5" ht="12.75" customHeight="1" x14ac:dyDescent="0.2">
      <c r="C98" s="141"/>
      <c r="D98" s="141"/>
      <c r="E98" s="153"/>
    </row>
    <row r="99" spans="3:5" ht="12.75" customHeight="1" x14ac:dyDescent="0.2">
      <c r="C99" s="141"/>
      <c r="D99" s="141"/>
      <c r="E99" s="153"/>
    </row>
    <row r="100" spans="3:5" ht="12.75" customHeight="1" x14ac:dyDescent="0.2">
      <c r="C100" s="141"/>
      <c r="D100" s="141"/>
      <c r="E100" s="153"/>
    </row>
    <row r="101" spans="3:5" ht="12.75" customHeight="1" x14ac:dyDescent="0.2">
      <c r="C101" s="141"/>
      <c r="D101" s="141"/>
      <c r="E101" s="153"/>
    </row>
    <row r="102" spans="3:5" ht="12.75" customHeight="1" x14ac:dyDescent="0.2">
      <c r="C102" s="141"/>
      <c r="D102" s="141"/>
      <c r="E102" s="153"/>
    </row>
    <row r="103" spans="3:5" ht="12.75" customHeight="1" x14ac:dyDescent="0.2">
      <c r="C103" s="141"/>
      <c r="D103" s="141"/>
      <c r="E103" s="153"/>
    </row>
    <row r="104" spans="3:5" ht="12.75" customHeight="1" x14ac:dyDescent="0.2">
      <c r="C104" s="141"/>
      <c r="D104" s="141"/>
      <c r="E104" s="153"/>
    </row>
    <row r="105" spans="3:5" ht="12.75" customHeight="1" x14ac:dyDescent="0.2">
      <c r="C105" s="141"/>
      <c r="D105" s="141"/>
      <c r="E105" s="153"/>
    </row>
    <row r="106" spans="3:5" ht="12.75" customHeight="1" x14ac:dyDescent="0.2">
      <c r="C106" s="141"/>
      <c r="D106" s="141"/>
      <c r="E106" s="153"/>
    </row>
    <row r="107" spans="3:5" ht="12.75" customHeight="1" x14ac:dyDescent="0.2">
      <c r="C107" s="141"/>
      <c r="D107" s="141"/>
      <c r="E107" s="153"/>
    </row>
    <row r="108" spans="3:5" ht="12.75" customHeight="1" x14ac:dyDescent="0.2">
      <c r="C108" s="141"/>
      <c r="D108" s="141"/>
      <c r="E108" s="153"/>
    </row>
    <row r="109" spans="3:5" ht="12.75" customHeight="1" x14ac:dyDescent="0.2">
      <c r="C109" s="141"/>
      <c r="D109" s="141"/>
      <c r="E109" s="153"/>
    </row>
    <row r="110" spans="3:5" ht="12.75" customHeight="1" x14ac:dyDescent="0.2">
      <c r="C110" s="141"/>
      <c r="D110" s="141"/>
      <c r="E110" s="153"/>
    </row>
    <row r="111" spans="3:5" ht="12.75" customHeight="1" x14ac:dyDescent="0.2">
      <c r="C111" s="141"/>
      <c r="D111" s="141"/>
      <c r="E111" s="153"/>
    </row>
    <row r="112" spans="3:5" ht="12.75" customHeight="1" x14ac:dyDescent="0.2">
      <c r="C112" s="141"/>
      <c r="D112" s="141"/>
      <c r="E112" s="153"/>
    </row>
    <row r="113" spans="3:5" ht="12.75" customHeight="1" x14ac:dyDescent="0.2">
      <c r="C113" s="141"/>
      <c r="D113" s="141"/>
      <c r="E113" s="153"/>
    </row>
    <row r="114" spans="3:5" ht="12.75" customHeight="1" x14ac:dyDescent="0.2">
      <c r="C114" s="141"/>
      <c r="D114" s="141"/>
      <c r="E114" s="153"/>
    </row>
    <row r="115" spans="3:5" ht="12.75" customHeight="1" x14ac:dyDescent="0.2">
      <c r="C115" s="141"/>
      <c r="D115" s="141"/>
      <c r="E115" s="153"/>
    </row>
    <row r="116" spans="3:5" ht="12.75" customHeight="1" x14ac:dyDescent="0.2">
      <c r="C116" s="141"/>
      <c r="D116" s="141"/>
      <c r="E116" s="153"/>
    </row>
    <row r="117" spans="3:5" ht="12.75" customHeight="1" x14ac:dyDescent="0.2">
      <c r="C117" s="141"/>
      <c r="D117" s="141"/>
      <c r="E117" s="153"/>
    </row>
    <row r="118" spans="3:5" ht="12.75" customHeight="1" x14ac:dyDescent="0.2">
      <c r="C118" s="141"/>
      <c r="D118" s="141"/>
      <c r="E118" s="153"/>
    </row>
    <row r="119" spans="3:5" ht="12.75" customHeight="1" x14ac:dyDescent="0.2">
      <c r="C119" s="141"/>
      <c r="D119" s="141"/>
      <c r="E119" s="153"/>
    </row>
    <row r="120" spans="3:5" ht="12.75" customHeight="1" x14ac:dyDescent="0.2">
      <c r="C120" s="141"/>
      <c r="D120" s="141"/>
      <c r="E120" s="153"/>
    </row>
    <row r="121" spans="3:5" ht="12.75" customHeight="1" x14ac:dyDescent="0.2">
      <c r="C121" s="141"/>
      <c r="D121" s="141"/>
      <c r="E121" s="153"/>
    </row>
    <row r="122" spans="3:5" ht="12.75" customHeight="1" x14ac:dyDescent="0.2">
      <c r="C122" s="141"/>
      <c r="D122" s="141"/>
      <c r="E122" s="153"/>
    </row>
    <row r="123" spans="3:5" ht="12.75" customHeight="1" x14ac:dyDescent="0.2">
      <c r="C123" s="141"/>
      <c r="D123" s="141"/>
      <c r="E123" s="153"/>
    </row>
    <row r="124" spans="3:5" ht="12.75" customHeight="1" x14ac:dyDescent="0.2">
      <c r="C124" s="141"/>
      <c r="D124" s="141"/>
      <c r="E124" s="153"/>
    </row>
    <row r="125" spans="3:5" ht="12.75" customHeight="1" x14ac:dyDescent="0.2">
      <c r="C125" s="141"/>
      <c r="D125" s="141"/>
      <c r="E125" s="153"/>
    </row>
    <row r="126" spans="3:5" ht="12.75" customHeight="1" x14ac:dyDescent="0.2">
      <c r="C126" s="141"/>
      <c r="D126" s="141"/>
      <c r="E126" s="153"/>
    </row>
    <row r="127" spans="3:5" ht="12.75" customHeight="1" x14ac:dyDescent="0.2">
      <c r="C127" s="141"/>
      <c r="D127" s="141"/>
      <c r="E127" s="153"/>
    </row>
    <row r="128" spans="3:5" ht="12.75" customHeight="1" x14ac:dyDescent="0.2">
      <c r="C128" s="141"/>
      <c r="D128" s="141"/>
      <c r="E128" s="153"/>
    </row>
    <row r="129" spans="3:5" ht="12.75" customHeight="1" x14ac:dyDescent="0.2">
      <c r="C129" s="141"/>
      <c r="D129" s="141"/>
      <c r="E129" s="153"/>
    </row>
    <row r="130" spans="3:5" ht="12.75" customHeight="1" x14ac:dyDescent="0.2">
      <c r="C130" s="141"/>
      <c r="D130" s="141"/>
      <c r="E130" s="153"/>
    </row>
    <row r="131" spans="3:5" ht="12.75" customHeight="1" x14ac:dyDescent="0.2">
      <c r="C131" s="141"/>
      <c r="D131" s="141"/>
      <c r="E131" s="153"/>
    </row>
    <row r="132" spans="3:5" ht="12.75" customHeight="1" x14ac:dyDescent="0.2">
      <c r="C132" s="141"/>
      <c r="D132" s="141"/>
      <c r="E132" s="153"/>
    </row>
    <row r="133" spans="3:5" ht="12.75" customHeight="1" x14ac:dyDescent="0.2">
      <c r="C133" s="141"/>
      <c r="D133" s="141"/>
      <c r="E133" s="153"/>
    </row>
    <row r="134" spans="3:5" ht="12.75" customHeight="1" x14ac:dyDescent="0.2">
      <c r="C134" s="141"/>
      <c r="D134" s="141"/>
      <c r="E134" s="153"/>
    </row>
    <row r="135" spans="3:5" ht="12.75" customHeight="1" x14ac:dyDescent="0.2">
      <c r="C135" s="141"/>
      <c r="D135" s="141"/>
      <c r="E135" s="153"/>
    </row>
    <row r="136" spans="3:5" ht="12.75" customHeight="1" x14ac:dyDescent="0.2">
      <c r="C136" s="141"/>
      <c r="D136" s="141"/>
      <c r="E136" s="153"/>
    </row>
    <row r="137" spans="3:5" ht="12.75" customHeight="1" x14ac:dyDescent="0.2">
      <c r="C137" s="141"/>
      <c r="D137" s="141"/>
      <c r="E137" s="153"/>
    </row>
    <row r="138" spans="3:5" ht="12.75" customHeight="1" x14ac:dyDescent="0.2">
      <c r="C138" s="141"/>
      <c r="D138" s="141"/>
      <c r="E138" s="153"/>
    </row>
    <row r="139" spans="3:5" ht="12.75" customHeight="1" x14ac:dyDescent="0.2">
      <c r="C139" s="141"/>
      <c r="D139" s="141"/>
      <c r="E139" s="153"/>
    </row>
    <row r="140" spans="3:5" ht="12.75" customHeight="1" x14ac:dyDescent="0.2">
      <c r="C140" s="141"/>
      <c r="D140" s="141"/>
      <c r="E140" s="153"/>
    </row>
    <row r="141" spans="3:5" ht="12.75" customHeight="1" x14ac:dyDescent="0.2">
      <c r="C141" s="141"/>
      <c r="D141" s="141"/>
      <c r="E141" s="153"/>
    </row>
    <row r="142" spans="3:5" ht="12.75" customHeight="1" x14ac:dyDescent="0.2">
      <c r="C142" s="141"/>
      <c r="D142" s="141"/>
      <c r="E142" s="153"/>
    </row>
    <row r="143" spans="3:5" ht="12.75" customHeight="1" x14ac:dyDescent="0.2">
      <c r="C143" s="141"/>
      <c r="D143" s="141"/>
      <c r="E143" s="153"/>
    </row>
    <row r="144" spans="3:5" ht="12.75" customHeight="1" x14ac:dyDescent="0.2">
      <c r="C144" s="141"/>
      <c r="D144" s="141"/>
      <c r="E144" s="153"/>
    </row>
    <row r="145" spans="3:5" ht="12.75" customHeight="1" x14ac:dyDescent="0.2">
      <c r="C145" s="141"/>
      <c r="D145" s="141"/>
      <c r="E145" s="153"/>
    </row>
    <row r="146" spans="3:5" ht="12.75" customHeight="1" x14ac:dyDescent="0.2">
      <c r="C146" s="141"/>
      <c r="D146" s="141"/>
      <c r="E146" s="153"/>
    </row>
    <row r="147" spans="3:5" ht="12.75" customHeight="1" x14ac:dyDescent="0.2">
      <c r="C147" s="141"/>
      <c r="D147" s="141"/>
      <c r="E147" s="153"/>
    </row>
    <row r="148" spans="3:5" ht="12.75" customHeight="1" x14ac:dyDescent="0.2">
      <c r="C148" s="141"/>
      <c r="D148" s="141"/>
      <c r="E148" s="153"/>
    </row>
    <row r="149" spans="3:5" ht="12.75" customHeight="1" x14ac:dyDescent="0.2">
      <c r="C149" s="141"/>
      <c r="D149" s="141"/>
      <c r="E149" s="153"/>
    </row>
    <row r="150" spans="3:5" ht="12.75" customHeight="1" x14ac:dyDescent="0.2">
      <c r="C150" s="141"/>
      <c r="D150" s="141"/>
      <c r="E150" s="153"/>
    </row>
    <row r="151" spans="3:5" ht="12.75" customHeight="1" x14ac:dyDescent="0.2">
      <c r="C151" s="141"/>
      <c r="D151" s="141"/>
      <c r="E151" s="153"/>
    </row>
    <row r="152" spans="3:5" ht="12.75" customHeight="1" x14ac:dyDescent="0.2">
      <c r="C152" s="141"/>
      <c r="D152" s="141"/>
      <c r="E152" s="153"/>
    </row>
    <row r="153" spans="3:5" ht="12.75" customHeight="1" x14ac:dyDescent="0.2">
      <c r="C153" s="141"/>
      <c r="D153" s="141"/>
      <c r="E153" s="153"/>
    </row>
    <row r="154" spans="3:5" ht="12.75" customHeight="1" x14ac:dyDescent="0.2">
      <c r="C154" s="141"/>
      <c r="D154" s="141"/>
      <c r="E154" s="153"/>
    </row>
    <row r="155" spans="3:5" ht="12.75" customHeight="1" x14ac:dyDescent="0.2">
      <c r="C155" s="141"/>
      <c r="D155" s="141"/>
      <c r="E155" s="153"/>
    </row>
    <row r="156" spans="3:5" ht="12.75" customHeight="1" x14ac:dyDescent="0.2">
      <c r="C156" s="141"/>
      <c r="D156" s="141"/>
      <c r="E156" s="153"/>
    </row>
    <row r="157" spans="3:5" ht="12.75" customHeight="1" x14ac:dyDescent="0.2">
      <c r="C157" s="141"/>
      <c r="D157" s="141"/>
      <c r="E157" s="153"/>
    </row>
    <row r="158" spans="3:5" ht="12.75" customHeight="1" x14ac:dyDescent="0.2">
      <c r="C158" s="141"/>
      <c r="D158" s="141"/>
      <c r="E158" s="153"/>
    </row>
    <row r="159" spans="3:5" ht="12.75" customHeight="1" x14ac:dyDescent="0.2">
      <c r="C159" s="141"/>
      <c r="D159" s="141"/>
      <c r="E159" s="153"/>
    </row>
    <row r="160" spans="3:5" ht="12.75" customHeight="1" x14ac:dyDescent="0.2">
      <c r="C160" s="141"/>
      <c r="D160" s="141"/>
      <c r="E160" s="153"/>
    </row>
    <row r="161" spans="3:5" ht="12.75" customHeight="1" x14ac:dyDescent="0.2">
      <c r="C161" s="141"/>
      <c r="D161" s="141"/>
      <c r="E161" s="153"/>
    </row>
    <row r="162" spans="3:5" ht="12.75" customHeight="1" x14ac:dyDescent="0.2">
      <c r="C162" s="141"/>
      <c r="D162" s="141"/>
      <c r="E162" s="153"/>
    </row>
    <row r="163" spans="3:5" ht="12.75" customHeight="1" x14ac:dyDescent="0.2">
      <c r="C163" s="141"/>
      <c r="D163" s="141"/>
      <c r="E163" s="153"/>
    </row>
    <row r="164" spans="3:5" ht="12.75" customHeight="1" x14ac:dyDescent="0.2">
      <c r="C164" s="141"/>
      <c r="D164" s="141"/>
      <c r="E164" s="153"/>
    </row>
    <row r="165" spans="3:5" ht="12.75" customHeight="1" x14ac:dyDescent="0.2">
      <c r="C165" s="141"/>
      <c r="D165" s="141"/>
      <c r="E165" s="153"/>
    </row>
    <row r="166" spans="3:5" ht="12.75" customHeight="1" x14ac:dyDescent="0.2">
      <c r="C166" s="141"/>
      <c r="D166" s="141"/>
      <c r="E166" s="153"/>
    </row>
    <row r="167" spans="3:5" ht="12.75" customHeight="1" x14ac:dyDescent="0.2">
      <c r="C167" s="141"/>
      <c r="D167" s="141"/>
      <c r="E167" s="153"/>
    </row>
    <row r="168" spans="3:5" ht="12.75" customHeight="1" x14ac:dyDescent="0.2">
      <c r="C168" s="141"/>
      <c r="D168" s="141"/>
      <c r="E168" s="153"/>
    </row>
    <row r="169" spans="3:5" ht="12.75" customHeight="1" x14ac:dyDescent="0.2">
      <c r="C169" s="141"/>
      <c r="D169" s="141"/>
      <c r="E169" s="153"/>
    </row>
    <row r="170" spans="3:5" ht="12.75" customHeight="1" x14ac:dyDescent="0.2">
      <c r="C170" s="141"/>
      <c r="D170" s="141"/>
      <c r="E170" s="153"/>
    </row>
    <row r="171" spans="3:5" ht="12.75" customHeight="1" x14ac:dyDescent="0.2">
      <c r="C171" s="141"/>
      <c r="D171" s="141"/>
      <c r="E171" s="153"/>
    </row>
    <row r="172" spans="3:5" ht="12.75" customHeight="1" x14ac:dyDescent="0.2">
      <c r="C172" s="141"/>
      <c r="D172" s="141"/>
      <c r="E172" s="153"/>
    </row>
    <row r="173" spans="3:5" ht="12.75" customHeight="1" x14ac:dyDescent="0.2">
      <c r="C173" s="141"/>
      <c r="D173" s="141"/>
      <c r="E173" s="153"/>
    </row>
    <row r="174" spans="3:5" ht="12.75" customHeight="1" x14ac:dyDescent="0.2">
      <c r="C174" s="141"/>
      <c r="D174" s="141"/>
      <c r="E174" s="153"/>
    </row>
    <row r="175" spans="3:5" ht="12.75" customHeight="1" x14ac:dyDescent="0.2">
      <c r="C175" s="141"/>
      <c r="D175" s="141"/>
      <c r="E175" s="153"/>
    </row>
    <row r="176" spans="3:5" ht="12.75" customHeight="1" x14ac:dyDescent="0.2">
      <c r="C176" s="141"/>
      <c r="D176" s="141"/>
      <c r="E176" s="153"/>
    </row>
    <row r="177" spans="3:5" ht="12.75" customHeight="1" x14ac:dyDescent="0.2">
      <c r="C177" s="141"/>
      <c r="D177" s="141"/>
      <c r="E177" s="153"/>
    </row>
    <row r="178" spans="3:5" ht="12.75" customHeight="1" x14ac:dyDescent="0.2">
      <c r="C178" s="141"/>
      <c r="D178" s="141"/>
      <c r="E178" s="153"/>
    </row>
    <row r="179" spans="3:5" ht="12.75" customHeight="1" x14ac:dyDescent="0.2">
      <c r="C179" s="141"/>
      <c r="D179" s="141"/>
      <c r="E179" s="153"/>
    </row>
    <row r="180" spans="3:5" ht="12.75" customHeight="1" x14ac:dyDescent="0.2">
      <c r="C180" s="141"/>
      <c r="D180" s="141"/>
      <c r="E180" s="153"/>
    </row>
    <row r="181" spans="3:5" ht="12.75" customHeight="1" x14ac:dyDescent="0.2">
      <c r="C181" s="141"/>
      <c r="D181" s="141"/>
      <c r="E181" s="153"/>
    </row>
    <row r="182" spans="3:5" ht="12.75" customHeight="1" x14ac:dyDescent="0.2">
      <c r="C182" s="141"/>
      <c r="D182" s="141"/>
      <c r="E182" s="153"/>
    </row>
    <row r="183" spans="3:5" ht="12.75" customHeight="1" x14ac:dyDescent="0.2">
      <c r="C183" s="141"/>
      <c r="D183" s="141"/>
      <c r="E183" s="153"/>
    </row>
    <row r="184" spans="3:5" ht="12.75" customHeight="1" x14ac:dyDescent="0.2">
      <c r="C184" s="141"/>
      <c r="D184" s="141"/>
      <c r="E184" s="153"/>
    </row>
    <row r="185" spans="3:5" ht="12.75" customHeight="1" x14ac:dyDescent="0.2">
      <c r="C185" s="141"/>
      <c r="D185" s="141"/>
      <c r="E185" s="153"/>
    </row>
    <row r="186" spans="3:5" ht="12.75" customHeight="1" x14ac:dyDescent="0.2">
      <c r="C186" s="141"/>
      <c r="D186" s="141"/>
      <c r="E186" s="153"/>
    </row>
    <row r="187" spans="3:5" ht="12.75" customHeight="1" x14ac:dyDescent="0.2">
      <c r="C187" s="141"/>
      <c r="D187" s="141"/>
      <c r="E187" s="153"/>
    </row>
    <row r="188" spans="3:5" ht="12.75" customHeight="1" x14ac:dyDescent="0.2">
      <c r="C188" s="141"/>
      <c r="D188" s="141"/>
      <c r="E188" s="153"/>
    </row>
    <row r="189" spans="3:5" ht="12.75" customHeight="1" x14ac:dyDescent="0.2">
      <c r="C189" s="141"/>
      <c r="D189" s="141"/>
      <c r="E189" s="153"/>
    </row>
    <row r="190" spans="3:5" ht="12.75" customHeight="1" x14ac:dyDescent="0.2">
      <c r="C190" s="141"/>
      <c r="D190" s="141"/>
      <c r="E190" s="153"/>
    </row>
    <row r="191" spans="3:5" ht="12.75" customHeight="1" x14ac:dyDescent="0.2">
      <c r="C191" s="141"/>
      <c r="D191" s="141"/>
      <c r="E191" s="153"/>
    </row>
    <row r="192" spans="3:5" ht="12.75" customHeight="1" x14ac:dyDescent="0.2">
      <c r="C192" s="141"/>
      <c r="D192" s="141"/>
      <c r="E192" s="153"/>
    </row>
    <row r="193" spans="3:5" ht="12.75" customHeight="1" x14ac:dyDescent="0.2">
      <c r="C193" s="141"/>
      <c r="D193" s="141"/>
      <c r="E193" s="153"/>
    </row>
    <row r="194" spans="3:5" ht="12.75" customHeight="1" x14ac:dyDescent="0.2">
      <c r="C194" s="141"/>
      <c r="D194" s="141"/>
      <c r="E194" s="153"/>
    </row>
    <row r="195" spans="3:5" ht="12.75" customHeight="1" x14ac:dyDescent="0.2">
      <c r="C195" s="141"/>
      <c r="D195" s="141"/>
      <c r="E195" s="153"/>
    </row>
    <row r="196" spans="3:5" ht="12.75" customHeight="1" x14ac:dyDescent="0.2">
      <c r="C196" s="141"/>
      <c r="D196" s="141"/>
      <c r="E196" s="153"/>
    </row>
    <row r="197" spans="3:5" ht="12.75" customHeight="1" x14ac:dyDescent="0.2">
      <c r="C197" s="141"/>
      <c r="D197" s="141"/>
      <c r="E197" s="153"/>
    </row>
    <row r="198" spans="3:5" ht="12.75" customHeight="1" x14ac:dyDescent="0.2">
      <c r="C198" s="141"/>
      <c r="D198" s="141"/>
      <c r="E198" s="153"/>
    </row>
    <row r="199" spans="3:5" ht="12.75" customHeight="1" x14ac:dyDescent="0.2">
      <c r="C199" s="141"/>
      <c r="D199" s="141"/>
      <c r="E199" s="153"/>
    </row>
    <row r="200" spans="3:5" ht="12.75" customHeight="1" x14ac:dyDescent="0.2">
      <c r="C200" s="141"/>
      <c r="D200" s="141"/>
      <c r="E200" s="153"/>
    </row>
    <row r="201" spans="3:5" ht="12.75" customHeight="1" x14ac:dyDescent="0.2">
      <c r="C201" s="141"/>
      <c r="D201" s="141"/>
      <c r="E201" s="153"/>
    </row>
    <row r="202" spans="3:5" ht="12.75" customHeight="1" x14ac:dyDescent="0.2">
      <c r="C202" s="141"/>
      <c r="D202" s="141"/>
      <c r="E202" s="153"/>
    </row>
    <row r="203" spans="3:5" ht="12.75" customHeight="1" x14ac:dyDescent="0.2">
      <c r="C203" s="141"/>
      <c r="D203" s="141"/>
      <c r="E203" s="153"/>
    </row>
    <row r="204" spans="3:5" ht="12.75" customHeight="1" x14ac:dyDescent="0.2">
      <c r="C204" s="141"/>
      <c r="D204" s="141"/>
      <c r="E204" s="153"/>
    </row>
    <row r="205" spans="3:5" ht="12.75" customHeight="1" x14ac:dyDescent="0.2">
      <c r="C205" s="141"/>
      <c r="D205" s="141"/>
      <c r="E205" s="153"/>
    </row>
    <row r="206" spans="3:5" ht="12.75" customHeight="1" x14ac:dyDescent="0.2">
      <c r="C206" s="141"/>
      <c r="D206" s="141"/>
      <c r="E206" s="153"/>
    </row>
    <row r="207" spans="3:5" ht="12.75" customHeight="1" x14ac:dyDescent="0.2">
      <c r="C207" s="141"/>
      <c r="D207" s="141"/>
      <c r="E207" s="153"/>
    </row>
    <row r="208" spans="3:5" ht="12.75" customHeight="1" x14ac:dyDescent="0.2">
      <c r="C208" s="141"/>
      <c r="D208" s="141"/>
      <c r="E208" s="153"/>
    </row>
    <row r="209" spans="3:5" ht="12.75" customHeight="1" x14ac:dyDescent="0.2">
      <c r="C209" s="141"/>
      <c r="D209" s="141"/>
      <c r="E209" s="153"/>
    </row>
    <row r="210" spans="3:5" ht="12.75" customHeight="1" x14ac:dyDescent="0.2">
      <c r="C210" s="141"/>
      <c r="D210" s="141"/>
      <c r="E210" s="153"/>
    </row>
    <row r="211" spans="3:5" ht="12.75" customHeight="1" x14ac:dyDescent="0.2">
      <c r="C211" s="141"/>
      <c r="D211" s="141"/>
      <c r="E211" s="153"/>
    </row>
    <row r="212" spans="3:5" ht="12.75" customHeight="1" x14ac:dyDescent="0.2">
      <c r="C212" s="141"/>
      <c r="D212" s="141"/>
      <c r="E212" s="153"/>
    </row>
    <row r="213" spans="3:5" ht="12.75" customHeight="1" x14ac:dyDescent="0.2">
      <c r="C213" s="141"/>
      <c r="D213" s="141"/>
      <c r="E213" s="153"/>
    </row>
    <row r="214" spans="3:5" ht="12.75" customHeight="1" x14ac:dyDescent="0.2">
      <c r="C214" s="141"/>
      <c r="D214" s="141"/>
      <c r="E214" s="153"/>
    </row>
    <row r="215" spans="3:5" ht="12.75" customHeight="1" x14ac:dyDescent="0.2">
      <c r="C215" s="141"/>
      <c r="D215" s="141"/>
      <c r="E215" s="153"/>
    </row>
    <row r="216" spans="3:5" ht="12.75" customHeight="1" x14ac:dyDescent="0.2">
      <c r="C216" s="141"/>
      <c r="D216" s="141"/>
      <c r="E216" s="153"/>
    </row>
    <row r="217" spans="3:5" ht="12.75" customHeight="1" x14ac:dyDescent="0.2">
      <c r="C217" s="141"/>
      <c r="D217" s="141"/>
      <c r="E217" s="153"/>
    </row>
    <row r="218" spans="3:5" ht="12.75" customHeight="1" x14ac:dyDescent="0.2">
      <c r="C218" s="141"/>
      <c r="D218" s="141"/>
      <c r="E218" s="153"/>
    </row>
    <row r="219" spans="3:5" ht="12.75" customHeight="1" x14ac:dyDescent="0.2">
      <c r="C219" s="141"/>
      <c r="D219" s="141"/>
      <c r="E219" s="153"/>
    </row>
    <row r="220" spans="3:5" ht="12.75" customHeight="1" x14ac:dyDescent="0.2">
      <c r="C220" s="141"/>
      <c r="D220" s="141"/>
      <c r="E220" s="153"/>
    </row>
    <row r="221" spans="3:5" ht="12.75" customHeight="1" x14ac:dyDescent="0.2">
      <c r="C221" s="141"/>
      <c r="D221" s="141"/>
      <c r="E221" s="153"/>
    </row>
    <row r="222" spans="3:5" ht="12.75" customHeight="1" x14ac:dyDescent="0.2">
      <c r="C222" s="141"/>
      <c r="D222" s="141"/>
      <c r="E222" s="153"/>
    </row>
    <row r="223" spans="3:5" ht="12.75" customHeight="1" x14ac:dyDescent="0.2">
      <c r="C223" s="141"/>
      <c r="D223" s="141"/>
      <c r="E223" s="153"/>
    </row>
    <row r="224" spans="3:5" ht="12.75" customHeight="1" x14ac:dyDescent="0.2">
      <c r="C224" s="141"/>
      <c r="D224" s="141"/>
      <c r="E224" s="153"/>
    </row>
    <row r="225" spans="3:5" ht="12.75" customHeight="1" x14ac:dyDescent="0.2">
      <c r="C225" s="142"/>
      <c r="D225" s="142"/>
      <c r="E225" s="144"/>
    </row>
    <row r="226" spans="3:5" ht="12.75" customHeight="1" x14ac:dyDescent="0.2">
      <c r="C226" s="141"/>
      <c r="D226" s="141"/>
      <c r="E226" s="153"/>
    </row>
    <row r="227" spans="3:5" ht="12.75" customHeight="1" x14ac:dyDescent="0.2">
      <c r="C227" s="141"/>
      <c r="D227" s="141"/>
      <c r="E227" s="153"/>
    </row>
    <row r="228" spans="3:5" ht="12.75" customHeight="1" x14ac:dyDescent="0.2">
      <c r="C228" s="141"/>
      <c r="D228" s="141"/>
      <c r="E228" s="153"/>
    </row>
    <row r="229" spans="3:5" ht="12.75" customHeight="1" x14ac:dyDescent="0.2">
      <c r="C229" s="141"/>
      <c r="D229" s="141"/>
      <c r="E229" s="153"/>
    </row>
    <row r="230" spans="3:5" ht="12.75" customHeight="1" x14ac:dyDescent="0.2">
      <c r="C230" s="141"/>
      <c r="D230" s="141"/>
      <c r="E230" s="153"/>
    </row>
    <row r="231" spans="3:5" ht="12.75" customHeight="1" x14ac:dyDescent="0.2">
      <c r="C231" s="141"/>
      <c r="D231" s="141"/>
      <c r="E231" s="153"/>
    </row>
    <row r="232" spans="3:5" ht="12.75" customHeight="1" x14ac:dyDescent="0.2">
      <c r="C232" s="141"/>
      <c r="D232" s="141"/>
      <c r="E232" s="153"/>
    </row>
    <row r="233" spans="3:5" ht="12.75" customHeight="1" x14ac:dyDescent="0.2">
      <c r="C233" s="141"/>
      <c r="D233" s="141"/>
      <c r="E233" s="153"/>
    </row>
    <row r="234" spans="3:5" ht="12.75" customHeight="1" x14ac:dyDescent="0.2">
      <c r="C234" s="141"/>
      <c r="D234" s="141"/>
      <c r="E234" s="153"/>
    </row>
    <row r="235" spans="3:5" ht="12.75" customHeight="1" x14ac:dyDescent="0.2">
      <c r="C235" s="141"/>
      <c r="D235" s="141"/>
      <c r="E235" s="153"/>
    </row>
    <row r="236" spans="3:5" ht="12.75" customHeight="1" x14ac:dyDescent="0.2">
      <c r="C236" s="141"/>
      <c r="D236" s="141"/>
      <c r="E236" s="153"/>
    </row>
    <row r="237" spans="3:5" ht="12.75" customHeight="1" x14ac:dyDescent="0.2">
      <c r="C237" s="141"/>
      <c r="D237" s="141"/>
      <c r="E237" s="153"/>
    </row>
    <row r="238" spans="3:5" ht="12.75" customHeight="1" x14ac:dyDescent="0.2">
      <c r="C238" s="141"/>
      <c r="D238" s="141"/>
      <c r="E238" s="153"/>
    </row>
    <row r="239" spans="3:5" ht="12.75" customHeight="1" x14ac:dyDescent="0.2">
      <c r="C239" s="141"/>
      <c r="D239" s="141"/>
      <c r="E239" s="153"/>
    </row>
    <row r="240" spans="3:5" ht="12.75" customHeight="1" x14ac:dyDescent="0.2">
      <c r="C240" s="141"/>
      <c r="D240" s="141"/>
      <c r="E240" s="153"/>
    </row>
    <row r="241" spans="3:5" ht="12.75" customHeight="1" x14ac:dyDescent="0.2">
      <c r="C241" s="141"/>
      <c r="D241" s="141"/>
      <c r="E241" s="153"/>
    </row>
    <row r="242" spans="3:5" ht="12.75" customHeight="1" x14ac:dyDescent="0.2">
      <c r="C242" s="141"/>
      <c r="D242" s="141"/>
      <c r="E242" s="153"/>
    </row>
    <row r="243" spans="3:5" ht="12.75" customHeight="1" x14ac:dyDescent="0.2">
      <c r="C243" s="141"/>
      <c r="D243" s="141"/>
      <c r="E243" s="153"/>
    </row>
    <row r="244" spans="3:5" ht="12.75" customHeight="1" x14ac:dyDescent="0.2">
      <c r="C244" s="141"/>
      <c r="D244" s="141"/>
      <c r="E244" s="153"/>
    </row>
    <row r="245" spans="3:5" ht="12.75" customHeight="1" x14ac:dyDescent="0.2">
      <c r="C245" s="141"/>
      <c r="D245" s="141"/>
      <c r="E245" s="153"/>
    </row>
    <row r="246" spans="3:5" ht="12.75" customHeight="1" x14ac:dyDescent="0.2">
      <c r="C246" s="141"/>
      <c r="D246" s="141"/>
      <c r="E246" s="153"/>
    </row>
    <row r="247" spans="3:5" ht="12.75" customHeight="1" x14ac:dyDescent="0.2">
      <c r="C247" s="141"/>
      <c r="D247" s="141"/>
      <c r="E247" s="153"/>
    </row>
    <row r="248" spans="3:5" ht="12.75" customHeight="1" x14ac:dyDescent="0.2">
      <c r="C248" s="141"/>
      <c r="D248" s="141"/>
      <c r="E248" s="153"/>
    </row>
    <row r="249" spans="3:5" ht="12.75" customHeight="1" x14ac:dyDescent="0.2">
      <c r="C249" s="141"/>
      <c r="D249" s="141"/>
      <c r="E249" s="153"/>
    </row>
    <row r="250" spans="3:5" ht="12.75" customHeight="1" x14ac:dyDescent="0.2">
      <c r="C250" s="141"/>
      <c r="D250" s="141"/>
      <c r="E250" s="153"/>
    </row>
    <row r="251" spans="3:5" ht="12.75" customHeight="1" x14ac:dyDescent="0.2">
      <c r="C251" s="141"/>
      <c r="D251" s="141"/>
      <c r="E251" s="153"/>
    </row>
    <row r="252" spans="3:5" ht="12.75" customHeight="1" x14ac:dyDescent="0.2">
      <c r="C252" s="141"/>
      <c r="D252" s="141"/>
      <c r="E252" s="153"/>
    </row>
    <row r="253" spans="3:5" ht="12.75" customHeight="1" x14ac:dyDescent="0.2">
      <c r="C253" s="141"/>
      <c r="D253" s="141"/>
      <c r="E253" s="153"/>
    </row>
    <row r="254" spans="3:5" ht="12.75" customHeight="1" x14ac:dyDescent="0.2">
      <c r="C254" s="141"/>
      <c r="D254" s="141"/>
      <c r="E254" s="153"/>
    </row>
    <row r="255" spans="3:5" ht="12.75" customHeight="1" x14ac:dyDescent="0.2">
      <c r="C255" s="141"/>
      <c r="D255" s="141"/>
      <c r="E255" s="153"/>
    </row>
    <row r="256" spans="3:5" ht="12.75" customHeight="1" x14ac:dyDescent="0.2">
      <c r="C256" s="141"/>
      <c r="D256" s="141"/>
      <c r="E256" s="153"/>
    </row>
    <row r="257" spans="3:5" ht="12.75" customHeight="1" x14ac:dyDescent="0.2">
      <c r="C257" s="141"/>
      <c r="D257" s="141"/>
      <c r="E257" s="153"/>
    </row>
    <row r="258" spans="3:5" ht="12.75" customHeight="1" x14ac:dyDescent="0.2">
      <c r="C258" s="141"/>
      <c r="D258" s="141"/>
      <c r="E258" s="153"/>
    </row>
    <row r="259" spans="3:5" ht="12.75" customHeight="1" x14ac:dyDescent="0.2">
      <c r="C259" s="141"/>
      <c r="D259" s="141"/>
      <c r="E259" s="153"/>
    </row>
    <row r="260" spans="3:5" x14ac:dyDescent="0.2">
      <c r="C260" s="141"/>
      <c r="D260" s="141"/>
      <c r="E260" s="153"/>
    </row>
    <row r="261" spans="3:5" x14ac:dyDescent="0.2">
      <c r="C261" s="141"/>
      <c r="D261" s="141"/>
      <c r="E261" s="153"/>
    </row>
    <row r="262" spans="3:5" x14ac:dyDescent="0.2">
      <c r="C262" s="141"/>
      <c r="D262" s="141"/>
      <c r="E262" s="153"/>
    </row>
    <row r="263" spans="3:5" x14ac:dyDescent="0.2">
      <c r="C263" s="141"/>
      <c r="D263" s="141"/>
      <c r="E263" s="153"/>
    </row>
    <row r="264" spans="3:5" x14ac:dyDescent="0.2">
      <c r="C264" s="141"/>
      <c r="D264" s="141"/>
      <c r="E264" s="153"/>
    </row>
    <row r="265" spans="3:5" x14ac:dyDescent="0.2">
      <c r="C265" s="141"/>
      <c r="D265" s="141"/>
      <c r="E265" s="153"/>
    </row>
    <row r="266" spans="3:5" x14ac:dyDescent="0.2">
      <c r="C266" s="141"/>
      <c r="D266" s="141"/>
      <c r="E266" s="153"/>
    </row>
    <row r="267" spans="3:5" x14ac:dyDescent="0.2">
      <c r="C267" s="141"/>
      <c r="D267" s="141"/>
      <c r="E267" s="153"/>
    </row>
    <row r="268" spans="3:5" x14ac:dyDescent="0.2">
      <c r="C268" s="141"/>
      <c r="D268" s="141"/>
      <c r="E268" s="153"/>
    </row>
    <row r="269" spans="3:5" x14ac:dyDescent="0.2">
      <c r="C269" s="141"/>
      <c r="D269" s="141"/>
      <c r="E269" s="153"/>
    </row>
    <row r="270" spans="3:5" x14ac:dyDescent="0.2">
      <c r="C270" s="141"/>
      <c r="D270" s="141"/>
      <c r="E270" s="153"/>
    </row>
    <row r="271" spans="3:5" x14ac:dyDescent="0.2">
      <c r="C271" s="141"/>
      <c r="D271" s="141"/>
      <c r="E271" s="153"/>
    </row>
    <row r="272" spans="3:5" x14ac:dyDescent="0.2">
      <c r="C272" s="141"/>
      <c r="D272" s="141"/>
      <c r="E272" s="153"/>
    </row>
    <row r="273" spans="3:5" x14ac:dyDescent="0.2">
      <c r="C273" s="141"/>
      <c r="D273" s="141"/>
      <c r="E273" s="153"/>
    </row>
    <row r="274" spans="3:5" x14ac:dyDescent="0.2">
      <c r="C274" s="141"/>
      <c r="D274" s="141"/>
      <c r="E274" s="153"/>
    </row>
    <row r="275" spans="3:5" x14ac:dyDescent="0.2">
      <c r="C275" s="141"/>
      <c r="D275" s="141"/>
      <c r="E275" s="153"/>
    </row>
    <row r="276" spans="3:5" x14ac:dyDescent="0.2">
      <c r="C276" s="141"/>
      <c r="D276" s="141"/>
      <c r="E276" s="153"/>
    </row>
    <row r="277" spans="3:5" x14ac:dyDescent="0.2">
      <c r="C277" s="141"/>
      <c r="D277" s="141"/>
      <c r="E277" s="153"/>
    </row>
    <row r="278" spans="3:5" x14ac:dyDescent="0.2">
      <c r="C278" s="141"/>
      <c r="D278" s="141"/>
      <c r="E278" s="153"/>
    </row>
    <row r="279" spans="3:5" x14ac:dyDescent="0.2">
      <c r="C279" s="141"/>
      <c r="D279" s="141"/>
      <c r="E279" s="153"/>
    </row>
    <row r="280" spans="3:5" x14ac:dyDescent="0.2">
      <c r="C280" s="141"/>
      <c r="D280" s="141"/>
      <c r="E280" s="153"/>
    </row>
    <row r="281" spans="3:5" x14ac:dyDescent="0.2">
      <c r="C281" s="141"/>
      <c r="D281" s="141"/>
      <c r="E281" s="153"/>
    </row>
    <row r="282" spans="3:5" x14ac:dyDescent="0.2">
      <c r="C282" s="141"/>
      <c r="D282" s="141"/>
      <c r="E282" s="153"/>
    </row>
    <row r="283" spans="3:5" x14ac:dyDescent="0.2">
      <c r="C283" s="141"/>
      <c r="D283" s="141"/>
      <c r="E283" s="153"/>
    </row>
    <row r="284" spans="3:5" x14ac:dyDescent="0.2">
      <c r="C284" s="141"/>
      <c r="D284" s="141"/>
      <c r="E284" s="153"/>
    </row>
    <row r="285" spans="3:5" x14ac:dyDescent="0.2">
      <c r="C285" s="141"/>
      <c r="D285" s="141"/>
      <c r="E285" s="153"/>
    </row>
    <row r="286" spans="3:5" x14ac:dyDescent="0.2">
      <c r="C286" s="141"/>
      <c r="D286" s="141"/>
      <c r="E286" s="153"/>
    </row>
    <row r="287" spans="3:5" x14ac:dyDescent="0.2">
      <c r="C287" s="141"/>
      <c r="D287" s="141"/>
      <c r="E287" s="153"/>
    </row>
    <row r="288" spans="3:5" x14ac:dyDescent="0.2">
      <c r="C288" s="141"/>
      <c r="D288" s="141"/>
      <c r="E288" s="153"/>
    </row>
    <row r="289" spans="3:5" x14ac:dyDescent="0.2">
      <c r="C289" s="141"/>
      <c r="D289" s="141"/>
      <c r="E289" s="153"/>
    </row>
    <row r="290" spans="3:5" x14ac:dyDescent="0.2">
      <c r="C290" s="141"/>
      <c r="D290" s="141"/>
      <c r="E290" s="153"/>
    </row>
    <row r="291" spans="3:5" x14ac:dyDescent="0.2">
      <c r="C291" s="141"/>
      <c r="D291" s="141"/>
      <c r="E291" s="153"/>
    </row>
    <row r="292" spans="3:5" x14ac:dyDescent="0.2">
      <c r="C292" s="141"/>
      <c r="D292" s="141"/>
      <c r="E292" s="153"/>
    </row>
    <row r="293" spans="3:5" x14ac:dyDescent="0.2">
      <c r="C293" s="141"/>
      <c r="D293" s="141"/>
      <c r="E293" s="153"/>
    </row>
    <row r="294" spans="3:5" x14ac:dyDescent="0.2">
      <c r="C294" s="141"/>
      <c r="D294" s="141"/>
      <c r="E294" s="153"/>
    </row>
    <row r="295" spans="3:5" x14ac:dyDescent="0.2">
      <c r="C295" s="141"/>
      <c r="D295" s="141"/>
      <c r="E295" s="153"/>
    </row>
    <row r="296" spans="3:5" x14ac:dyDescent="0.2">
      <c r="C296" s="141"/>
      <c r="D296" s="141"/>
      <c r="E296" s="153"/>
    </row>
    <row r="297" spans="3:5" x14ac:dyDescent="0.2">
      <c r="C297" s="141"/>
      <c r="D297" s="141"/>
      <c r="E297" s="153"/>
    </row>
    <row r="298" spans="3:5" x14ac:dyDescent="0.2">
      <c r="C298" s="141"/>
      <c r="D298" s="141"/>
      <c r="E298" s="153"/>
    </row>
    <row r="299" spans="3:5" x14ac:dyDescent="0.2">
      <c r="C299" s="141"/>
      <c r="D299" s="141"/>
      <c r="E299" s="153"/>
    </row>
    <row r="300" spans="3:5" x14ac:dyDescent="0.2">
      <c r="C300" s="141"/>
      <c r="D300" s="141"/>
      <c r="E300" s="153"/>
    </row>
    <row r="301" spans="3:5" x14ac:dyDescent="0.2">
      <c r="C301" s="141"/>
      <c r="D301" s="141"/>
      <c r="E301" s="153"/>
    </row>
    <row r="302" spans="3:5" x14ac:dyDescent="0.2">
      <c r="C302" s="141"/>
      <c r="D302" s="141"/>
      <c r="E302" s="153"/>
    </row>
    <row r="303" spans="3:5" x14ac:dyDescent="0.2">
      <c r="C303" s="141"/>
      <c r="D303" s="141"/>
      <c r="E303" s="153"/>
    </row>
    <row r="304" spans="3:5" x14ac:dyDescent="0.2">
      <c r="C304" s="141"/>
      <c r="D304" s="141"/>
      <c r="E304" s="153"/>
    </row>
    <row r="305" spans="3:5" x14ac:dyDescent="0.2">
      <c r="C305" s="141"/>
      <c r="D305" s="141"/>
      <c r="E305" s="153"/>
    </row>
    <row r="306" spans="3:5" x14ac:dyDescent="0.2">
      <c r="C306" s="141"/>
      <c r="D306" s="141"/>
      <c r="E306" s="153"/>
    </row>
    <row r="307" spans="3:5" x14ac:dyDescent="0.2">
      <c r="C307" s="141"/>
      <c r="D307" s="141"/>
      <c r="E307" s="153"/>
    </row>
    <row r="308" spans="3:5" x14ac:dyDescent="0.2">
      <c r="C308" s="141"/>
      <c r="D308" s="141"/>
      <c r="E308" s="153"/>
    </row>
    <row r="309" spans="3:5" x14ac:dyDescent="0.2">
      <c r="C309" s="141"/>
      <c r="D309" s="141"/>
      <c r="E309" s="153"/>
    </row>
    <row r="310" spans="3:5" x14ac:dyDescent="0.2">
      <c r="C310" s="141"/>
      <c r="D310" s="141"/>
      <c r="E310" s="153"/>
    </row>
    <row r="311" spans="3:5" x14ac:dyDescent="0.2">
      <c r="C311" s="141"/>
      <c r="D311" s="141"/>
      <c r="E311" s="153"/>
    </row>
    <row r="312" spans="3:5" x14ac:dyDescent="0.2">
      <c r="C312" s="141"/>
      <c r="D312" s="141"/>
      <c r="E312" s="153"/>
    </row>
    <row r="313" spans="3:5" x14ac:dyDescent="0.2">
      <c r="C313" s="141"/>
      <c r="D313" s="141"/>
      <c r="E313" s="153"/>
    </row>
    <row r="314" spans="3:5" x14ac:dyDescent="0.2">
      <c r="C314" s="141"/>
      <c r="D314" s="141"/>
      <c r="E314" s="153"/>
    </row>
    <row r="315" spans="3:5" x14ac:dyDescent="0.2">
      <c r="C315" s="141"/>
      <c r="D315" s="141"/>
      <c r="E315" s="153"/>
    </row>
    <row r="316" spans="3:5" x14ac:dyDescent="0.2">
      <c r="C316" s="141"/>
      <c r="D316" s="141"/>
      <c r="E316" s="153"/>
    </row>
    <row r="317" spans="3:5" x14ac:dyDescent="0.2">
      <c r="C317" s="141"/>
      <c r="D317" s="141"/>
      <c r="E317" s="153"/>
    </row>
    <row r="318" spans="3:5" x14ac:dyDescent="0.2">
      <c r="C318" s="141"/>
      <c r="D318" s="141"/>
      <c r="E318" s="153"/>
    </row>
    <row r="319" spans="3:5" x14ac:dyDescent="0.2">
      <c r="C319" s="141"/>
      <c r="D319" s="141"/>
      <c r="E319" s="153"/>
    </row>
    <row r="320" spans="3:5" x14ac:dyDescent="0.2">
      <c r="C320" s="141"/>
      <c r="D320" s="141"/>
      <c r="E320" s="153"/>
    </row>
    <row r="321" spans="3:5" x14ac:dyDescent="0.2">
      <c r="C321" s="141"/>
      <c r="D321" s="141"/>
      <c r="E321" s="153"/>
    </row>
    <row r="322" spans="3:5" x14ac:dyDescent="0.2">
      <c r="C322" s="141"/>
      <c r="D322" s="141"/>
      <c r="E322" s="153"/>
    </row>
    <row r="323" spans="3:5" x14ac:dyDescent="0.2">
      <c r="C323" s="141"/>
      <c r="D323" s="141"/>
      <c r="E323" s="153"/>
    </row>
    <row r="324" spans="3:5" x14ac:dyDescent="0.2">
      <c r="C324" s="141"/>
      <c r="D324" s="141"/>
      <c r="E324" s="153"/>
    </row>
    <row r="325" spans="3:5" x14ac:dyDescent="0.2">
      <c r="C325" s="141"/>
      <c r="D325" s="141"/>
      <c r="E325" s="153"/>
    </row>
    <row r="326" spans="3:5" x14ac:dyDescent="0.2">
      <c r="C326" s="141"/>
      <c r="D326" s="141"/>
      <c r="E326" s="153"/>
    </row>
    <row r="327" spans="3:5" x14ac:dyDescent="0.2">
      <c r="C327" s="141"/>
      <c r="D327" s="141"/>
      <c r="E327" s="153"/>
    </row>
    <row r="328" spans="3:5" x14ac:dyDescent="0.2">
      <c r="C328" s="141"/>
      <c r="D328" s="141"/>
      <c r="E328" s="153"/>
    </row>
    <row r="329" spans="3:5" x14ac:dyDescent="0.2">
      <c r="C329" s="141"/>
      <c r="D329" s="141"/>
      <c r="E329" s="153"/>
    </row>
    <row r="330" spans="3:5" x14ac:dyDescent="0.2">
      <c r="C330" s="141"/>
      <c r="D330" s="141"/>
      <c r="E330" s="153"/>
    </row>
    <row r="331" spans="3:5" x14ac:dyDescent="0.2">
      <c r="C331" s="141"/>
      <c r="D331" s="141"/>
      <c r="E331" s="153"/>
    </row>
    <row r="332" spans="3:5" x14ac:dyDescent="0.2">
      <c r="C332" s="141"/>
      <c r="D332" s="141"/>
      <c r="E332" s="153"/>
    </row>
    <row r="333" spans="3:5" x14ac:dyDescent="0.2">
      <c r="C333" s="141"/>
      <c r="D333" s="141"/>
      <c r="E333" s="153"/>
    </row>
    <row r="334" spans="3:5" x14ac:dyDescent="0.2">
      <c r="C334" s="141"/>
      <c r="D334" s="141"/>
      <c r="E334" s="153"/>
    </row>
    <row r="335" spans="3:5" x14ac:dyDescent="0.2">
      <c r="C335" s="141"/>
      <c r="D335" s="141"/>
      <c r="E335" s="153"/>
    </row>
    <row r="336" spans="3:5" x14ac:dyDescent="0.2">
      <c r="C336" s="141"/>
      <c r="D336" s="141"/>
      <c r="E336" s="153"/>
    </row>
    <row r="337" spans="3:5" x14ac:dyDescent="0.2">
      <c r="C337" s="141"/>
      <c r="D337" s="141"/>
      <c r="E337" s="153"/>
    </row>
    <row r="338" spans="3:5" x14ac:dyDescent="0.2">
      <c r="C338" s="141"/>
      <c r="D338" s="141"/>
      <c r="E338" s="153"/>
    </row>
    <row r="339" spans="3:5" x14ac:dyDescent="0.2">
      <c r="C339" s="141"/>
      <c r="D339" s="141"/>
      <c r="E339" s="153"/>
    </row>
    <row r="340" spans="3:5" x14ac:dyDescent="0.2">
      <c r="C340" s="141"/>
      <c r="D340" s="141"/>
      <c r="E340" s="153"/>
    </row>
    <row r="341" spans="3:5" x14ac:dyDescent="0.2">
      <c r="C341" s="141"/>
      <c r="D341" s="141"/>
      <c r="E341" s="153"/>
    </row>
    <row r="342" spans="3:5" x14ac:dyDescent="0.2">
      <c r="C342" s="141"/>
      <c r="D342" s="141"/>
      <c r="E342" s="153"/>
    </row>
    <row r="343" spans="3:5" x14ac:dyDescent="0.2">
      <c r="C343" s="141"/>
      <c r="D343" s="141"/>
      <c r="E343" s="153"/>
    </row>
    <row r="344" spans="3:5" x14ac:dyDescent="0.2">
      <c r="C344" s="141"/>
      <c r="D344" s="141"/>
      <c r="E344" s="153"/>
    </row>
    <row r="345" spans="3:5" x14ac:dyDescent="0.2">
      <c r="C345" s="141"/>
      <c r="D345" s="141"/>
      <c r="E345" s="153"/>
    </row>
    <row r="346" spans="3:5" x14ac:dyDescent="0.2">
      <c r="C346" s="141"/>
      <c r="D346" s="141"/>
      <c r="E346" s="153"/>
    </row>
    <row r="347" spans="3:5" x14ac:dyDescent="0.2">
      <c r="C347" s="141"/>
      <c r="D347" s="141"/>
      <c r="E347" s="153"/>
    </row>
    <row r="348" spans="3:5" x14ac:dyDescent="0.2">
      <c r="C348" s="141"/>
      <c r="D348" s="141"/>
      <c r="E348" s="153"/>
    </row>
    <row r="349" spans="3:5" x14ac:dyDescent="0.2">
      <c r="C349" s="141"/>
      <c r="D349" s="141"/>
      <c r="E349" s="153"/>
    </row>
    <row r="350" spans="3:5" x14ac:dyDescent="0.2">
      <c r="C350" s="141"/>
      <c r="D350" s="141"/>
      <c r="E350" s="153"/>
    </row>
    <row r="351" spans="3:5" x14ac:dyDescent="0.2">
      <c r="C351" s="141"/>
      <c r="D351" s="141"/>
      <c r="E351" s="153"/>
    </row>
    <row r="352" spans="3:5" x14ac:dyDescent="0.2">
      <c r="C352" s="141"/>
      <c r="D352" s="141"/>
      <c r="E352" s="153"/>
    </row>
    <row r="353" spans="3:5" x14ac:dyDescent="0.2">
      <c r="C353" s="141"/>
      <c r="D353" s="141"/>
      <c r="E353" s="153"/>
    </row>
    <row r="354" spans="3:5" x14ac:dyDescent="0.2">
      <c r="C354" s="141"/>
      <c r="D354" s="141"/>
      <c r="E354" s="153"/>
    </row>
    <row r="355" spans="3:5" x14ac:dyDescent="0.2">
      <c r="C355" s="141"/>
      <c r="D355" s="141"/>
      <c r="E355" s="153"/>
    </row>
    <row r="356" spans="3:5" x14ac:dyDescent="0.2">
      <c r="C356" s="141"/>
      <c r="D356" s="141"/>
      <c r="E356" s="153"/>
    </row>
    <row r="357" spans="3:5" x14ac:dyDescent="0.2">
      <c r="C357" s="141"/>
      <c r="D357" s="141"/>
      <c r="E357" s="153"/>
    </row>
    <row r="358" spans="3:5" x14ac:dyDescent="0.2">
      <c r="C358" s="141"/>
      <c r="D358" s="141"/>
      <c r="E358" s="153"/>
    </row>
    <row r="359" spans="3:5" x14ac:dyDescent="0.2">
      <c r="C359" s="141"/>
      <c r="D359" s="141"/>
      <c r="E359" s="153"/>
    </row>
    <row r="360" spans="3:5" x14ac:dyDescent="0.2">
      <c r="C360" s="141"/>
      <c r="D360" s="141"/>
      <c r="E360" s="153"/>
    </row>
    <row r="361" spans="3:5" x14ac:dyDescent="0.2">
      <c r="C361" s="141"/>
      <c r="D361" s="141"/>
      <c r="E361" s="153"/>
    </row>
    <row r="362" spans="3:5" x14ac:dyDescent="0.2">
      <c r="C362" s="141"/>
      <c r="D362" s="141"/>
      <c r="E362" s="153"/>
    </row>
    <row r="363" spans="3:5" x14ac:dyDescent="0.2">
      <c r="C363" s="141"/>
      <c r="D363" s="141"/>
      <c r="E363" s="153"/>
    </row>
    <row r="364" spans="3:5" x14ac:dyDescent="0.2">
      <c r="C364" s="141"/>
      <c r="D364" s="141"/>
      <c r="E364" s="153"/>
    </row>
    <row r="365" spans="3:5" x14ac:dyDescent="0.2">
      <c r="C365" s="141"/>
      <c r="D365" s="141"/>
      <c r="E365" s="153"/>
    </row>
    <row r="366" spans="3:5" x14ac:dyDescent="0.2">
      <c r="C366" s="141"/>
      <c r="D366" s="141"/>
      <c r="E366" s="153"/>
    </row>
    <row r="367" spans="3:5" x14ac:dyDescent="0.2">
      <c r="C367" s="141"/>
      <c r="D367" s="141"/>
      <c r="E367" s="153"/>
    </row>
    <row r="368" spans="3:5" x14ac:dyDescent="0.2">
      <c r="C368" s="141"/>
      <c r="D368" s="141"/>
      <c r="E368" s="153"/>
    </row>
    <row r="369" spans="3:5" x14ac:dyDescent="0.2">
      <c r="C369" s="141"/>
      <c r="D369" s="141"/>
      <c r="E369" s="153"/>
    </row>
    <row r="370" spans="3:5" x14ac:dyDescent="0.2">
      <c r="C370" s="141"/>
      <c r="D370" s="141"/>
      <c r="E370" s="153"/>
    </row>
    <row r="371" spans="3:5" x14ac:dyDescent="0.2">
      <c r="C371" s="141"/>
      <c r="D371" s="141"/>
      <c r="E371" s="153"/>
    </row>
    <row r="372" spans="3:5" x14ac:dyDescent="0.2">
      <c r="C372" s="141"/>
      <c r="D372" s="141"/>
      <c r="E372" s="153"/>
    </row>
    <row r="373" spans="3:5" x14ac:dyDescent="0.2">
      <c r="C373" s="141"/>
      <c r="D373" s="141"/>
      <c r="E373" s="153"/>
    </row>
    <row r="374" spans="3:5" x14ac:dyDescent="0.2">
      <c r="C374" s="141"/>
      <c r="D374" s="141"/>
      <c r="E374" s="153"/>
    </row>
    <row r="375" spans="3:5" x14ac:dyDescent="0.2">
      <c r="C375" s="141"/>
      <c r="D375" s="141"/>
      <c r="E375" s="153"/>
    </row>
    <row r="376" spans="3:5" x14ac:dyDescent="0.2">
      <c r="C376" s="141"/>
      <c r="D376" s="141"/>
      <c r="E376" s="153"/>
    </row>
    <row r="377" spans="3:5" x14ac:dyDescent="0.2">
      <c r="C377" s="141"/>
      <c r="D377" s="141"/>
      <c r="E377" s="153"/>
    </row>
    <row r="378" spans="3:5" x14ac:dyDescent="0.2">
      <c r="C378" s="141"/>
      <c r="D378" s="141"/>
      <c r="E378" s="153"/>
    </row>
    <row r="379" spans="3:5" x14ac:dyDescent="0.2">
      <c r="C379" s="141"/>
      <c r="D379" s="141"/>
      <c r="E379" s="153"/>
    </row>
    <row r="380" spans="3:5" x14ac:dyDescent="0.2">
      <c r="C380" s="141"/>
      <c r="D380" s="141"/>
      <c r="E380" s="153"/>
    </row>
    <row r="381" spans="3:5" x14ac:dyDescent="0.2">
      <c r="C381" s="141"/>
      <c r="D381" s="141"/>
      <c r="E381" s="153"/>
    </row>
    <row r="382" spans="3:5" x14ac:dyDescent="0.2">
      <c r="C382" s="141"/>
      <c r="D382" s="141"/>
      <c r="E382" s="153"/>
    </row>
    <row r="383" spans="3:5" x14ac:dyDescent="0.2">
      <c r="C383" s="141"/>
      <c r="D383" s="141"/>
      <c r="E383" s="153"/>
    </row>
    <row r="384" spans="3:5" x14ac:dyDescent="0.2">
      <c r="C384" s="141"/>
      <c r="D384" s="141"/>
      <c r="E384" s="153"/>
    </row>
    <row r="385" spans="3:5" x14ac:dyDescent="0.2">
      <c r="C385" s="141"/>
      <c r="D385" s="141"/>
      <c r="E385" s="153"/>
    </row>
    <row r="386" spans="3:5" x14ac:dyDescent="0.2">
      <c r="C386" s="141"/>
      <c r="D386" s="141"/>
      <c r="E386" s="153"/>
    </row>
    <row r="387" spans="3:5" x14ac:dyDescent="0.2">
      <c r="C387" s="141"/>
      <c r="D387" s="141"/>
      <c r="E387" s="153"/>
    </row>
    <row r="388" spans="3:5" x14ac:dyDescent="0.2">
      <c r="C388" s="141"/>
      <c r="D388" s="141"/>
      <c r="E388" s="153"/>
    </row>
    <row r="389" spans="3:5" x14ac:dyDescent="0.2">
      <c r="C389" s="141"/>
      <c r="D389" s="141"/>
      <c r="E389" s="153"/>
    </row>
    <row r="390" spans="3:5" x14ac:dyDescent="0.2">
      <c r="C390" s="141"/>
      <c r="D390" s="141"/>
      <c r="E390" s="153"/>
    </row>
    <row r="391" spans="3:5" x14ac:dyDescent="0.2">
      <c r="C391" s="141"/>
      <c r="D391" s="141"/>
      <c r="E391" s="153"/>
    </row>
    <row r="392" spans="3:5" x14ac:dyDescent="0.2">
      <c r="C392" s="141"/>
      <c r="D392" s="141"/>
      <c r="E392" s="153"/>
    </row>
    <row r="393" spans="3:5" x14ac:dyDescent="0.2">
      <c r="C393" s="141"/>
      <c r="D393" s="141"/>
      <c r="E393" s="153"/>
    </row>
    <row r="394" spans="3:5" x14ac:dyDescent="0.2">
      <c r="C394" s="141"/>
      <c r="D394" s="141"/>
      <c r="E394" s="153"/>
    </row>
    <row r="395" spans="3:5" x14ac:dyDescent="0.2">
      <c r="C395" s="141"/>
      <c r="D395" s="141"/>
      <c r="E395" s="153"/>
    </row>
    <row r="396" spans="3:5" x14ac:dyDescent="0.2">
      <c r="C396" s="141"/>
      <c r="D396" s="141"/>
      <c r="E396" s="153"/>
    </row>
    <row r="397" spans="3:5" x14ac:dyDescent="0.2">
      <c r="C397" s="141"/>
      <c r="D397" s="141"/>
      <c r="E397" s="153"/>
    </row>
    <row r="398" spans="3:5" x14ac:dyDescent="0.2">
      <c r="C398" s="141"/>
      <c r="D398" s="141"/>
      <c r="E398" s="153"/>
    </row>
    <row r="399" spans="3:5" x14ac:dyDescent="0.2">
      <c r="C399" s="141"/>
      <c r="D399" s="141"/>
      <c r="E399" s="153"/>
    </row>
    <row r="400" spans="3:5" x14ac:dyDescent="0.2">
      <c r="C400" s="141"/>
      <c r="D400" s="141"/>
      <c r="E400" s="153"/>
    </row>
    <row r="401" spans="3:5" x14ac:dyDescent="0.2">
      <c r="C401" s="141"/>
      <c r="D401" s="141"/>
      <c r="E401" s="153"/>
    </row>
    <row r="402" spans="3:5" x14ac:dyDescent="0.2">
      <c r="C402" s="141"/>
      <c r="D402" s="141"/>
      <c r="E402" s="153"/>
    </row>
    <row r="403" spans="3:5" x14ac:dyDescent="0.2">
      <c r="C403" s="141"/>
      <c r="D403" s="141"/>
      <c r="E403" s="153"/>
    </row>
    <row r="404" spans="3:5" x14ac:dyDescent="0.2">
      <c r="C404" s="141"/>
      <c r="D404" s="141"/>
      <c r="E404" s="153"/>
    </row>
    <row r="405" spans="3:5" x14ac:dyDescent="0.2">
      <c r="C405" s="141"/>
      <c r="D405" s="141"/>
      <c r="E405" s="153"/>
    </row>
    <row r="406" spans="3:5" x14ac:dyDescent="0.2">
      <c r="C406" s="141"/>
      <c r="D406" s="141"/>
      <c r="E406" s="153"/>
    </row>
    <row r="407" spans="3:5" x14ac:dyDescent="0.2">
      <c r="C407" s="141"/>
      <c r="D407" s="141"/>
      <c r="E407" s="153"/>
    </row>
    <row r="408" spans="3:5" x14ac:dyDescent="0.2">
      <c r="C408" s="141"/>
      <c r="D408" s="141"/>
      <c r="E408" s="153"/>
    </row>
    <row r="409" spans="3:5" x14ac:dyDescent="0.2">
      <c r="C409" s="141"/>
      <c r="D409" s="141"/>
      <c r="E409" s="153"/>
    </row>
    <row r="410" spans="3:5" x14ac:dyDescent="0.2">
      <c r="C410" s="141"/>
      <c r="D410" s="141"/>
      <c r="E410" s="153"/>
    </row>
    <row r="411" spans="3:5" x14ac:dyDescent="0.2">
      <c r="C411" s="141"/>
      <c r="D411" s="141"/>
      <c r="E411" s="153"/>
    </row>
    <row r="412" spans="3:5" x14ac:dyDescent="0.2">
      <c r="C412" s="141"/>
      <c r="D412" s="141"/>
      <c r="E412" s="153"/>
    </row>
    <row r="413" spans="3:5" x14ac:dyDescent="0.2">
      <c r="C413" s="141"/>
      <c r="D413" s="141"/>
      <c r="E413" s="153"/>
    </row>
    <row r="414" spans="3:5" x14ac:dyDescent="0.2">
      <c r="C414" s="141"/>
      <c r="D414" s="141"/>
      <c r="E414" s="153"/>
    </row>
    <row r="415" spans="3:5" x14ac:dyDescent="0.2">
      <c r="C415" s="141"/>
      <c r="D415" s="141"/>
      <c r="E415" s="153"/>
    </row>
    <row r="416" spans="3:5" x14ac:dyDescent="0.2">
      <c r="C416" s="141"/>
      <c r="D416" s="141"/>
      <c r="E416" s="153"/>
    </row>
    <row r="417" spans="3:5" x14ac:dyDescent="0.2">
      <c r="C417" s="141"/>
      <c r="D417" s="141"/>
      <c r="E417" s="153"/>
    </row>
    <row r="418" spans="3:5" x14ac:dyDescent="0.2">
      <c r="C418" s="141"/>
      <c r="D418" s="141"/>
      <c r="E418" s="153"/>
    </row>
    <row r="419" spans="3:5" x14ac:dyDescent="0.2">
      <c r="C419" s="141"/>
      <c r="D419" s="141"/>
      <c r="E419" s="153"/>
    </row>
    <row r="420" spans="3:5" x14ac:dyDescent="0.2">
      <c r="C420" s="141"/>
      <c r="D420" s="141"/>
      <c r="E420" s="153"/>
    </row>
    <row r="421" spans="3:5" x14ac:dyDescent="0.2">
      <c r="C421" s="141"/>
      <c r="D421" s="141"/>
      <c r="E421" s="153"/>
    </row>
    <row r="422" spans="3:5" x14ac:dyDescent="0.2">
      <c r="C422" s="141"/>
      <c r="D422" s="141"/>
      <c r="E422" s="153"/>
    </row>
    <row r="423" spans="3:5" x14ac:dyDescent="0.2">
      <c r="C423" s="141"/>
      <c r="D423" s="141"/>
      <c r="E423" s="153"/>
    </row>
    <row r="424" spans="3:5" x14ac:dyDescent="0.2">
      <c r="C424" s="141"/>
      <c r="D424" s="141"/>
      <c r="E424" s="153"/>
    </row>
    <row r="425" spans="3:5" x14ac:dyDescent="0.2">
      <c r="C425" s="141"/>
      <c r="D425" s="141"/>
      <c r="E425" s="153"/>
    </row>
    <row r="426" spans="3:5" x14ac:dyDescent="0.2">
      <c r="C426" s="141"/>
      <c r="D426" s="141"/>
      <c r="E426" s="153"/>
    </row>
    <row r="427" spans="3:5" x14ac:dyDescent="0.2">
      <c r="C427" s="141"/>
      <c r="D427" s="141"/>
      <c r="E427" s="153"/>
    </row>
    <row r="428" spans="3:5" x14ac:dyDescent="0.2">
      <c r="C428" s="141"/>
      <c r="D428" s="141"/>
      <c r="E428" s="153"/>
    </row>
    <row r="429" spans="3:5" x14ac:dyDescent="0.2">
      <c r="C429" s="141"/>
      <c r="D429" s="141"/>
      <c r="E429" s="153"/>
    </row>
    <row r="430" spans="3:5" x14ac:dyDescent="0.2">
      <c r="C430" s="141"/>
      <c r="D430" s="141"/>
      <c r="E430" s="153"/>
    </row>
    <row r="431" spans="3:5" x14ac:dyDescent="0.2">
      <c r="C431" s="141"/>
      <c r="D431" s="141"/>
      <c r="E431" s="153"/>
    </row>
    <row r="432" spans="3:5" x14ac:dyDescent="0.2">
      <c r="C432" s="141"/>
      <c r="D432" s="141"/>
      <c r="E432" s="153"/>
    </row>
    <row r="433" spans="3:5" x14ac:dyDescent="0.2">
      <c r="C433" s="141"/>
      <c r="D433" s="141"/>
      <c r="E433" s="153"/>
    </row>
    <row r="434" spans="3:5" x14ac:dyDescent="0.2">
      <c r="C434" s="141"/>
      <c r="D434" s="141"/>
      <c r="E434" s="153"/>
    </row>
    <row r="435" spans="3:5" x14ac:dyDescent="0.2">
      <c r="C435" s="141"/>
      <c r="D435" s="141"/>
      <c r="E435" s="153"/>
    </row>
    <row r="436" spans="3:5" x14ac:dyDescent="0.2">
      <c r="C436" s="141"/>
      <c r="D436" s="141"/>
      <c r="E436" s="153"/>
    </row>
    <row r="437" spans="3:5" x14ac:dyDescent="0.2">
      <c r="C437" s="141"/>
      <c r="D437" s="141"/>
      <c r="E437" s="153"/>
    </row>
    <row r="438" spans="3:5" x14ac:dyDescent="0.2">
      <c r="C438" s="141"/>
      <c r="D438" s="141"/>
      <c r="E438" s="153"/>
    </row>
    <row r="439" spans="3:5" x14ac:dyDescent="0.2">
      <c r="C439" s="141"/>
      <c r="D439" s="141"/>
      <c r="E439" s="153"/>
    </row>
    <row r="440" spans="3:5" x14ac:dyDescent="0.2">
      <c r="C440" s="141"/>
      <c r="D440" s="141"/>
      <c r="E440" s="153"/>
    </row>
    <row r="441" spans="3:5" x14ac:dyDescent="0.2">
      <c r="C441" s="141"/>
      <c r="D441" s="141"/>
      <c r="E441" s="153"/>
    </row>
    <row r="442" spans="3:5" x14ac:dyDescent="0.2">
      <c r="C442" s="141"/>
      <c r="D442" s="141"/>
      <c r="E442" s="153"/>
    </row>
    <row r="443" spans="3:5" x14ac:dyDescent="0.2">
      <c r="C443" s="141"/>
      <c r="D443" s="141"/>
      <c r="E443" s="153"/>
    </row>
    <row r="444" spans="3:5" x14ac:dyDescent="0.2">
      <c r="C444" s="141"/>
      <c r="D444" s="141"/>
      <c r="E444" s="153"/>
    </row>
    <row r="445" spans="3:5" x14ac:dyDescent="0.2">
      <c r="C445" s="141"/>
      <c r="D445" s="141"/>
      <c r="E445" s="153"/>
    </row>
    <row r="446" spans="3:5" x14ac:dyDescent="0.2">
      <c r="C446" s="141"/>
      <c r="D446" s="141"/>
      <c r="E446" s="153"/>
    </row>
    <row r="447" spans="3:5" x14ac:dyDescent="0.2">
      <c r="C447" s="141"/>
      <c r="D447" s="141"/>
      <c r="E447" s="153"/>
    </row>
    <row r="448" spans="3:5" x14ac:dyDescent="0.2">
      <c r="C448" s="141"/>
      <c r="D448" s="141"/>
      <c r="E448" s="153"/>
    </row>
    <row r="449" spans="3:5" x14ac:dyDescent="0.2">
      <c r="C449" s="141"/>
      <c r="D449" s="141"/>
      <c r="E449" s="153"/>
    </row>
    <row r="450" spans="3:5" x14ac:dyDescent="0.2">
      <c r="C450" s="141"/>
      <c r="D450" s="141"/>
      <c r="E450" s="153"/>
    </row>
    <row r="451" spans="3:5" x14ac:dyDescent="0.2">
      <c r="C451" s="141"/>
      <c r="D451" s="141"/>
      <c r="E451" s="153"/>
    </row>
    <row r="452" spans="3:5" x14ac:dyDescent="0.2">
      <c r="C452" s="141"/>
      <c r="D452" s="141"/>
      <c r="E452" s="153"/>
    </row>
    <row r="453" spans="3:5" x14ac:dyDescent="0.2">
      <c r="C453" s="141"/>
      <c r="D453" s="141"/>
      <c r="E453" s="153"/>
    </row>
    <row r="454" spans="3:5" x14ac:dyDescent="0.2">
      <c r="C454" s="141"/>
      <c r="D454" s="141"/>
      <c r="E454" s="153"/>
    </row>
    <row r="455" spans="3:5" x14ac:dyDescent="0.2">
      <c r="C455" s="141"/>
      <c r="D455" s="141"/>
      <c r="E455" s="153"/>
    </row>
    <row r="456" spans="3:5" x14ac:dyDescent="0.2">
      <c r="C456" s="141"/>
      <c r="D456" s="141"/>
      <c r="E456" s="153"/>
    </row>
    <row r="457" spans="3:5" x14ac:dyDescent="0.2">
      <c r="C457" s="141"/>
      <c r="D457" s="141"/>
      <c r="E457" s="153"/>
    </row>
    <row r="458" spans="3:5" x14ac:dyDescent="0.2">
      <c r="C458" s="141"/>
      <c r="D458" s="141"/>
      <c r="E458" s="153"/>
    </row>
    <row r="459" spans="3:5" x14ac:dyDescent="0.2">
      <c r="C459" s="141"/>
      <c r="D459" s="141"/>
      <c r="E459" s="153"/>
    </row>
    <row r="460" spans="3:5" x14ac:dyDescent="0.2">
      <c r="C460" s="141"/>
      <c r="D460" s="141"/>
      <c r="E460" s="153"/>
    </row>
    <row r="461" spans="3:5" x14ac:dyDescent="0.2">
      <c r="C461" s="141"/>
      <c r="D461" s="141"/>
      <c r="E461" s="153"/>
    </row>
    <row r="462" spans="3:5" x14ac:dyDescent="0.2">
      <c r="C462" s="141"/>
      <c r="D462" s="141"/>
      <c r="E462" s="153"/>
    </row>
    <row r="463" spans="3:5" x14ac:dyDescent="0.2">
      <c r="C463" s="141"/>
      <c r="D463" s="141"/>
      <c r="E463" s="153"/>
    </row>
    <row r="464" spans="3:5" x14ac:dyDescent="0.2">
      <c r="C464" s="141"/>
      <c r="D464" s="141"/>
      <c r="E464" s="153"/>
    </row>
    <row r="465" spans="3:5" x14ac:dyDescent="0.2">
      <c r="C465" s="141"/>
      <c r="D465" s="141"/>
      <c r="E465" s="153"/>
    </row>
    <row r="466" spans="3:5" x14ac:dyDescent="0.2">
      <c r="C466" s="141"/>
      <c r="D466" s="141"/>
      <c r="E466" s="153"/>
    </row>
    <row r="467" spans="3:5" x14ac:dyDescent="0.2">
      <c r="C467" s="141"/>
      <c r="D467" s="141"/>
      <c r="E467" s="153"/>
    </row>
    <row r="468" spans="3:5" x14ac:dyDescent="0.2">
      <c r="C468" s="141"/>
      <c r="D468" s="141"/>
      <c r="E468" s="153"/>
    </row>
    <row r="469" spans="3:5" x14ac:dyDescent="0.2">
      <c r="C469" s="141"/>
      <c r="D469" s="141"/>
      <c r="E469" s="153"/>
    </row>
    <row r="470" spans="3:5" x14ac:dyDescent="0.2">
      <c r="C470" s="141"/>
      <c r="D470" s="141"/>
      <c r="E470" s="153"/>
    </row>
    <row r="471" spans="3:5" x14ac:dyDescent="0.2">
      <c r="C471" s="141"/>
      <c r="D471" s="141"/>
      <c r="E471" s="153"/>
    </row>
    <row r="472" spans="3:5" x14ac:dyDescent="0.2">
      <c r="C472" s="141"/>
      <c r="D472" s="141"/>
      <c r="E472" s="153"/>
    </row>
    <row r="473" spans="3:5" x14ac:dyDescent="0.2">
      <c r="C473" s="141"/>
      <c r="D473" s="141"/>
      <c r="E473" s="153"/>
    </row>
    <row r="474" spans="3:5" x14ac:dyDescent="0.2">
      <c r="C474" s="141"/>
      <c r="D474" s="141"/>
      <c r="E474" s="153"/>
    </row>
    <row r="475" spans="3:5" x14ac:dyDescent="0.2">
      <c r="C475" s="141"/>
      <c r="D475" s="141"/>
      <c r="E475" s="153"/>
    </row>
    <row r="476" spans="3:5" x14ac:dyDescent="0.2">
      <c r="C476" s="141"/>
      <c r="D476" s="141"/>
      <c r="E476" s="153"/>
    </row>
    <row r="477" spans="3:5" x14ac:dyDescent="0.2">
      <c r="C477" s="141"/>
      <c r="D477" s="141"/>
      <c r="E477" s="153"/>
    </row>
    <row r="478" spans="3:5" x14ac:dyDescent="0.2">
      <c r="C478" s="141"/>
      <c r="D478" s="141"/>
      <c r="E478" s="153"/>
    </row>
    <row r="479" spans="3:5" x14ac:dyDescent="0.2">
      <c r="C479" s="141"/>
      <c r="D479" s="141"/>
      <c r="E479" s="153"/>
    </row>
    <row r="480" spans="3:5" x14ac:dyDescent="0.2">
      <c r="C480" s="141"/>
      <c r="D480" s="141"/>
      <c r="E480" s="153"/>
    </row>
    <row r="481" spans="3:5" x14ac:dyDescent="0.2">
      <c r="C481" s="141"/>
      <c r="D481" s="141"/>
      <c r="E481" s="153"/>
    </row>
    <row r="482" spans="3:5" x14ac:dyDescent="0.2">
      <c r="C482" s="141"/>
      <c r="D482" s="141"/>
      <c r="E482" s="153"/>
    </row>
    <row r="483" spans="3:5" x14ac:dyDescent="0.2">
      <c r="C483" s="141"/>
      <c r="D483" s="141"/>
      <c r="E483" s="153"/>
    </row>
    <row r="484" spans="3:5" x14ac:dyDescent="0.2">
      <c r="C484" s="141"/>
      <c r="D484" s="141"/>
      <c r="E484" s="153"/>
    </row>
    <row r="485" spans="3:5" x14ac:dyDescent="0.2">
      <c r="C485" s="141"/>
      <c r="D485" s="141"/>
      <c r="E485" s="153"/>
    </row>
    <row r="486" spans="3:5" x14ac:dyDescent="0.2">
      <c r="C486" s="141"/>
      <c r="D486" s="141"/>
      <c r="E486" s="153"/>
    </row>
    <row r="487" spans="3:5" x14ac:dyDescent="0.2">
      <c r="C487" s="141"/>
      <c r="D487" s="141"/>
      <c r="E487" s="153"/>
    </row>
    <row r="488" spans="3:5" x14ac:dyDescent="0.2">
      <c r="C488" s="141"/>
      <c r="D488" s="141"/>
      <c r="E488" s="153"/>
    </row>
    <row r="489" spans="3:5" x14ac:dyDescent="0.2">
      <c r="C489" s="141"/>
      <c r="D489" s="141"/>
      <c r="E489" s="153"/>
    </row>
    <row r="490" spans="3:5" x14ac:dyDescent="0.2">
      <c r="C490" s="141"/>
      <c r="D490" s="141"/>
      <c r="E490" s="153"/>
    </row>
    <row r="491" spans="3:5" x14ac:dyDescent="0.2">
      <c r="C491" s="141"/>
      <c r="D491" s="141"/>
      <c r="E491" s="153"/>
    </row>
    <row r="492" spans="3:5" x14ac:dyDescent="0.2">
      <c r="C492" s="141"/>
      <c r="D492" s="141"/>
      <c r="E492" s="153"/>
    </row>
    <row r="493" spans="3:5" x14ac:dyDescent="0.2">
      <c r="C493" s="141"/>
      <c r="D493" s="141"/>
      <c r="E493" s="153"/>
    </row>
    <row r="494" spans="3:5" x14ac:dyDescent="0.2">
      <c r="C494" s="141"/>
      <c r="D494" s="141"/>
      <c r="E494" s="153"/>
    </row>
    <row r="495" spans="3:5" x14ac:dyDescent="0.2">
      <c r="C495" s="141"/>
      <c r="D495" s="141"/>
      <c r="E495" s="153"/>
    </row>
    <row r="496" spans="3:5" x14ac:dyDescent="0.2">
      <c r="C496" s="141"/>
      <c r="D496" s="141"/>
      <c r="E496" s="153"/>
    </row>
    <row r="497" spans="3:5" x14ac:dyDescent="0.2">
      <c r="C497" s="141"/>
      <c r="D497" s="141"/>
      <c r="E497" s="153"/>
    </row>
    <row r="498" spans="3:5" x14ac:dyDescent="0.2">
      <c r="C498" s="141"/>
      <c r="D498" s="141"/>
      <c r="E498" s="153"/>
    </row>
    <row r="499" spans="3:5" x14ac:dyDescent="0.2">
      <c r="C499" s="141"/>
      <c r="D499" s="141"/>
      <c r="E499" s="153"/>
    </row>
    <row r="500" spans="3:5" x14ac:dyDescent="0.2">
      <c r="C500" s="141"/>
      <c r="D500" s="141"/>
      <c r="E500" s="153"/>
    </row>
    <row r="501" spans="3:5" x14ac:dyDescent="0.2">
      <c r="C501" s="141"/>
      <c r="D501" s="141"/>
      <c r="E501" s="153"/>
    </row>
    <row r="502" spans="3:5" x14ac:dyDescent="0.2">
      <c r="C502" s="141"/>
      <c r="D502" s="141"/>
      <c r="E502" s="153"/>
    </row>
    <row r="503" spans="3:5" x14ac:dyDescent="0.2">
      <c r="C503" s="141"/>
      <c r="D503" s="141"/>
      <c r="E503" s="153"/>
    </row>
    <row r="504" spans="3:5" x14ac:dyDescent="0.2">
      <c r="C504" s="141"/>
      <c r="D504" s="141"/>
      <c r="E504" s="153"/>
    </row>
    <row r="505" spans="3:5" x14ac:dyDescent="0.2">
      <c r="C505" s="141"/>
      <c r="D505" s="141"/>
      <c r="E505" s="153"/>
    </row>
    <row r="506" spans="3:5" x14ac:dyDescent="0.2">
      <c r="C506" s="141"/>
      <c r="D506" s="141"/>
      <c r="E506" s="153"/>
    </row>
    <row r="507" spans="3:5" x14ac:dyDescent="0.2">
      <c r="C507" s="141"/>
      <c r="D507" s="141"/>
      <c r="E507" s="153"/>
    </row>
    <row r="508" spans="3:5" x14ac:dyDescent="0.2">
      <c r="C508" s="141"/>
      <c r="D508" s="141"/>
      <c r="E508" s="153"/>
    </row>
    <row r="509" spans="3:5" x14ac:dyDescent="0.2">
      <c r="C509" s="141"/>
      <c r="D509" s="141"/>
      <c r="E509" s="153"/>
    </row>
    <row r="510" spans="3:5" x14ac:dyDescent="0.2">
      <c r="C510" s="141"/>
      <c r="D510" s="141"/>
      <c r="E510" s="153"/>
    </row>
    <row r="511" spans="3:5" x14ac:dyDescent="0.2">
      <c r="C511" s="141"/>
      <c r="D511" s="141"/>
      <c r="E511" s="153"/>
    </row>
    <row r="512" spans="3:5" x14ac:dyDescent="0.2">
      <c r="C512" s="141"/>
      <c r="D512" s="141"/>
      <c r="E512" s="153"/>
    </row>
    <row r="513" spans="3:5" x14ac:dyDescent="0.2">
      <c r="C513" s="141"/>
      <c r="D513" s="141"/>
      <c r="E513" s="153"/>
    </row>
    <row r="514" spans="3:5" x14ac:dyDescent="0.2">
      <c r="C514" s="141"/>
      <c r="D514" s="141"/>
      <c r="E514" s="153"/>
    </row>
    <row r="515" spans="3:5" x14ac:dyDescent="0.2">
      <c r="C515" s="141"/>
      <c r="D515" s="141"/>
      <c r="E515" s="153"/>
    </row>
    <row r="516" spans="3:5" x14ac:dyDescent="0.2">
      <c r="C516" s="141"/>
      <c r="D516" s="141"/>
      <c r="E516" s="153"/>
    </row>
    <row r="517" spans="3:5" x14ac:dyDescent="0.2">
      <c r="C517" s="141"/>
      <c r="D517" s="141"/>
      <c r="E517" s="153"/>
    </row>
    <row r="518" spans="3:5" x14ac:dyDescent="0.2">
      <c r="C518" s="141"/>
      <c r="D518" s="141"/>
      <c r="E518" s="153"/>
    </row>
    <row r="519" spans="3:5" x14ac:dyDescent="0.2">
      <c r="C519" s="141"/>
      <c r="D519" s="141"/>
      <c r="E519" s="153"/>
    </row>
    <row r="520" spans="3:5" x14ac:dyDescent="0.2">
      <c r="C520" s="141"/>
      <c r="D520" s="141"/>
      <c r="E520" s="153"/>
    </row>
    <row r="521" spans="3:5" x14ac:dyDescent="0.2">
      <c r="C521" s="141"/>
      <c r="D521" s="141"/>
      <c r="E521" s="153"/>
    </row>
    <row r="522" spans="3:5" x14ac:dyDescent="0.2">
      <c r="C522" s="141"/>
      <c r="D522" s="141"/>
      <c r="E522" s="153"/>
    </row>
    <row r="523" spans="3:5" x14ac:dyDescent="0.2">
      <c r="C523" s="141"/>
      <c r="D523" s="141"/>
      <c r="E523" s="153"/>
    </row>
    <row r="524" spans="3:5" x14ac:dyDescent="0.2">
      <c r="C524" s="141"/>
      <c r="D524" s="141"/>
      <c r="E524" s="153"/>
    </row>
    <row r="525" spans="3:5" x14ac:dyDescent="0.2">
      <c r="C525" s="141"/>
      <c r="D525" s="141"/>
      <c r="E525" s="153"/>
    </row>
    <row r="526" spans="3:5" x14ac:dyDescent="0.2">
      <c r="C526" s="141"/>
      <c r="D526" s="141"/>
      <c r="E526" s="153"/>
    </row>
    <row r="527" spans="3:5" x14ac:dyDescent="0.2">
      <c r="C527" s="141"/>
      <c r="D527" s="141"/>
      <c r="E527" s="153"/>
    </row>
    <row r="528" spans="3:5" x14ac:dyDescent="0.2">
      <c r="C528" s="141"/>
      <c r="D528" s="141"/>
      <c r="E528" s="153"/>
    </row>
    <row r="529" spans="3:5" x14ac:dyDescent="0.2">
      <c r="C529" s="141"/>
      <c r="D529" s="141"/>
      <c r="E529" s="153"/>
    </row>
    <row r="530" spans="3:5" x14ac:dyDescent="0.2">
      <c r="C530" s="141"/>
      <c r="D530" s="141"/>
      <c r="E530" s="153"/>
    </row>
    <row r="531" spans="3:5" x14ac:dyDescent="0.2">
      <c r="C531" s="141"/>
      <c r="D531" s="141"/>
      <c r="E531" s="153"/>
    </row>
    <row r="532" spans="3:5" x14ac:dyDescent="0.2">
      <c r="C532" s="141"/>
      <c r="D532" s="141"/>
      <c r="E532" s="153"/>
    </row>
    <row r="533" spans="3:5" x14ac:dyDescent="0.2">
      <c r="C533" s="141"/>
      <c r="D533" s="141"/>
      <c r="E533" s="153"/>
    </row>
    <row r="534" spans="3:5" x14ac:dyDescent="0.2">
      <c r="C534" s="141"/>
      <c r="D534" s="141"/>
      <c r="E534" s="153"/>
    </row>
    <row r="535" spans="3:5" x14ac:dyDescent="0.2">
      <c r="C535" s="141"/>
      <c r="D535" s="141"/>
      <c r="E535" s="153"/>
    </row>
    <row r="536" spans="3:5" x14ac:dyDescent="0.2">
      <c r="C536" s="141"/>
      <c r="D536" s="141"/>
      <c r="E536" s="153"/>
    </row>
    <row r="537" spans="3:5" x14ac:dyDescent="0.2">
      <c r="C537" s="141"/>
      <c r="D537" s="141"/>
      <c r="E537" s="153"/>
    </row>
    <row r="538" spans="3:5" x14ac:dyDescent="0.2">
      <c r="C538" s="141"/>
      <c r="D538" s="141"/>
      <c r="E538" s="153"/>
    </row>
    <row r="539" spans="3:5" x14ac:dyDescent="0.2">
      <c r="C539" s="141"/>
      <c r="D539" s="141"/>
      <c r="E539" s="153"/>
    </row>
    <row r="540" spans="3:5" x14ac:dyDescent="0.2">
      <c r="C540" s="141"/>
      <c r="D540" s="141"/>
      <c r="E540" s="153"/>
    </row>
    <row r="541" spans="3:5" x14ac:dyDescent="0.2">
      <c r="C541" s="141"/>
      <c r="D541" s="141"/>
      <c r="E541" s="153"/>
    </row>
    <row r="542" spans="3:5" x14ac:dyDescent="0.2">
      <c r="C542" s="141"/>
      <c r="D542" s="141"/>
      <c r="E542" s="153"/>
    </row>
    <row r="543" spans="3:5" x14ac:dyDescent="0.2">
      <c r="C543" s="141"/>
      <c r="D543" s="141"/>
      <c r="E543" s="153"/>
    </row>
    <row r="544" spans="3:5" x14ac:dyDescent="0.2">
      <c r="C544" s="141"/>
      <c r="D544" s="141"/>
      <c r="E544" s="153"/>
    </row>
    <row r="545" spans="3:5" x14ac:dyDescent="0.2">
      <c r="C545" s="141"/>
      <c r="D545" s="141"/>
      <c r="E545" s="153"/>
    </row>
    <row r="546" spans="3:5" x14ac:dyDescent="0.2">
      <c r="C546" s="141"/>
      <c r="D546" s="141"/>
      <c r="E546" s="153"/>
    </row>
    <row r="547" spans="3:5" x14ac:dyDescent="0.2">
      <c r="C547" s="141"/>
      <c r="D547" s="141"/>
      <c r="E547" s="153"/>
    </row>
    <row r="548" spans="3:5" x14ac:dyDescent="0.2">
      <c r="C548" s="141"/>
      <c r="D548" s="141"/>
      <c r="E548" s="153"/>
    </row>
    <row r="549" spans="3:5" x14ac:dyDescent="0.2">
      <c r="C549" s="141"/>
      <c r="D549" s="141"/>
      <c r="E549" s="153"/>
    </row>
    <row r="550" spans="3:5" x14ac:dyDescent="0.2">
      <c r="C550" s="141"/>
      <c r="D550" s="141"/>
      <c r="E550" s="153"/>
    </row>
    <row r="551" spans="3:5" x14ac:dyDescent="0.2">
      <c r="C551" s="141"/>
      <c r="D551" s="141"/>
      <c r="E551" s="153"/>
    </row>
    <row r="552" spans="3:5" x14ac:dyDescent="0.2">
      <c r="C552" s="141"/>
      <c r="D552" s="141"/>
      <c r="E552" s="153"/>
    </row>
    <row r="553" spans="3:5" x14ac:dyDescent="0.2">
      <c r="C553" s="141"/>
      <c r="D553" s="141"/>
      <c r="E553" s="153"/>
    </row>
    <row r="554" spans="3:5" x14ac:dyDescent="0.2">
      <c r="C554" s="141"/>
      <c r="D554" s="141"/>
      <c r="E554" s="153"/>
    </row>
    <row r="555" spans="3:5" x14ac:dyDescent="0.2">
      <c r="C555" s="141"/>
      <c r="D555" s="141"/>
      <c r="E555" s="153"/>
    </row>
    <row r="556" spans="3:5" x14ac:dyDescent="0.2">
      <c r="C556" s="141"/>
      <c r="D556" s="141"/>
      <c r="E556" s="153"/>
    </row>
    <row r="557" spans="3:5" x14ac:dyDescent="0.2">
      <c r="C557" s="141"/>
      <c r="D557" s="141"/>
      <c r="E557" s="153"/>
    </row>
    <row r="558" spans="3:5" x14ac:dyDescent="0.2">
      <c r="C558" s="141"/>
      <c r="D558" s="141"/>
      <c r="E558" s="153"/>
    </row>
    <row r="559" spans="3:5" x14ac:dyDescent="0.2">
      <c r="C559" s="141"/>
      <c r="D559" s="141"/>
      <c r="E559" s="153"/>
    </row>
    <row r="560" spans="3:5" x14ac:dyDescent="0.2">
      <c r="C560" s="141"/>
      <c r="D560" s="141"/>
      <c r="E560" s="153"/>
    </row>
    <row r="561" spans="3:5" x14ac:dyDescent="0.2">
      <c r="C561" s="141"/>
      <c r="D561" s="141"/>
      <c r="E561" s="153"/>
    </row>
    <row r="562" spans="3:5" x14ac:dyDescent="0.2">
      <c r="C562" s="141"/>
      <c r="D562" s="141"/>
      <c r="E562" s="153"/>
    </row>
    <row r="563" spans="3:5" x14ac:dyDescent="0.2">
      <c r="C563" s="141"/>
      <c r="D563" s="141"/>
      <c r="E563" s="153"/>
    </row>
    <row r="564" spans="3:5" x14ac:dyDescent="0.2">
      <c r="C564" s="141"/>
      <c r="D564" s="141"/>
      <c r="E564" s="153"/>
    </row>
    <row r="565" spans="3:5" x14ac:dyDescent="0.2">
      <c r="C565" s="141"/>
      <c r="D565" s="141"/>
      <c r="E565" s="153"/>
    </row>
    <row r="566" spans="3:5" x14ac:dyDescent="0.2">
      <c r="C566" s="141"/>
      <c r="D566" s="141"/>
      <c r="E566" s="153"/>
    </row>
    <row r="567" spans="3:5" x14ac:dyDescent="0.2">
      <c r="C567" s="141"/>
      <c r="D567" s="141"/>
      <c r="E567" s="153"/>
    </row>
    <row r="568" spans="3:5" x14ac:dyDescent="0.2">
      <c r="C568" s="141"/>
      <c r="D568" s="141"/>
      <c r="E568" s="153"/>
    </row>
    <row r="569" spans="3:5" x14ac:dyDescent="0.2">
      <c r="C569" s="141"/>
      <c r="D569" s="141"/>
      <c r="E569" s="153"/>
    </row>
    <row r="570" spans="3:5" x14ac:dyDescent="0.2">
      <c r="C570" s="141"/>
      <c r="D570" s="141"/>
      <c r="E570" s="153"/>
    </row>
    <row r="571" spans="3:5" x14ac:dyDescent="0.2">
      <c r="C571" s="141"/>
      <c r="D571" s="141"/>
      <c r="E571" s="153"/>
    </row>
    <row r="572" spans="3:5" x14ac:dyDescent="0.2">
      <c r="C572" s="141"/>
      <c r="D572" s="141"/>
      <c r="E572" s="153"/>
    </row>
    <row r="573" spans="3:5" x14ac:dyDescent="0.2">
      <c r="C573" s="141"/>
      <c r="D573" s="141"/>
      <c r="E573" s="153"/>
    </row>
    <row r="574" spans="3:5" x14ac:dyDescent="0.2">
      <c r="C574" s="141"/>
      <c r="D574" s="141"/>
      <c r="E574" s="153"/>
    </row>
    <row r="575" spans="3:5" x14ac:dyDescent="0.2">
      <c r="C575" s="141"/>
      <c r="D575" s="141"/>
      <c r="E575" s="153"/>
    </row>
    <row r="576" spans="3:5" x14ac:dyDescent="0.2">
      <c r="C576" s="141"/>
      <c r="D576" s="141"/>
      <c r="E576" s="153"/>
    </row>
    <row r="577" spans="3:5" x14ac:dyDescent="0.2">
      <c r="C577" s="141"/>
      <c r="D577" s="141"/>
      <c r="E577" s="153"/>
    </row>
    <row r="578" spans="3:5" x14ac:dyDescent="0.2">
      <c r="C578" s="141"/>
      <c r="D578" s="141"/>
      <c r="E578" s="153"/>
    </row>
    <row r="579" spans="3:5" x14ac:dyDescent="0.2">
      <c r="C579" s="141"/>
      <c r="D579" s="141"/>
      <c r="E579" s="153"/>
    </row>
    <row r="580" spans="3:5" x14ac:dyDescent="0.2">
      <c r="C580" s="141"/>
      <c r="D580" s="141"/>
      <c r="E580" s="153"/>
    </row>
    <row r="581" spans="3:5" x14ac:dyDescent="0.2">
      <c r="C581" s="141"/>
      <c r="D581" s="141"/>
      <c r="E581" s="153"/>
    </row>
    <row r="582" spans="3:5" x14ac:dyDescent="0.2">
      <c r="C582" s="141"/>
      <c r="D582" s="141"/>
      <c r="E582" s="153"/>
    </row>
    <row r="583" spans="3:5" x14ac:dyDescent="0.2">
      <c r="C583" s="141"/>
      <c r="D583" s="141"/>
      <c r="E583" s="153"/>
    </row>
    <row r="584" spans="3:5" x14ac:dyDescent="0.2">
      <c r="C584" s="141"/>
      <c r="D584" s="141"/>
      <c r="E584" s="153"/>
    </row>
    <row r="585" spans="3:5" x14ac:dyDescent="0.2">
      <c r="C585" s="141"/>
      <c r="D585" s="141"/>
      <c r="E585" s="153"/>
    </row>
    <row r="586" spans="3:5" x14ac:dyDescent="0.2">
      <c r="C586" s="141"/>
      <c r="D586" s="141"/>
      <c r="E586" s="153"/>
    </row>
    <row r="587" spans="3:5" x14ac:dyDescent="0.2">
      <c r="C587" s="141"/>
      <c r="D587" s="141"/>
      <c r="E587" s="153"/>
    </row>
    <row r="588" spans="3:5" x14ac:dyDescent="0.2">
      <c r="C588" s="141"/>
      <c r="D588" s="141"/>
      <c r="E588" s="153"/>
    </row>
    <row r="589" spans="3:5" x14ac:dyDescent="0.2">
      <c r="C589" s="141"/>
      <c r="D589" s="141"/>
      <c r="E589" s="153"/>
    </row>
    <row r="590" spans="3:5" x14ac:dyDescent="0.2">
      <c r="C590" s="141"/>
      <c r="D590" s="141"/>
      <c r="E590" s="153"/>
    </row>
    <row r="591" spans="3:5" x14ac:dyDescent="0.2">
      <c r="C591" s="141"/>
      <c r="D591" s="141"/>
      <c r="E591" s="153"/>
    </row>
    <row r="592" spans="3:5" x14ac:dyDescent="0.2">
      <c r="C592" s="141"/>
      <c r="D592" s="141"/>
      <c r="E592" s="153"/>
    </row>
    <row r="593" spans="3:5" x14ac:dyDescent="0.2">
      <c r="C593" s="141"/>
      <c r="D593" s="141"/>
      <c r="E593" s="153"/>
    </row>
    <row r="594" spans="3:5" x14ac:dyDescent="0.2">
      <c r="C594" s="141"/>
      <c r="D594" s="141"/>
      <c r="E594" s="153"/>
    </row>
    <row r="595" spans="3:5" x14ac:dyDescent="0.2">
      <c r="C595" s="141"/>
      <c r="D595" s="141"/>
      <c r="E595" s="153"/>
    </row>
    <row r="596" spans="3:5" x14ac:dyDescent="0.2">
      <c r="C596" s="141"/>
      <c r="D596" s="141"/>
      <c r="E596" s="153"/>
    </row>
    <row r="597" spans="3:5" x14ac:dyDescent="0.2">
      <c r="C597" s="141"/>
      <c r="D597" s="141"/>
      <c r="E597" s="153"/>
    </row>
    <row r="598" spans="3:5" x14ac:dyDescent="0.2">
      <c r="C598" s="141"/>
      <c r="D598" s="141"/>
      <c r="E598" s="153"/>
    </row>
    <row r="599" spans="3:5" x14ac:dyDescent="0.2">
      <c r="C599" s="141"/>
      <c r="D599" s="141"/>
      <c r="E599" s="153"/>
    </row>
    <row r="600" spans="3:5" x14ac:dyDescent="0.2">
      <c r="C600" s="141"/>
      <c r="D600" s="141"/>
      <c r="E600" s="153"/>
    </row>
    <row r="601" spans="3:5" x14ac:dyDescent="0.2">
      <c r="C601" s="141"/>
      <c r="D601" s="141"/>
      <c r="E601" s="153"/>
    </row>
    <row r="602" spans="3:5" x14ac:dyDescent="0.2">
      <c r="C602" s="141"/>
      <c r="D602" s="141"/>
      <c r="E602" s="153"/>
    </row>
    <row r="603" spans="3:5" x14ac:dyDescent="0.2">
      <c r="C603" s="141"/>
      <c r="D603" s="141"/>
      <c r="E603" s="153"/>
    </row>
    <row r="604" spans="3:5" x14ac:dyDescent="0.2">
      <c r="C604" s="141"/>
      <c r="D604" s="141"/>
      <c r="E604" s="153"/>
    </row>
    <row r="605" spans="3:5" x14ac:dyDescent="0.2">
      <c r="C605" s="141"/>
      <c r="D605" s="141"/>
      <c r="E605" s="153"/>
    </row>
    <row r="606" spans="3:5" x14ac:dyDescent="0.2">
      <c r="C606" s="141"/>
      <c r="D606" s="141"/>
      <c r="E606" s="153"/>
    </row>
    <row r="607" spans="3:5" x14ac:dyDescent="0.2">
      <c r="C607" s="141"/>
      <c r="D607" s="141"/>
      <c r="E607" s="153"/>
    </row>
    <row r="608" spans="3:5" x14ac:dyDescent="0.2">
      <c r="C608" s="141"/>
      <c r="D608" s="141"/>
      <c r="E608" s="153"/>
    </row>
    <row r="609" spans="3:5" x14ac:dyDescent="0.2">
      <c r="C609" s="141"/>
      <c r="D609" s="141"/>
      <c r="E609" s="153"/>
    </row>
    <row r="610" spans="3:5" x14ac:dyDescent="0.2">
      <c r="C610" s="141"/>
      <c r="D610" s="141"/>
      <c r="E610" s="153"/>
    </row>
    <row r="611" spans="3:5" x14ac:dyDescent="0.2">
      <c r="C611" s="141"/>
      <c r="D611" s="141"/>
      <c r="E611" s="153"/>
    </row>
    <row r="612" spans="3:5" x14ac:dyDescent="0.2">
      <c r="C612" s="141"/>
      <c r="D612" s="141"/>
      <c r="E612" s="153"/>
    </row>
    <row r="613" spans="3:5" x14ac:dyDescent="0.2">
      <c r="C613" s="141"/>
      <c r="D613" s="141"/>
      <c r="E613" s="153"/>
    </row>
    <row r="614" spans="3:5" x14ac:dyDescent="0.2">
      <c r="C614" s="141"/>
      <c r="D614" s="141"/>
      <c r="E614" s="153"/>
    </row>
    <row r="615" spans="3:5" x14ac:dyDescent="0.2">
      <c r="C615" s="141"/>
      <c r="D615" s="141"/>
      <c r="E615" s="153"/>
    </row>
    <row r="616" spans="3:5" x14ac:dyDescent="0.2">
      <c r="C616" s="141"/>
      <c r="D616" s="141"/>
      <c r="E616" s="153"/>
    </row>
    <row r="617" spans="3:5" x14ac:dyDescent="0.2">
      <c r="C617" s="141"/>
      <c r="D617" s="141"/>
      <c r="E617" s="153"/>
    </row>
    <row r="618" spans="3:5" x14ac:dyDescent="0.2">
      <c r="C618" s="141"/>
      <c r="D618" s="141"/>
      <c r="E618" s="153"/>
    </row>
    <row r="619" spans="3:5" x14ac:dyDescent="0.2">
      <c r="C619" s="141"/>
      <c r="D619" s="141"/>
      <c r="E619" s="153"/>
    </row>
    <row r="620" spans="3:5" x14ac:dyDescent="0.2">
      <c r="C620" s="141"/>
      <c r="D620" s="141"/>
      <c r="E620" s="153"/>
    </row>
    <row r="621" spans="3:5" x14ac:dyDescent="0.2">
      <c r="C621" s="141"/>
      <c r="D621" s="141"/>
      <c r="E621" s="153"/>
    </row>
    <row r="622" spans="3:5" x14ac:dyDescent="0.2">
      <c r="C622" s="141"/>
      <c r="D622" s="141"/>
      <c r="E622" s="153"/>
    </row>
    <row r="623" spans="3:5" x14ac:dyDescent="0.2">
      <c r="C623" s="141"/>
      <c r="D623" s="141"/>
      <c r="E623" s="153"/>
    </row>
    <row r="624" spans="3:5" x14ac:dyDescent="0.2">
      <c r="C624" s="141"/>
      <c r="D624" s="141"/>
      <c r="E624" s="153"/>
    </row>
    <row r="625" spans="3:5" x14ac:dyDescent="0.2">
      <c r="C625" s="141"/>
      <c r="D625" s="141"/>
      <c r="E625" s="153"/>
    </row>
    <row r="626" spans="3:5" x14ac:dyDescent="0.2">
      <c r="C626" s="141"/>
      <c r="D626" s="141"/>
      <c r="E626" s="153"/>
    </row>
    <row r="627" spans="3:5" x14ac:dyDescent="0.2">
      <c r="C627" s="141"/>
      <c r="D627" s="141"/>
      <c r="E627" s="153"/>
    </row>
    <row r="628" spans="3:5" x14ac:dyDescent="0.2">
      <c r="C628" s="141"/>
      <c r="D628" s="141"/>
      <c r="E628" s="153"/>
    </row>
    <row r="629" spans="3:5" x14ac:dyDescent="0.2">
      <c r="C629" s="141"/>
      <c r="D629" s="141"/>
      <c r="E629" s="153"/>
    </row>
    <row r="630" spans="3:5" x14ac:dyDescent="0.2">
      <c r="C630" s="141"/>
      <c r="D630" s="141"/>
      <c r="E630" s="153"/>
    </row>
    <row r="631" spans="3:5" x14ac:dyDescent="0.2">
      <c r="C631" s="141"/>
      <c r="D631" s="141"/>
      <c r="E631" s="153"/>
    </row>
    <row r="632" spans="3:5" x14ac:dyDescent="0.2">
      <c r="C632" s="141"/>
      <c r="D632" s="141"/>
      <c r="E632" s="153"/>
    </row>
    <row r="633" spans="3:5" x14ac:dyDescent="0.2">
      <c r="C633" s="141"/>
      <c r="D633" s="141"/>
      <c r="E633" s="153"/>
    </row>
    <row r="634" spans="3:5" x14ac:dyDescent="0.2">
      <c r="C634" s="141"/>
      <c r="D634" s="141"/>
      <c r="E634" s="153"/>
    </row>
    <row r="635" spans="3:5" x14ac:dyDescent="0.2">
      <c r="C635" s="141"/>
      <c r="D635" s="141"/>
      <c r="E635" s="153"/>
    </row>
    <row r="636" spans="3:5" x14ac:dyDescent="0.2">
      <c r="C636" s="141"/>
      <c r="D636" s="141"/>
      <c r="E636" s="153"/>
    </row>
    <row r="637" spans="3:5" x14ac:dyDescent="0.2">
      <c r="C637" s="141"/>
      <c r="D637" s="141"/>
      <c r="E637" s="153"/>
    </row>
    <row r="638" spans="3:5" x14ac:dyDescent="0.2">
      <c r="C638" s="141"/>
      <c r="D638" s="141"/>
      <c r="E638" s="153"/>
    </row>
    <row r="639" spans="3:5" x14ac:dyDescent="0.2">
      <c r="C639" s="141"/>
      <c r="D639" s="141"/>
      <c r="E639" s="153"/>
    </row>
    <row r="640" spans="3:5" x14ac:dyDescent="0.2">
      <c r="C640" s="141"/>
      <c r="D640" s="141"/>
      <c r="E640" s="153"/>
    </row>
    <row r="641" spans="3:5" x14ac:dyDescent="0.2">
      <c r="C641" s="141"/>
      <c r="D641" s="141"/>
      <c r="E641" s="153"/>
    </row>
    <row r="642" spans="3:5" x14ac:dyDescent="0.2">
      <c r="C642" s="141"/>
      <c r="D642" s="141"/>
      <c r="E642" s="153"/>
    </row>
    <row r="643" spans="3:5" x14ac:dyDescent="0.2">
      <c r="C643" s="141"/>
      <c r="D643" s="141"/>
      <c r="E643" s="153"/>
    </row>
    <row r="644" spans="3:5" x14ac:dyDescent="0.2">
      <c r="C644" s="141"/>
      <c r="D644" s="141"/>
      <c r="E644" s="153"/>
    </row>
    <row r="645" spans="3:5" x14ac:dyDescent="0.2">
      <c r="C645" s="141"/>
      <c r="D645" s="141"/>
      <c r="E645" s="153"/>
    </row>
    <row r="646" spans="3:5" x14ac:dyDescent="0.2">
      <c r="C646" s="141"/>
      <c r="D646" s="141"/>
      <c r="E646" s="153"/>
    </row>
    <row r="647" spans="3:5" x14ac:dyDescent="0.2">
      <c r="C647" s="141"/>
      <c r="D647" s="141"/>
      <c r="E647" s="153"/>
    </row>
    <row r="648" spans="3:5" x14ac:dyDescent="0.2">
      <c r="C648" s="141"/>
      <c r="D648" s="141"/>
      <c r="E648" s="153"/>
    </row>
    <row r="649" spans="3:5" x14ac:dyDescent="0.2">
      <c r="C649" s="141"/>
      <c r="D649" s="141"/>
      <c r="E649" s="153"/>
    </row>
    <row r="650" spans="3:5" x14ac:dyDescent="0.2">
      <c r="C650" s="141"/>
      <c r="D650" s="141"/>
      <c r="E650" s="153"/>
    </row>
    <row r="651" spans="3:5" x14ac:dyDescent="0.2">
      <c r="C651" s="141"/>
      <c r="D651" s="141"/>
      <c r="E651" s="153"/>
    </row>
    <row r="652" spans="3:5" x14ac:dyDescent="0.2">
      <c r="C652" s="141"/>
      <c r="D652" s="141"/>
      <c r="E652" s="153"/>
    </row>
    <row r="653" spans="3:5" x14ac:dyDescent="0.2">
      <c r="C653" s="141"/>
      <c r="D653" s="141"/>
      <c r="E653" s="153"/>
    </row>
    <row r="654" spans="3:5" x14ac:dyDescent="0.2">
      <c r="C654" s="141"/>
      <c r="D654" s="141"/>
      <c r="E654" s="153"/>
    </row>
    <row r="655" spans="3:5" x14ac:dyDescent="0.2">
      <c r="C655" s="141"/>
      <c r="D655" s="141"/>
      <c r="E655" s="153"/>
    </row>
    <row r="656" spans="3:5" x14ac:dyDescent="0.2">
      <c r="C656" s="141"/>
      <c r="D656" s="141"/>
      <c r="E656" s="153"/>
    </row>
    <row r="657" spans="3:5" x14ac:dyDescent="0.2">
      <c r="C657" s="141"/>
      <c r="D657" s="141"/>
      <c r="E657" s="153"/>
    </row>
    <row r="658" spans="3:5" x14ac:dyDescent="0.2">
      <c r="C658" s="141"/>
      <c r="D658" s="141"/>
      <c r="E658" s="153"/>
    </row>
    <row r="659" spans="3:5" x14ac:dyDescent="0.2">
      <c r="C659" s="141"/>
      <c r="D659" s="141"/>
      <c r="E659" s="153"/>
    </row>
    <row r="660" spans="3:5" x14ac:dyDescent="0.2">
      <c r="C660" s="141"/>
      <c r="D660" s="141"/>
      <c r="E660" s="153"/>
    </row>
    <row r="661" spans="3:5" x14ac:dyDescent="0.2">
      <c r="C661" s="141"/>
      <c r="D661" s="141"/>
      <c r="E661" s="153"/>
    </row>
    <row r="662" spans="3:5" x14ac:dyDescent="0.2">
      <c r="C662" s="141"/>
      <c r="D662" s="141"/>
      <c r="E662" s="153"/>
    </row>
    <row r="663" spans="3:5" x14ac:dyDescent="0.2">
      <c r="C663" s="141"/>
      <c r="D663" s="141"/>
      <c r="E663" s="153"/>
    </row>
    <row r="664" spans="3:5" x14ac:dyDescent="0.2">
      <c r="C664" s="141"/>
      <c r="D664" s="141"/>
      <c r="E664" s="153"/>
    </row>
    <row r="665" spans="3:5" x14ac:dyDescent="0.2">
      <c r="C665" s="141"/>
      <c r="D665" s="141"/>
      <c r="E665" s="153"/>
    </row>
    <row r="666" spans="3:5" x14ac:dyDescent="0.2">
      <c r="C666" s="141"/>
      <c r="D666" s="141"/>
      <c r="E666" s="153"/>
    </row>
    <row r="667" spans="3:5" x14ac:dyDescent="0.2">
      <c r="C667" s="141"/>
      <c r="D667" s="141"/>
      <c r="E667" s="153"/>
    </row>
    <row r="668" spans="3:5" x14ac:dyDescent="0.2">
      <c r="C668" s="141"/>
      <c r="D668" s="141"/>
      <c r="E668" s="153"/>
    </row>
    <row r="669" spans="3:5" x14ac:dyDescent="0.2">
      <c r="C669" s="141"/>
      <c r="D669" s="141"/>
      <c r="E669" s="153"/>
    </row>
    <row r="670" spans="3:5" x14ac:dyDescent="0.2">
      <c r="C670" s="141"/>
      <c r="D670" s="141"/>
      <c r="E670" s="153"/>
    </row>
    <row r="671" spans="3:5" x14ac:dyDescent="0.2">
      <c r="C671" s="141"/>
      <c r="D671" s="141"/>
      <c r="E671" s="153"/>
    </row>
    <row r="672" spans="3:5" x14ac:dyDescent="0.2">
      <c r="C672" s="141"/>
      <c r="D672" s="141"/>
      <c r="E672" s="153"/>
    </row>
    <row r="673" spans="3:5" x14ac:dyDescent="0.2">
      <c r="C673" s="141"/>
      <c r="D673" s="141"/>
      <c r="E673" s="153"/>
    </row>
    <row r="674" spans="3:5" x14ac:dyDescent="0.2">
      <c r="C674" s="141"/>
      <c r="D674" s="141"/>
      <c r="E674" s="153"/>
    </row>
    <row r="675" spans="3:5" x14ac:dyDescent="0.2">
      <c r="C675" s="141"/>
      <c r="D675" s="141"/>
      <c r="E675" s="153"/>
    </row>
    <row r="676" spans="3:5" x14ac:dyDescent="0.2">
      <c r="C676" s="141"/>
      <c r="D676" s="141"/>
      <c r="E676" s="153"/>
    </row>
    <row r="677" spans="3:5" x14ac:dyDescent="0.2">
      <c r="C677" s="141"/>
      <c r="D677" s="141"/>
      <c r="E677" s="153"/>
    </row>
    <row r="678" spans="3:5" x14ac:dyDescent="0.2">
      <c r="C678" s="141"/>
      <c r="D678" s="141"/>
      <c r="E678" s="153"/>
    </row>
    <row r="679" spans="3:5" x14ac:dyDescent="0.2">
      <c r="C679" s="141"/>
      <c r="D679" s="141"/>
      <c r="E679" s="153"/>
    </row>
    <row r="680" spans="3:5" x14ac:dyDescent="0.2">
      <c r="C680" s="141"/>
      <c r="D680" s="141"/>
      <c r="E680" s="153"/>
    </row>
    <row r="681" spans="3:5" x14ac:dyDescent="0.2">
      <c r="C681" s="141"/>
      <c r="D681" s="141"/>
      <c r="E681" s="153"/>
    </row>
    <row r="682" spans="3:5" x14ac:dyDescent="0.2">
      <c r="C682" s="141"/>
      <c r="D682" s="141"/>
      <c r="E682" s="153"/>
    </row>
    <row r="683" spans="3:5" x14ac:dyDescent="0.2">
      <c r="C683" s="141"/>
      <c r="D683" s="141"/>
      <c r="E683" s="153"/>
    </row>
    <row r="684" spans="3:5" x14ac:dyDescent="0.2">
      <c r="C684" s="141"/>
      <c r="D684" s="141"/>
      <c r="E684" s="153"/>
    </row>
    <row r="685" spans="3:5" x14ac:dyDescent="0.2">
      <c r="C685" s="141"/>
      <c r="D685" s="141"/>
      <c r="E685" s="153"/>
    </row>
    <row r="686" spans="3:5" x14ac:dyDescent="0.2">
      <c r="C686" s="141"/>
      <c r="D686" s="141"/>
      <c r="E686" s="153"/>
    </row>
    <row r="687" spans="3:5" x14ac:dyDescent="0.2">
      <c r="C687" s="141"/>
      <c r="D687" s="141"/>
      <c r="E687" s="153"/>
    </row>
    <row r="688" spans="3:5" x14ac:dyDescent="0.2">
      <c r="C688" s="141"/>
      <c r="D688" s="141"/>
      <c r="E688" s="153"/>
    </row>
    <row r="689" spans="3:5" x14ac:dyDescent="0.2">
      <c r="C689" s="141"/>
      <c r="D689" s="141"/>
      <c r="E689" s="153"/>
    </row>
    <row r="690" spans="3:5" x14ac:dyDescent="0.2">
      <c r="C690" s="141"/>
      <c r="D690" s="141"/>
      <c r="E690" s="153"/>
    </row>
    <row r="691" spans="3:5" x14ac:dyDescent="0.2">
      <c r="C691" s="141"/>
      <c r="D691" s="141"/>
      <c r="E691" s="153"/>
    </row>
    <row r="692" spans="3:5" x14ac:dyDescent="0.2">
      <c r="C692" s="141"/>
      <c r="D692" s="141"/>
      <c r="E692" s="153"/>
    </row>
    <row r="693" spans="3:5" x14ac:dyDescent="0.2">
      <c r="C693" s="141"/>
      <c r="D693" s="141"/>
      <c r="E693" s="153"/>
    </row>
    <row r="694" spans="3:5" x14ac:dyDescent="0.2">
      <c r="C694" s="141"/>
      <c r="D694" s="141"/>
      <c r="E694" s="153"/>
    </row>
    <row r="695" spans="3:5" x14ac:dyDescent="0.2">
      <c r="C695" s="141"/>
      <c r="D695" s="141"/>
      <c r="E695" s="153"/>
    </row>
    <row r="696" spans="3:5" x14ac:dyDescent="0.2">
      <c r="C696" s="141"/>
      <c r="D696" s="141"/>
      <c r="E696" s="153"/>
    </row>
    <row r="697" spans="3:5" x14ac:dyDescent="0.2">
      <c r="C697" s="141"/>
      <c r="D697" s="141"/>
      <c r="E697" s="153"/>
    </row>
    <row r="698" spans="3:5" x14ac:dyDescent="0.2">
      <c r="C698" s="141"/>
      <c r="D698" s="141"/>
      <c r="E698" s="153"/>
    </row>
    <row r="699" spans="3:5" x14ac:dyDescent="0.2">
      <c r="C699" s="141"/>
      <c r="D699" s="141"/>
      <c r="E699" s="153"/>
    </row>
    <row r="700" spans="3:5" x14ac:dyDescent="0.2">
      <c r="C700" s="141"/>
      <c r="D700" s="141"/>
      <c r="E700" s="153"/>
    </row>
    <row r="701" spans="3:5" x14ac:dyDescent="0.2">
      <c r="C701" s="141"/>
      <c r="D701" s="141"/>
      <c r="E701" s="153"/>
    </row>
    <row r="702" spans="3:5" x14ac:dyDescent="0.2">
      <c r="C702" s="141"/>
      <c r="D702" s="141"/>
      <c r="E702" s="153"/>
    </row>
    <row r="703" spans="3:5" x14ac:dyDescent="0.2">
      <c r="C703" s="141"/>
      <c r="D703" s="141"/>
      <c r="E703" s="153"/>
    </row>
    <row r="704" spans="3:5" x14ac:dyDescent="0.2">
      <c r="C704" s="141"/>
      <c r="D704" s="141"/>
      <c r="E704" s="153"/>
    </row>
    <row r="705" spans="3:5" x14ac:dyDescent="0.2">
      <c r="C705" s="141"/>
      <c r="D705" s="141"/>
      <c r="E705" s="153"/>
    </row>
    <row r="706" spans="3:5" x14ac:dyDescent="0.2">
      <c r="C706" s="141"/>
      <c r="D706" s="141"/>
      <c r="E706" s="153"/>
    </row>
    <row r="707" spans="3:5" x14ac:dyDescent="0.2">
      <c r="C707" s="141"/>
      <c r="D707" s="141"/>
      <c r="E707" s="153"/>
    </row>
    <row r="708" spans="3:5" x14ac:dyDescent="0.2">
      <c r="C708" s="141"/>
      <c r="D708" s="141"/>
      <c r="E708" s="153"/>
    </row>
    <row r="709" spans="3:5" x14ac:dyDescent="0.2">
      <c r="C709" s="141"/>
      <c r="D709" s="141"/>
      <c r="E709" s="153"/>
    </row>
    <row r="710" spans="3:5" x14ac:dyDescent="0.2">
      <c r="C710" s="141"/>
      <c r="D710" s="141"/>
      <c r="E710" s="153"/>
    </row>
    <row r="711" spans="3:5" x14ac:dyDescent="0.2">
      <c r="C711" s="141"/>
      <c r="D711" s="141"/>
      <c r="E711" s="153"/>
    </row>
    <row r="712" spans="3:5" x14ac:dyDescent="0.2">
      <c r="C712" s="141"/>
      <c r="D712" s="141"/>
      <c r="E712" s="153"/>
    </row>
    <row r="713" spans="3:5" x14ac:dyDescent="0.2">
      <c r="C713" s="141"/>
      <c r="D713" s="141"/>
      <c r="E713" s="153"/>
    </row>
    <row r="714" spans="3:5" x14ac:dyDescent="0.2">
      <c r="C714" s="141"/>
      <c r="D714" s="141"/>
      <c r="E714" s="153"/>
    </row>
    <row r="715" spans="3:5" x14ac:dyDescent="0.2">
      <c r="C715" s="141"/>
      <c r="D715" s="141"/>
      <c r="E715" s="153"/>
    </row>
    <row r="716" spans="3:5" x14ac:dyDescent="0.2">
      <c r="C716" s="141"/>
      <c r="D716" s="141"/>
      <c r="E716" s="153"/>
    </row>
    <row r="717" spans="3:5" x14ac:dyDescent="0.2">
      <c r="C717" s="141"/>
      <c r="D717" s="141"/>
      <c r="E717" s="153"/>
    </row>
    <row r="718" spans="3:5" x14ac:dyDescent="0.2">
      <c r="C718" s="141"/>
      <c r="D718" s="141"/>
      <c r="E718" s="153"/>
    </row>
    <row r="719" spans="3:5" x14ac:dyDescent="0.2">
      <c r="C719" s="141"/>
      <c r="D719" s="141"/>
      <c r="E719" s="153"/>
    </row>
    <row r="720" spans="3:5" x14ac:dyDescent="0.2">
      <c r="C720" s="141"/>
      <c r="D720" s="141"/>
      <c r="E720" s="153"/>
    </row>
    <row r="721" spans="3:5" x14ac:dyDescent="0.2">
      <c r="C721" s="141"/>
      <c r="D721" s="141"/>
      <c r="E721" s="153"/>
    </row>
    <row r="722" spans="3:5" x14ac:dyDescent="0.2">
      <c r="C722" s="141"/>
      <c r="D722" s="141"/>
      <c r="E722" s="153"/>
    </row>
    <row r="723" spans="3:5" x14ac:dyDescent="0.2">
      <c r="C723" s="141"/>
      <c r="D723" s="141"/>
      <c r="E723" s="153"/>
    </row>
    <row r="724" spans="3:5" x14ac:dyDescent="0.2">
      <c r="C724" s="141"/>
      <c r="D724" s="141"/>
      <c r="E724" s="153"/>
    </row>
    <row r="725" spans="3:5" x14ac:dyDescent="0.2">
      <c r="C725" s="141"/>
      <c r="D725" s="141"/>
      <c r="E725" s="153"/>
    </row>
    <row r="726" spans="3:5" x14ac:dyDescent="0.2">
      <c r="C726" s="141"/>
      <c r="D726" s="141"/>
      <c r="E726" s="153"/>
    </row>
    <row r="727" spans="3:5" x14ac:dyDescent="0.2">
      <c r="C727" s="141"/>
      <c r="D727" s="141"/>
      <c r="E727" s="153"/>
    </row>
    <row r="728" spans="3:5" x14ac:dyDescent="0.2">
      <c r="C728" s="141"/>
      <c r="D728" s="141"/>
      <c r="E728" s="153"/>
    </row>
    <row r="729" spans="3:5" x14ac:dyDescent="0.2">
      <c r="C729" s="141"/>
      <c r="D729" s="141"/>
      <c r="E729" s="153"/>
    </row>
    <row r="730" spans="3:5" x14ac:dyDescent="0.2">
      <c r="C730" s="141"/>
      <c r="D730" s="141"/>
      <c r="E730" s="153"/>
    </row>
    <row r="731" spans="3:5" x14ac:dyDescent="0.2">
      <c r="C731" s="141"/>
      <c r="D731" s="141"/>
      <c r="E731" s="153"/>
    </row>
    <row r="732" spans="3:5" x14ac:dyDescent="0.2">
      <c r="C732" s="141"/>
      <c r="D732" s="141"/>
      <c r="E732" s="153"/>
    </row>
    <row r="733" spans="3:5" x14ac:dyDescent="0.2">
      <c r="C733" s="141"/>
      <c r="D733" s="141"/>
      <c r="E733" s="153"/>
    </row>
    <row r="734" spans="3:5" x14ac:dyDescent="0.2">
      <c r="C734" s="141"/>
      <c r="D734" s="141"/>
      <c r="E734" s="153"/>
    </row>
    <row r="735" spans="3:5" x14ac:dyDescent="0.2">
      <c r="C735" s="141"/>
      <c r="D735" s="141"/>
      <c r="E735" s="153"/>
    </row>
    <row r="736" spans="3:5" x14ac:dyDescent="0.2">
      <c r="C736" s="141"/>
      <c r="D736" s="141"/>
      <c r="E736" s="153"/>
    </row>
    <row r="737" spans="3:5" x14ac:dyDescent="0.2">
      <c r="C737" s="141"/>
      <c r="D737" s="141"/>
      <c r="E737" s="153"/>
    </row>
    <row r="738" spans="3:5" x14ac:dyDescent="0.2">
      <c r="C738" s="141"/>
      <c r="D738" s="141"/>
      <c r="E738" s="153"/>
    </row>
    <row r="739" spans="3:5" x14ac:dyDescent="0.2">
      <c r="C739" s="141"/>
      <c r="D739" s="141"/>
      <c r="E739" s="153"/>
    </row>
    <row r="740" spans="3:5" x14ac:dyDescent="0.2">
      <c r="C740" s="141"/>
      <c r="D740" s="141"/>
      <c r="E740" s="153"/>
    </row>
    <row r="741" spans="3:5" x14ac:dyDescent="0.2">
      <c r="C741" s="141"/>
      <c r="D741" s="141"/>
      <c r="E741" s="153"/>
    </row>
    <row r="742" spans="3:5" x14ac:dyDescent="0.2">
      <c r="C742" s="141"/>
      <c r="D742" s="141"/>
      <c r="E742" s="153"/>
    </row>
    <row r="743" spans="3:5" x14ac:dyDescent="0.2">
      <c r="C743" s="141"/>
      <c r="D743" s="141"/>
      <c r="E743" s="153"/>
    </row>
    <row r="744" spans="3:5" x14ac:dyDescent="0.2">
      <c r="C744" s="141"/>
      <c r="D744" s="141"/>
      <c r="E744" s="153"/>
    </row>
    <row r="745" spans="3:5" x14ac:dyDescent="0.2">
      <c r="C745" s="141"/>
      <c r="D745" s="141"/>
      <c r="E745" s="153"/>
    </row>
    <row r="746" spans="3:5" x14ac:dyDescent="0.2">
      <c r="C746" s="141"/>
      <c r="D746" s="141"/>
      <c r="E746" s="153"/>
    </row>
    <row r="747" spans="3:5" x14ac:dyDescent="0.2">
      <c r="C747" s="141"/>
      <c r="D747" s="141"/>
      <c r="E747" s="153"/>
    </row>
    <row r="748" spans="3:5" x14ac:dyDescent="0.2">
      <c r="C748" s="141"/>
      <c r="D748" s="141"/>
      <c r="E748" s="153"/>
    </row>
    <row r="749" spans="3:5" x14ac:dyDescent="0.2">
      <c r="C749" s="141"/>
      <c r="D749" s="141"/>
      <c r="E749" s="153"/>
    </row>
    <row r="750" spans="3:5" x14ac:dyDescent="0.2">
      <c r="C750" s="141"/>
      <c r="D750" s="141"/>
      <c r="E750" s="153"/>
    </row>
    <row r="751" spans="3:5" x14ac:dyDescent="0.2">
      <c r="C751" s="141"/>
      <c r="D751" s="141"/>
      <c r="E751" s="153"/>
    </row>
    <row r="752" spans="3:5" x14ac:dyDescent="0.2">
      <c r="C752" s="141"/>
      <c r="D752" s="141"/>
      <c r="E752" s="153"/>
    </row>
    <row r="753" spans="3:5" x14ac:dyDescent="0.2">
      <c r="C753" s="141"/>
      <c r="D753" s="141"/>
      <c r="E753" s="153"/>
    </row>
    <row r="754" spans="3:5" x14ac:dyDescent="0.2">
      <c r="C754" s="141"/>
      <c r="D754" s="141"/>
      <c r="E754" s="153"/>
    </row>
    <row r="755" spans="3:5" x14ac:dyDescent="0.2">
      <c r="C755" s="141"/>
      <c r="D755" s="141"/>
      <c r="E755" s="153"/>
    </row>
    <row r="756" spans="3:5" x14ac:dyDescent="0.2">
      <c r="C756" s="141"/>
      <c r="D756" s="141"/>
      <c r="E756" s="153"/>
    </row>
    <row r="757" spans="3:5" x14ac:dyDescent="0.2">
      <c r="C757" s="141"/>
      <c r="D757" s="141"/>
      <c r="E757" s="153"/>
    </row>
    <row r="758" spans="3:5" x14ac:dyDescent="0.2">
      <c r="C758" s="141"/>
      <c r="D758" s="141"/>
      <c r="E758" s="153"/>
    </row>
    <row r="759" spans="3:5" x14ac:dyDescent="0.2">
      <c r="C759" s="141"/>
      <c r="D759" s="141"/>
      <c r="E759" s="153"/>
    </row>
    <row r="760" spans="3:5" x14ac:dyDescent="0.2">
      <c r="C760" s="141"/>
      <c r="D760" s="141"/>
      <c r="E760" s="153"/>
    </row>
    <row r="761" spans="3:5" x14ac:dyDescent="0.2">
      <c r="C761" s="141"/>
      <c r="D761" s="141"/>
      <c r="E761" s="153"/>
    </row>
    <row r="762" spans="3:5" x14ac:dyDescent="0.2">
      <c r="C762" s="141"/>
      <c r="D762" s="141"/>
      <c r="E762" s="153"/>
    </row>
    <row r="763" spans="3:5" x14ac:dyDescent="0.2">
      <c r="C763" s="141"/>
      <c r="D763" s="141"/>
      <c r="E763" s="153"/>
    </row>
    <row r="764" spans="3:5" x14ac:dyDescent="0.2">
      <c r="C764" s="141"/>
      <c r="D764" s="141"/>
      <c r="E764" s="153"/>
    </row>
    <row r="765" spans="3:5" x14ac:dyDescent="0.2">
      <c r="C765" s="141"/>
      <c r="D765" s="141"/>
      <c r="E765" s="153"/>
    </row>
    <row r="766" spans="3:5" x14ac:dyDescent="0.2">
      <c r="C766" s="141"/>
      <c r="D766" s="141"/>
      <c r="E766" s="153"/>
    </row>
    <row r="767" spans="3:5" x14ac:dyDescent="0.2">
      <c r="C767" s="141"/>
      <c r="D767" s="141"/>
      <c r="E767" s="153"/>
    </row>
    <row r="768" spans="3:5" x14ac:dyDescent="0.2">
      <c r="C768" s="141"/>
      <c r="D768" s="141"/>
      <c r="E768" s="153"/>
    </row>
    <row r="769" spans="3:5" x14ac:dyDescent="0.2">
      <c r="C769" s="141"/>
      <c r="D769" s="141"/>
      <c r="E769" s="153"/>
    </row>
    <row r="770" spans="3:5" x14ac:dyDescent="0.2">
      <c r="C770" s="141"/>
      <c r="D770" s="141"/>
      <c r="E770" s="153"/>
    </row>
    <row r="771" spans="3:5" x14ac:dyDescent="0.2">
      <c r="C771" s="141"/>
      <c r="D771" s="141"/>
      <c r="E771" s="153"/>
    </row>
    <row r="772" spans="3:5" x14ac:dyDescent="0.2">
      <c r="C772" s="141"/>
      <c r="D772" s="141"/>
      <c r="E772" s="153"/>
    </row>
    <row r="773" spans="3:5" x14ac:dyDescent="0.2">
      <c r="C773" s="141"/>
      <c r="D773" s="141"/>
      <c r="E773" s="153"/>
    </row>
    <row r="774" spans="3:5" x14ac:dyDescent="0.2">
      <c r="C774" s="141"/>
      <c r="D774" s="141"/>
      <c r="E774" s="153"/>
    </row>
    <row r="775" spans="3:5" x14ac:dyDescent="0.2">
      <c r="C775" s="141"/>
      <c r="D775" s="141"/>
      <c r="E775" s="153"/>
    </row>
    <row r="776" spans="3:5" x14ac:dyDescent="0.2">
      <c r="C776" s="141"/>
      <c r="D776" s="141"/>
      <c r="E776" s="153"/>
    </row>
    <row r="777" spans="3:5" x14ac:dyDescent="0.2">
      <c r="C777" s="141"/>
      <c r="D777" s="141"/>
      <c r="E777" s="153"/>
    </row>
    <row r="778" spans="3:5" x14ac:dyDescent="0.2">
      <c r="C778" s="141"/>
      <c r="D778" s="141"/>
      <c r="E778" s="153"/>
    </row>
    <row r="779" spans="3:5" x14ac:dyDescent="0.2">
      <c r="C779" s="141"/>
      <c r="D779" s="141"/>
      <c r="E779" s="153"/>
    </row>
    <row r="780" spans="3:5" x14ac:dyDescent="0.2">
      <c r="C780" s="141"/>
      <c r="D780" s="141"/>
      <c r="E780" s="153"/>
    </row>
    <row r="781" spans="3:5" x14ac:dyDescent="0.2">
      <c r="C781" s="141"/>
      <c r="D781" s="141"/>
      <c r="E781" s="153"/>
    </row>
    <row r="782" spans="3:5" x14ac:dyDescent="0.2">
      <c r="C782" s="141"/>
      <c r="D782" s="141"/>
      <c r="E782" s="153"/>
    </row>
    <row r="783" spans="3:5" x14ac:dyDescent="0.2">
      <c r="C783" s="141"/>
      <c r="D783" s="141"/>
      <c r="E783" s="153"/>
    </row>
    <row r="784" spans="3:5" x14ac:dyDescent="0.2">
      <c r="C784" s="141"/>
      <c r="D784" s="141"/>
      <c r="E784" s="153"/>
    </row>
    <row r="785" spans="3:5" x14ac:dyDescent="0.2">
      <c r="C785" s="141"/>
      <c r="D785" s="141"/>
      <c r="E785" s="153"/>
    </row>
    <row r="786" spans="3:5" x14ac:dyDescent="0.2">
      <c r="C786" s="141"/>
      <c r="D786" s="141"/>
      <c r="E786" s="153"/>
    </row>
    <row r="787" spans="3:5" x14ac:dyDescent="0.2">
      <c r="C787" s="141"/>
      <c r="D787" s="141"/>
      <c r="E787" s="153"/>
    </row>
    <row r="788" spans="3:5" x14ac:dyDescent="0.2">
      <c r="C788" s="141"/>
      <c r="D788" s="141"/>
      <c r="E788" s="153"/>
    </row>
    <row r="789" spans="3:5" x14ac:dyDescent="0.2">
      <c r="C789" s="141"/>
      <c r="D789" s="141"/>
      <c r="E789" s="153"/>
    </row>
    <row r="790" spans="3:5" x14ac:dyDescent="0.2">
      <c r="C790" s="141"/>
      <c r="D790" s="141"/>
      <c r="E790" s="153"/>
    </row>
    <row r="791" spans="3:5" x14ac:dyDescent="0.2">
      <c r="C791" s="141"/>
      <c r="D791" s="141"/>
      <c r="E791" s="153"/>
    </row>
    <row r="792" spans="3:5" x14ac:dyDescent="0.2">
      <c r="C792" s="141"/>
      <c r="D792" s="141"/>
      <c r="E792" s="153"/>
    </row>
    <row r="793" spans="3:5" x14ac:dyDescent="0.2">
      <c r="C793" s="141"/>
      <c r="D793" s="141"/>
      <c r="E793" s="153"/>
    </row>
    <row r="794" spans="3:5" x14ac:dyDescent="0.2">
      <c r="C794" s="141"/>
      <c r="D794" s="141"/>
      <c r="E794" s="153"/>
    </row>
    <row r="795" spans="3:5" x14ac:dyDescent="0.2">
      <c r="C795" s="141"/>
      <c r="D795" s="141"/>
      <c r="E795" s="153"/>
    </row>
    <row r="796" spans="3:5" x14ac:dyDescent="0.2">
      <c r="C796" s="141"/>
      <c r="D796" s="141"/>
      <c r="E796" s="153"/>
    </row>
    <row r="797" spans="3:5" x14ac:dyDescent="0.2">
      <c r="C797" s="141"/>
      <c r="D797" s="141"/>
      <c r="E797" s="153"/>
    </row>
    <row r="798" spans="3:5" x14ac:dyDescent="0.2">
      <c r="C798" s="141"/>
      <c r="D798" s="141"/>
      <c r="E798" s="153"/>
    </row>
    <row r="799" spans="3:5" x14ac:dyDescent="0.2">
      <c r="C799" s="141"/>
      <c r="D799" s="141"/>
      <c r="E799" s="153"/>
    </row>
    <row r="800" spans="3:5" x14ac:dyDescent="0.2">
      <c r="C800" s="141"/>
      <c r="D800" s="141"/>
      <c r="E800" s="153"/>
    </row>
    <row r="801" spans="3:5" x14ac:dyDescent="0.2">
      <c r="C801" s="141"/>
      <c r="D801" s="141"/>
      <c r="E801" s="153"/>
    </row>
    <row r="802" spans="3:5" x14ac:dyDescent="0.2">
      <c r="C802" s="141"/>
      <c r="D802" s="141"/>
      <c r="E802" s="153"/>
    </row>
    <row r="803" spans="3:5" x14ac:dyDescent="0.2">
      <c r="C803" s="141"/>
      <c r="D803" s="141"/>
      <c r="E803" s="153"/>
    </row>
    <row r="804" spans="3:5" x14ac:dyDescent="0.2">
      <c r="C804" s="141"/>
      <c r="D804" s="141"/>
      <c r="E804" s="153"/>
    </row>
    <row r="805" spans="3:5" x14ac:dyDescent="0.2">
      <c r="C805" s="141"/>
      <c r="D805" s="141"/>
      <c r="E805" s="153"/>
    </row>
    <row r="806" spans="3:5" x14ac:dyDescent="0.2">
      <c r="C806" s="141"/>
      <c r="D806" s="141"/>
      <c r="E806" s="153"/>
    </row>
    <row r="807" spans="3:5" x14ac:dyDescent="0.2">
      <c r="C807" s="141"/>
      <c r="D807" s="141"/>
      <c r="E807" s="153"/>
    </row>
    <row r="808" spans="3:5" x14ac:dyDescent="0.2">
      <c r="C808" s="141"/>
      <c r="D808" s="141"/>
      <c r="E808" s="153"/>
    </row>
    <row r="809" spans="3:5" x14ac:dyDescent="0.2">
      <c r="C809" s="141"/>
      <c r="D809" s="141"/>
      <c r="E809" s="153"/>
    </row>
    <row r="810" spans="3:5" x14ac:dyDescent="0.2">
      <c r="C810" s="141"/>
      <c r="D810" s="141"/>
      <c r="E810" s="153"/>
    </row>
    <row r="811" spans="3:5" x14ac:dyDescent="0.2">
      <c r="C811" s="141"/>
      <c r="D811" s="141"/>
      <c r="E811" s="153"/>
    </row>
    <row r="812" spans="3:5" x14ac:dyDescent="0.2">
      <c r="C812" s="141"/>
      <c r="D812" s="141"/>
      <c r="E812" s="153"/>
    </row>
    <row r="813" spans="3:5" x14ac:dyDescent="0.2">
      <c r="C813" s="141"/>
      <c r="D813" s="141"/>
      <c r="E813" s="153"/>
    </row>
    <row r="814" spans="3:5" x14ac:dyDescent="0.2">
      <c r="C814" s="141"/>
      <c r="D814" s="141"/>
      <c r="E814" s="153"/>
    </row>
    <row r="815" spans="3:5" x14ac:dyDescent="0.2">
      <c r="C815" s="141"/>
      <c r="D815" s="141"/>
      <c r="E815" s="153"/>
    </row>
    <row r="816" spans="3:5" x14ac:dyDescent="0.2">
      <c r="C816" s="141"/>
      <c r="D816" s="141"/>
      <c r="E816" s="153"/>
    </row>
    <row r="817" spans="3:5" x14ac:dyDescent="0.2">
      <c r="C817" s="141"/>
      <c r="D817" s="141"/>
      <c r="E817" s="153"/>
    </row>
    <row r="818" spans="3:5" x14ac:dyDescent="0.2">
      <c r="C818" s="141"/>
      <c r="D818" s="141"/>
      <c r="E818" s="153"/>
    </row>
    <row r="819" spans="3:5" x14ac:dyDescent="0.2">
      <c r="C819" s="141"/>
      <c r="D819" s="141"/>
      <c r="E819" s="153"/>
    </row>
    <row r="820" spans="3:5" x14ac:dyDescent="0.2">
      <c r="C820" s="141"/>
      <c r="D820" s="141"/>
      <c r="E820" s="153"/>
    </row>
    <row r="821" spans="3:5" x14ac:dyDescent="0.2">
      <c r="C821" s="141"/>
      <c r="D821" s="141"/>
      <c r="E821" s="153"/>
    </row>
    <row r="822" spans="3:5" x14ac:dyDescent="0.2">
      <c r="C822" s="141"/>
      <c r="D822" s="141"/>
      <c r="E822" s="153"/>
    </row>
    <row r="823" spans="3:5" x14ac:dyDescent="0.2">
      <c r="C823" s="141"/>
      <c r="D823" s="141"/>
      <c r="E823" s="153"/>
    </row>
    <row r="824" spans="3:5" x14ac:dyDescent="0.2">
      <c r="C824" s="141"/>
      <c r="D824" s="141"/>
      <c r="E824" s="153"/>
    </row>
    <row r="825" spans="3:5" x14ac:dyDescent="0.2">
      <c r="C825" s="141"/>
      <c r="D825" s="141"/>
      <c r="E825" s="153"/>
    </row>
    <row r="826" spans="3:5" x14ac:dyDescent="0.2">
      <c r="C826" s="141"/>
      <c r="D826" s="141"/>
      <c r="E826" s="153"/>
    </row>
    <row r="827" spans="3:5" x14ac:dyDescent="0.2">
      <c r="C827" s="141"/>
      <c r="D827" s="141"/>
      <c r="E827" s="153"/>
    </row>
    <row r="828" spans="3:5" x14ac:dyDescent="0.2">
      <c r="C828" s="141"/>
      <c r="D828" s="141"/>
      <c r="E828" s="153"/>
    </row>
    <row r="829" spans="3:5" x14ac:dyDescent="0.2">
      <c r="C829" s="141"/>
      <c r="D829" s="141"/>
      <c r="E829" s="153"/>
    </row>
    <row r="830" spans="3:5" x14ac:dyDescent="0.2">
      <c r="C830" s="141"/>
      <c r="D830" s="141"/>
      <c r="E830" s="153"/>
    </row>
    <row r="831" spans="3:5" x14ac:dyDescent="0.2">
      <c r="C831" s="141"/>
      <c r="D831" s="141"/>
      <c r="E831" s="153"/>
    </row>
    <row r="832" spans="3:5" x14ac:dyDescent="0.2">
      <c r="C832" s="141"/>
      <c r="D832" s="141"/>
      <c r="E832" s="153"/>
    </row>
    <row r="833" spans="3:5" x14ac:dyDescent="0.2">
      <c r="C833" s="141"/>
      <c r="D833" s="141"/>
      <c r="E833" s="153"/>
    </row>
    <row r="834" spans="3:5" x14ac:dyDescent="0.2">
      <c r="C834" s="141"/>
      <c r="D834" s="141"/>
      <c r="E834" s="153"/>
    </row>
    <row r="835" spans="3:5" x14ac:dyDescent="0.2">
      <c r="C835" s="141"/>
      <c r="D835" s="141"/>
      <c r="E835" s="153"/>
    </row>
    <row r="836" spans="3:5" x14ac:dyDescent="0.2">
      <c r="C836" s="141"/>
      <c r="D836" s="141"/>
      <c r="E836" s="153"/>
    </row>
    <row r="837" spans="3:5" x14ac:dyDescent="0.2">
      <c r="C837" s="141"/>
      <c r="D837" s="141"/>
      <c r="E837" s="153"/>
    </row>
    <row r="838" spans="3:5" x14ac:dyDescent="0.2">
      <c r="C838" s="141"/>
      <c r="D838" s="141"/>
      <c r="E838" s="153"/>
    </row>
    <row r="839" spans="3:5" x14ac:dyDescent="0.2">
      <c r="C839" s="141"/>
      <c r="D839" s="141"/>
      <c r="E839" s="153"/>
    </row>
    <row r="840" spans="3:5" x14ac:dyDescent="0.2">
      <c r="C840" s="141"/>
      <c r="D840" s="141"/>
      <c r="E840" s="153"/>
    </row>
    <row r="841" spans="3:5" x14ac:dyDescent="0.2">
      <c r="C841" s="141"/>
      <c r="D841" s="141"/>
      <c r="E841" s="153"/>
    </row>
    <row r="842" spans="3:5" x14ac:dyDescent="0.2">
      <c r="C842" s="141"/>
      <c r="D842" s="141"/>
      <c r="E842" s="153"/>
    </row>
    <row r="843" spans="3:5" x14ac:dyDescent="0.2">
      <c r="C843" s="141"/>
      <c r="D843" s="141"/>
      <c r="E843" s="153"/>
    </row>
    <row r="844" spans="3:5" x14ac:dyDescent="0.2">
      <c r="C844" s="141"/>
      <c r="D844" s="141"/>
      <c r="E844" s="153"/>
    </row>
    <row r="845" spans="3:5" x14ac:dyDescent="0.2">
      <c r="C845" s="141"/>
      <c r="D845" s="141"/>
      <c r="E845" s="153"/>
    </row>
    <row r="846" spans="3:5" x14ac:dyDescent="0.2">
      <c r="C846" s="141"/>
      <c r="D846" s="141"/>
      <c r="E846" s="153"/>
    </row>
    <row r="847" spans="3:5" x14ac:dyDescent="0.2">
      <c r="C847" s="141"/>
      <c r="D847" s="141"/>
      <c r="E847" s="153"/>
    </row>
    <row r="848" spans="3:5" x14ac:dyDescent="0.2">
      <c r="C848" s="141"/>
      <c r="D848" s="141"/>
      <c r="E848" s="153"/>
    </row>
    <row r="849" spans="3:5" x14ac:dyDescent="0.2">
      <c r="C849" s="141"/>
      <c r="D849" s="141"/>
      <c r="E849" s="153"/>
    </row>
    <row r="850" spans="3:5" x14ac:dyDescent="0.2">
      <c r="C850" s="141"/>
      <c r="D850" s="141"/>
      <c r="E850" s="153"/>
    </row>
    <row r="851" spans="3:5" x14ac:dyDescent="0.2">
      <c r="C851" s="141"/>
      <c r="D851" s="141"/>
      <c r="E851" s="153"/>
    </row>
    <row r="852" spans="3:5" x14ac:dyDescent="0.2">
      <c r="C852" s="141"/>
      <c r="D852" s="141"/>
      <c r="E852" s="153"/>
    </row>
    <row r="853" spans="3:5" x14ac:dyDescent="0.2">
      <c r="C853" s="141"/>
      <c r="D853" s="141"/>
      <c r="E853" s="153"/>
    </row>
    <row r="854" spans="3:5" x14ac:dyDescent="0.2">
      <c r="C854" s="141"/>
      <c r="D854" s="141"/>
      <c r="E854" s="153"/>
    </row>
    <row r="855" spans="3:5" x14ac:dyDescent="0.2">
      <c r="C855" s="141"/>
      <c r="D855" s="141"/>
      <c r="E855" s="153"/>
    </row>
    <row r="856" spans="3:5" x14ac:dyDescent="0.2">
      <c r="C856" s="141"/>
      <c r="D856" s="141"/>
      <c r="E856" s="153"/>
    </row>
    <row r="857" spans="3:5" x14ac:dyDescent="0.2">
      <c r="C857" s="141"/>
      <c r="D857" s="141"/>
      <c r="E857" s="153"/>
    </row>
    <row r="858" spans="3:5" x14ac:dyDescent="0.2">
      <c r="C858" s="141"/>
      <c r="D858" s="141"/>
      <c r="E858" s="153"/>
    </row>
    <row r="859" spans="3:5" x14ac:dyDescent="0.2">
      <c r="C859" s="141"/>
      <c r="D859" s="141"/>
      <c r="E859" s="153"/>
    </row>
    <row r="860" spans="3:5" x14ac:dyDescent="0.2">
      <c r="C860" s="141"/>
      <c r="D860" s="141"/>
      <c r="E860" s="153"/>
    </row>
    <row r="861" spans="3:5" x14ac:dyDescent="0.2">
      <c r="C861" s="141"/>
      <c r="D861" s="141"/>
      <c r="E861" s="153"/>
    </row>
    <row r="862" spans="3:5" x14ac:dyDescent="0.2">
      <c r="C862" s="141"/>
      <c r="D862" s="141"/>
      <c r="E862" s="153"/>
    </row>
    <row r="863" spans="3:5" x14ac:dyDescent="0.2">
      <c r="C863" s="141"/>
      <c r="D863" s="141"/>
      <c r="E863" s="153"/>
    </row>
    <row r="864" spans="3:5" x14ac:dyDescent="0.2">
      <c r="C864" s="141"/>
      <c r="D864" s="141"/>
      <c r="E864" s="153"/>
    </row>
    <row r="865" spans="3:5" x14ac:dyDescent="0.2">
      <c r="C865" s="141"/>
      <c r="D865" s="141"/>
      <c r="E865" s="153"/>
    </row>
    <row r="866" spans="3:5" x14ac:dyDescent="0.2">
      <c r="C866" s="141"/>
      <c r="D866" s="141"/>
      <c r="E866" s="153"/>
    </row>
    <row r="867" spans="3:5" x14ac:dyDescent="0.2">
      <c r="C867" s="141"/>
      <c r="D867" s="141"/>
      <c r="E867" s="153"/>
    </row>
    <row r="868" spans="3:5" x14ac:dyDescent="0.2">
      <c r="C868" s="141"/>
      <c r="D868" s="141"/>
      <c r="E868" s="153"/>
    </row>
    <row r="869" spans="3:5" x14ac:dyDescent="0.2">
      <c r="C869" s="141"/>
      <c r="D869" s="141"/>
      <c r="E869" s="153"/>
    </row>
    <row r="870" spans="3:5" x14ac:dyDescent="0.2">
      <c r="C870" s="141"/>
      <c r="D870" s="141"/>
      <c r="E870" s="153"/>
    </row>
    <row r="871" spans="3:5" x14ac:dyDescent="0.2">
      <c r="C871" s="141"/>
      <c r="D871" s="141"/>
      <c r="E871" s="153"/>
    </row>
    <row r="872" spans="3:5" x14ac:dyDescent="0.2">
      <c r="C872" s="141"/>
      <c r="D872" s="141"/>
      <c r="E872" s="153"/>
    </row>
    <row r="873" spans="3:5" x14ac:dyDescent="0.2">
      <c r="C873" s="141"/>
      <c r="D873" s="141"/>
      <c r="E873" s="153"/>
    </row>
    <row r="874" spans="3:5" x14ac:dyDescent="0.2">
      <c r="C874" s="141"/>
      <c r="D874" s="141"/>
      <c r="E874" s="153"/>
    </row>
    <row r="875" spans="3:5" x14ac:dyDescent="0.2">
      <c r="C875" s="141"/>
      <c r="D875" s="141"/>
      <c r="E875" s="153"/>
    </row>
    <row r="876" spans="3:5" x14ac:dyDescent="0.2">
      <c r="C876" s="141"/>
      <c r="D876" s="141"/>
      <c r="E876" s="153"/>
    </row>
    <row r="877" spans="3:5" x14ac:dyDescent="0.2">
      <c r="C877" s="141"/>
      <c r="D877" s="141"/>
      <c r="E877" s="153"/>
    </row>
    <row r="878" spans="3:5" x14ac:dyDescent="0.2">
      <c r="C878" s="141"/>
      <c r="D878" s="141"/>
      <c r="E878" s="153"/>
    </row>
    <row r="879" spans="3:5" x14ac:dyDescent="0.2">
      <c r="C879" s="141"/>
      <c r="D879" s="141"/>
      <c r="E879" s="153"/>
    </row>
    <row r="880" spans="3:5" x14ac:dyDescent="0.2">
      <c r="C880" s="141"/>
      <c r="D880" s="141"/>
      <c r="E880" s="153"/>
    </row>
    <row r="881" spans="3:5" x14ac:dyDescent="0.2">
      <c r="C881" s="141"/>
      <c r="D881" s="141"/>
      <c r="E881" s="153"/>
    </row>
    <row r="882" spans="3:5" x14ac:dyDescent="0.2">
      <c r="C882" s="141"/>
      <c r="D882" s="141"/>
      <c r="E882" s="153"/>
    </row>
    <row r="883" spans="3:5" x14ac:dyDescent="0.2">
      <c r="C883" s="141"/>
      <c r="D883" s="141"/>
      <c r="E883" s="153"/>
    </row>
    <row r="884" spans="3:5" x14ac:dyDescent="0.2">
      <c r="C884" s="141"/>
      <c r="D884" s="141"/>
      <c r="E884" s="153"/>
    </row>
    <row r="885" spans="3:5" x14ac:dyDescent="0.2">
      <c r="C885" s="141"/>
      <c r="D885" s="141"/>
      <c r="E885" s="153"/>
    </row>
    <row r="886" spans="3:5" x14ac:dyDescent="0.2">
      <c r="C886" s="141"/>
      <c r="D886" s="141"/>
      <c r="E886" s="153"/>
    </row>
    <row r="887" spans="3:5" x14ac:dyDescent="0.2">
      <c r="C887" s="141"/>
      <c r="D887" s="141"/>
      <c r="E887" s="153"/>
    </row>
    <row r="888" spans="3:5" x14ac:dyDescent="0.2">
      <c r="C888" s="141"/>
      <c r="D888" s="141"/>
      <c r="E888" s="153"/>
    </row>
    <row r="889" spans="3:5" x14ac:dyDescent="0.2">
      <c r="C889" s="141"/>
      <c r="D889" s="141"/>
      <c r="E889" s="153"/>
    </row>
    <row r="890" spans="3:5" x14ac:dyDescent="0.2">
      <c r="C890" s="141"/>
      <c r="D890" s="141"/>
      <c r="E890" s="153"/>
    </row>
    <row r="891" spans="3:5" x14ac:dyDescent="0.2">
      <c r="C891" s="141"/>
      <c r="D891" s="141"/>
      <c r="E891" s="153"/>
    </row>
    <row r="892" spans="3:5" x14ac:dyDescent="0.2">
      <c r="C892" s="141"/>
      <c r="D892" s="141"/>
      <c r="E892" s="153"/>
    </row>
    <row r="893" spans="3:5" x14ac:dyDescent="0.2">
      <c r="C893" s="141"/>
      <c r="D893" s="141"/>
      <c r="E893" s="153"/>
    </row>
    <row r="894" spans="3:5" x14ac:dyDescent="0.2">
      <c r="C894" s="141"/>
      <c r="D894" s="141"/>
      <c r="E894" s="153"/>
    </row>
    <row r="895" spans="3:5" x14ac:dyDescent="0.2">
      <c r="C895" s="141"/>
      <c r="D895" s="141"/>
      <c r="E895" s="153"/>
    </row>
    <row r="896" spans="3:5" x14ac:dyDescent="0.2">
      <c r="C896" s="141"/>
      <c r="D896" s="141"/>
      <c r="E896" s="153"/>
    </row>
    <row r="897" spans="3:5" x14ac:dyDescent="0.2">
      <c r="C897" s="141"/>
      <c r="D897" s="141"/>
      <c r="E897" s="153"/>
    </row>
    <row r="898" spans="3:5" x14ac:dyDescent="0.2">
      <c r="C898" s="141"/>
      <c r="D898" s="141"/>
      <c r="E898" s="153"/>
    </row>
    <row r="899" spans="3:5" x14ac:dyDescent="0.2">
      <c r="C899" s="141"/>
      <c r="D899" s="141"/>
      <c r="E899" s="153"/>
    </row>
    <row r="900" spans="3:5" x14ac:dyDescent="0.2">
      <c r="C900" s="141"/>
      <c r="D900" s="141"/>
      <c r="E900" s="153"/>
    </row>
    <row r="901" spans="3:5" x14ac:dyDescent="0.2">
      <c r="C901" s="141"/>
      <c r="D901" s="141"/>
      <c r="E901" s="153"/>
    </row>
    <row r="902" spans="3:5" x14ac:dyDescent="0.2">
      <c r="C902" s="141"/>
      <c r="D902" s="141"/>
      <c r="E902" s="153"/>
    </row>
    <row r="903" spans="3:5" x14ac:dyDescent="0.2">
      <c r="C903" s="141"/>
      <c r="D903" s="141"/>
      <c r="E903" s="153"/>
    </row>
    <row r="904" spans="3:5" x14ac:dyDescent="0.2">
      <c r="C904" s="141"/>
      <c r="D904" s="141"/>
      <c r="E904" s="153"/>
    </row>
    <row r="905" spans="3:5" x14ac:dyDescent="0.2">
      <c r="C905" s="141"/>
      <c r="D905" s="141"/>
      <c r="E905" s="153"/>
    </row>
    <row r="906" spans="3:5" x14ac:dyDescent="0.2">
      <c r="C906" s="141"/>
      <c r="D906" s="141"/>
      <c r="E906" s="153"/>
    </row>
    <row r="907" spans="3:5" x14ac:dyDescent="0.2">
      <c r="C907" s="141"/>
      <c r="D907" s="141"/>
      <c r="E907" s="153"/>
    </row>
    <row r="908" spans="3:5" x14ac:dyDescent="0.2">
      <c r="C908" s="141"/>
      <c r="D908" s="141"/>
      <c r="E908" s="153"/>
    </row>
    <row r="909" spans="3:5" x14ac:dyDescent="0.2">
      <c r="C909" s="142"/>
      <c r="D909" s="142"/>
      <c r="E909" s="144"/>
    </row>
    <row r="910" spans="3:5" x14ac:dyDescent="0.2">
      <c r="C910" s="162"/>
      <c r="D910" s="162"/>
      <c r="E910" s="163"/>
    </row>
    <row r="911" spans="3:5" x14ac:dyDescent="0.2">
      <c r="C911" s="162"/>
      <c r="D911" s="162"/>
      <c r="E911" s="163"/>
    </row>
    <row r="912" spans="3:5" x14ac:dyDescent="0.2">
      <c r="C912" s="162"/>
      <c r="D912" s="162"/>
      <c r="E912" s="163"/>
    </row>
    <row r="913" spans="3:5" x14ac:dyDescent="0.2">
      <c r="C913" s="162"/>
      <c r="D913" s="162"/>
      <c r="E913" s="163"/>
    </row>
    <row r="914" spans="3:5" x14ac:dyDescent="0.2">
      <c r="C914" s="162"/>
      <c r="D914" s="162"/>
      <c r="E914" s="163"/>
    </row>
    <row r="915" spans="3:5" x14ac:dyDescent="0.2">
      <c r="C915" s="162"/>
      <c r="D915" s="162"/>
      <c r="E915" s="163"/>
    </row>
    <row r="916" spans="3:5" x14ac:dyDescent="0.2">
      <c r="C916" s="162"/>
      <c r="D916" s="162"/>
      <c r="E916" s="163"/>
    </row>
    <row r="917" spans="3:5" x14ac:dyDescent="0.2">
      <c r="C917" s="162"/>
      <c r="D917" s="162"/>
      <c r="E917" s="96"/>
    </row>
    <row r="918" spans="3:5" x14ac:dyDescent="0.2">
      <c r="C918" s="162"/>
      <c r="D918" s="162"/>
      <c r="E918" s="96"/>
    </row>
    <row r="919" spans="3:5" x14ac:dyDescent="0.2">
      <c r="C919" s="162"/>
      <c r="D919" s="162"/>
      <c r="E919" s="96"/>
    </row>
    <row r="920" spans="3:5" x14ac:dyDescent="0.2">
      <c r="C920" s="162"/>
      <c r="D920" s="162"/>
      <c r="E920" s="96"/>
    </row>
    <row r="921" spans="3:5" x14ac:dyDescent="0.2">
      <c r="C921" s="162"/>
      <c r="D921" s="162"/>
      <c r="E921" s="96"/>
    </row>
    <row r="922" spans="3:5" x14ac:dyDescent="0.2">
      <c r="C922" s="162"/>
      <c r="D922" s="162"/>
      <c r="E922" s="96"/>
    </row>
    <row r="923" spans="3:5" x14ac:dyDescent="0.2">
      <c r="C923" s="162"/>
      <c r="D923" s="162"/>
      <c r="E923" s="96"/>
    </row>
    <row r="924" spans="3:5" x14ac:dyDescent="0.2">
      <c r="C924" s="162"/>
      <c r="D924" s="162"/>
      <c r="E924" s="96"/>
    </row>
    <row r="925" spans="3:5" x14ac:dyDescent="0.2">
      <c r="C925" s="96"/>
      <c r="D925" s="96"/>
      <c r="E925" s="96"/>
    </row>
    <row r="926" spans="3:5" x14ac:dyDescent="0.2">
      <c r="C926" s="96"/>
      <c r="D926" s="96"/>
      <c r="E926" s="96"/>
    </row>
    <row r="927" spans="3:5" x14ac:dyDescent="0.2">
      <c r="C927" s="96"/>
      <c r="D927" s="96"/>
      <c r="E927" s="96"/>
    </row>
    <row r="928" spans="3:5" x14ac:dyDescent="0.2">
      <c r="C928" s="96"/>
      <c r="D928" s="96"/>
      <c r="E928" s="96"/>
    </row>
    <row r="929" spans="3:5" x14ac:dyDescent="0.2">
      <c r="C929" s="96"/>
      <c r="D929" s="96"/>
      <c r="E929" s="96"/>
    </row>
    <row r="930" spans="3:5" x14ac:dyDescent="0.2">
      <c r="C930" s="96"/>
      <c r="D930" s="96"/>
      <c r="E930" s="96"/>
    </row>
    <row r="931" spans="3:5" x14ac:dyDescent="0.2">
      <c r="C931" s="96"/>
      <c r="D931" s="96"/>
      <c r="E931" s="96"/>
    </row>
    <row r="932" spans="3:5" x14ac:dyDescent="0.2">
      <c r="C932" s="96"/>
      <c r="D932" s="96"/>
      <c r="E932" s="96"/>
    </row>
    <row r="933" spans="3:5" x14ac:dyDescent="0.2">
      <c r="C933" s="96"/>
      <c r="D933" s="96"/>
      <c r="E933" s="96"/>
    </row>
    <row r="934" spans="3:5" x14ac:dyDescent="0.2">
      <c r="C934" s="96"/>
      <c r="D934" s="96"/>
      <c r="E934" s="96"/>
    </row>
    <row r="935" spans="3:5" x14ac:dyDescent="0.2">
      <c r="C935" s="96"/>
      <c r="D935" s="96"/>
      <c r="E935" s="96"/>
    </row>
    <row r="936" spans="3:5" x14ac:dyDescent="0.2">
      <c r="C936" s="96"/>
      <c r="D936" s="96"/>
      <c r="E936" s="96"/>
    </row>
    <row r="937" spans="3:5" x14ac:dyDescent="0.2">
      <c r="C937" s="96"/>
      <c r="D937" s="96"/>
      <c r="E937" s="96"/>
    </row>
    <row r="938" spans="3:5" x14ac:dyDescent="0.2">
      <c r="C938" s="96"/>
      <c r="D938" s="96"/>
      <c r="E938" s="96"/>
    </row>
    <row r="939" spans="3:5" x14ac:dyDescent="0.2">
      <c r="C939" s="96"/>
      <c r="D939" s="96"/>
      <c r="E939" s="96"/>
    </row>
    <row r="940" spans="3:5" x14ac:dyDescent="0.2">
      <c r="C940" s="96"/>
      <c r="D940" s="96"/>
      <c r="E940" s="96"/>
    </row>
    <row r="941" spans="3:5" x14ac:dyDescent="0.2">
      <c r="C941" s="96"/>
      <c r="D941" s="96"/>
      <c r="E941" s="96"/>
    </row>
    <row r="942" spans="3:5" x14ac:dyDescent="0.2">
      <c r="C942" s="96"/>
      <c r="D942" s="96"/>
      <c r="E942" s="96"/>
    </row>
    <row r="943" spans="3:5" x14ac:dyDescent="0.2">
      <c r="C943" s="96"/>
      <c r="D943" s="96"/>
      <c r="E943" s="96"/>
    </row>
    <row r="944" spans="3:5" x14ac:dyDescent="0.2">
      <c r="C944" s="96"/>
      <c r="D944" s="96"/>
      <c r="E944" s="96"/>
    </row>
    <row r="945" spans="3:5" x14ac:dyDescent="0.2">
      <c r="C945" s="96"/>
      <c r="D945" s="96"/>
      <c r="E945" s="96"/>
    </row>
    <row r="946" spans="3:5" x14ac:dyDescent="0.2">
      <c r="C946" s="96"/>
      <c r="D946" s="96"/>
      <c r="E946" s="96"/>
    </row>
    <row r="947" spans="3:5" x14ac:dyDescent="0.2">
      <c r="C947" s="96"/>
      <c r="D947" s="96"/>
      <c r="E947" s="96"/>
    </row>
    <row r="948" spans="3:5" x14ac:dyDescent="0.2">
      <c r="C948" s="96"/>
      <c r="D948" s="96"/>
      <c r="E948" s="96"/>
    </row>
    <row r="949" spans="3:5" x14ac:dyDescent="0.2">
      <c r="C949" s="96"/>
      <c r="D949" s="96"/>
      <c r="E949" s="96"/>
    </row>
    <row r="950" spans="3:5" x14ac:dyDescent="0.2">
      <c r="C950" s="96"/>
      <c r="D950" s="96"/>
      <c r="E950" s="96"/>
    </row>
    <row r="951" spans="3:5" x14ac:dyDescent="0.2">
      <c r="C951" s="96"/>
      <c r="D951" s="96"/>
      <c r="E951" s="96"/>
    </row>
    <row r="952" spans="3:5" x14ac:dyDescent="0.2">
      <c r="C952" s="96"/>
      <c r="D952" s="96"/>
      <c r="E952" s="96"/>
    </row>
    <row r="953" spans="3:5" x14ac:dyDescent="0.2">
      <c r="C953" s="96"/>
      <c r="D953" s="96"/>
      <c r="E953" s="96"/>
    </row>
    <row r="954" spans="3:5" x14ac:dyDescent="0.2">
      <c r="C954" s="96"/>
      <c r="D954" s="96"/>
      <c r="E954" s="96"/>
    </row>
    <row r="955" spans="3:5" x14ac:dyDescent="0.2">
      <c r="C955" s="96"/>
      <c r="D955" s="96"/>
      <c r="E955" s="96"/>
    </row>
    <row r="956" spans="3:5" x14ac:dyDescent="0.2">
      <c r="C956" s="96"/>
      <c r="D956" s="96"/>
      <c r="E956" s="96"/>
    </row>
    <row r="957" spans="3:5" x14ac:dyDescent="0.2">
      <c r="C957" s="96"/>
      <c r="D957" s="96"/>
      <c r="E957" s="96"/>
    </row>
    <row r="958" spans="3:5" x14ac:dyDescent="0.2">
      <c r="C958" s="96"/>
      <c r="D958" s="96"/>
      <c r="E958" s="96"/>
    </row>
    <row r="959" spans="3:5" x14ac:dyDescent="0.2">
      <c r="C959" s="96"/>
      <c r="D959" s="96"/>
      <c r="E959" s="96"/>
    </row>
    <row r="960" spans="3:5" x14ac:dyDescent="0.2">
      <c r="C960" s="96"/>
      <c r="D960" s="96"/>
      <c r="E960" s="96"/>
    </row>
    <row r="961" spans="3:5" x14ac:dyDescent="0.2">
      <c r="C961" s="96"/>
      <c r="D961" s="96"/>
      <c r="E961" s="96"/>
    </row>
    <row r="962" spans="3:5" x14ac:dyDescent="0.2">
      <c r="C962" s="96"/>
      <c r="D962" s="96"/>
      <c r="E962" s="96"/>
    </row>
    <row r="963" spans="3:5" x14ac:dyDescent="0.2">
      <c r="C963" s="96"/>
      <c r="D963" s="96"/>
      <c r="E963" s="96"/>
    </row>
    <row r="964" spans="3:5" x14ac:dyDescent="0.2">
      <c r="C964" s="96"/>
      <c r="D964" s="96"/>
      <c r="E964" s="96"/>
    </row>
    <row r="965" spans="3:5" x14ac:dyDescent="0.2">
      <c r="C965" s="96"/>
      <c r="D965" s="96"/>
      <c r="E965" s="96"/>
    </row>
    <row r="966" spans="3:5" x14ac:dyDescent="0.2">
      <c r="C966" s="96"/>
      <c r="D966" s="96"/>
      <c r="E966" s="96"/>
    </row>
    <row r="967" spans="3:5" x14ac:dyDescent="0.2">
      <c r="C967" s="96"/>
      <c r="D967" s="96"/>
      <c r="E967" s="96"/>
    </row>
    <row r="968" spans="3:5" x14ac:dyDescent="0.2">
      <c r="C968" s="96"/>
      <c r="D968" s="96"/>
      <c r="E968" s="96"/>
    </row>
    <row r="969" spans="3:5" x14ac:dyDescent="0.2">
      <c r="C969" s="96"/>
      <c r="D969" s="96"/>
      <c r="E969" s="96"/>
    </row>
    <row r="970" spans="3:5" x14ac:dyDescent="0.2">
      <c r="C970" s="96"/>
      <c r="D970" s="96"/>
      <c r="E970" s="96"/>
    </row>
    <row r="971" spans="3:5" x14ac:dyDescent="0.2">
      <c r="C971" s="96"/>
      <c r="D971" s="96"/>
      <c r="E971" s="96"/>
    </row>
    <row r="972" spans="3:5" x14ac:dyDescent="0.2">
      <c r="C972" s="96"/>
      <c r="D972" s="96"/>
      <c r="E972" s="96"/>
    </row>
    <row r="973" spans="3:5" x14ac:dyDescent="0.2">
      <c r="C973" s="96"/>
      <c r="D973" s="96"/>
      <c r="E973" s="96"/>
    </row>
    <row r="974" spans="3:5" x14ac:dyDescent="0.2">
      <c r="C974" s="96"/>
      <c r="D974" s="96"/>
      <c r="E974" s="96"/>
    </row>
    <row r="975" spans="3:5" x14ac:dyDescent="0.2">
      <c r="C975" s="96"/>
      <c r="D975" s="96"/>
      <c r="E975" s="96"/>
    </row>
    <row r="976" spans="3:5" x14ac:dyDescent="0.2">
      <c r="C976" s="96"/>
      <c r="D976" s="96"/>
      <c r="E976" s="96"/>
    </row>
    <row r="977" spans="3:5" x14ac:dyDescent="0.2">
      <c r="C977" s="96"/>
      <c r="D977" s="96"/>
      <c r="E977" s="96"/>
    </row>
    <row r="978" spans="3:5" x14ac:dyDescent="0.2">
      <c r="C978" s="96"/>
      <c r="D978" s="96"/>
      <c r="E978" s="96"/>
    </row>
    <row r="979" spans="3:5" x14ac:dyDescent="0.2">
      <c r="C979" s="96"/>
      <c r="D979" s="96"/>
      <c r="E979" s="96"/>
    </row>
    <row r="980" spans="3:5" x14ac:dyDescent="0.2">
      <c r="C980" s="96"/>
      <c r="D980" s="96"/>
      <c r="E980" s="96"/>
    </row>
    <row r="981" spans="3:5" x14ac:dyDescent="0.2">
      <c r="C981" s="96"/>
      <c r="D981" s="96"/>
      <c r="E981" s="96"/>
    </row>
    <row r="982" spans="3:5" x14ac:dyDescent="0.2">
      <c r="C982" s="96"/>
      <c r="D982" s="96"/>
      <c r="E982" s="96"/>
    </row>
    <row r="983" spans="3:5" x14ac:dyDescent="0.2">
      <c r="C983" s="96"/>
      <c r="D983" s="96"/>
      <c r="E983" s="96"/>
    </row>
    <row r="984" spans="3:5" x14ac:dyDescent="0.2">
      <c r="C984" s="96"/>
      <c r="D984" s="96"/>
      <c r="E984" s="96"/>
    </row>
    <row r="985" spans="3:5" x14ac:dyDescent="0.2">
      <c r="C985" s="96"/>
      <c r="D985" s="96"/>
      <c r="E985" s="96"/>
    </row>
    <row r="986" spans="3:5" x14ac:dyDescent="0.2">
      <c r="C986" s="96"/>
      <c r="D986" s="96"/>
      <c r="E986" s="96"/>
    </row>
    <row r="987" spans="3:5" x14ac:dyDescent="0.2">
      <c r="C987" s="96"/>
      <c r="D987" s="96"/>
      <c r="E987" s="96"/>
    </row>
    <row r="988" spans="3:5" x14ac:dyDescent="0.2">
      <c r="C988" s="96"/>
      <c r="D988" s="96"/>
      <c r="E988" s="96"/>
    </row>
    <row r="989" spans="3:5" x14ac:dyDescent="0.2">
      <c r="C989" s="96"/>
      <c r="D989" s="96"/>
      <c r="E989" s="96"/>
    </row>
    <row r="990" spans="3:5" x14ac:dyDescent="0.2">
      <c r="C990" s="96"/>
      <c r="D990" s="96"/>
      <c r="E990" s="96"/>
    </row>
    <row r="991" spans="3:5" x14ac:dyDescent="0.2">
      <c r="C991" s="96"/>
      <c r="D991" s="96"/>
      <c r="E991" s="96"/>
    </row>
    <row r="992" spans="3:5" x14ac:dyDescent="0.2">
      <c r="C992" s="96"/>
      <c r="D992" s="96"/>
      <c r="E992" s="96"/>
    </row>
    <row r="993" spans="3:5" x14ac:dyDescent="0.2">
      <c r="C993" s="96"/>
      <c r="D993" s="96"/>
      <c r="E993" s="96"/>
    </row>
    <row r="994" spans="3:5" x14ac:dyDescent="0.2">
      <c r="C994" s="96"/>
      <c r="D994" s="96"/>
      <c r="E994" s="96"/>
    </row>
    <row r="995" spans="3:5" x14ac:dyDescent="0.2">
      <c r="C995" s="96"/>
      <c r="D995" s="96"/>
      <c r="E995" s="96"/>
    </row>
    <row r="996" spans="3:5" x14ac:dyDescent="0.2">
      <c r="C996" s="96"/>
      <c r="D996" s="96"/>
      <c r="E996" s="96"/>
    </row>
    <row r="997" spans="3:5" x14ac:dyDescent="0.2">
      <c r="C997" s="96"/>
      <c r="D997" s="96"/>
      <c r="E997" s="96"/>
    </row>
    <row r="998" spans="3:5" x14ac:dyDescent="0.2">
      <c r="C998" s="96"/>
      <c r="D998" s="96"/>
      <c r="E998" s="96"/>
    </row>
    <row r="999" spans="3:5" x14ac:dyDescent="0.2">
      <c r="C999" s="96"/>
      <c r="D999" s="96"/>
      <c r="E999" s="96"/>
    </row>
    <row r="1000" spans="3:5" x14ac:dyDescent="0.2">
      <c r="C1000" s="96"/>
      <c r="D1000" s="96"/>
      <c r="E1000" s="96"/>
    </row>
    <row r="1001" spans="3:5" x14ac:dyDescent="0.2">
      <c r="C1001" s="96"/>
      <c r="D1001" s="96"/>
      <c r="E1001" s="96"/>
    </row>
    <row r="1002" spans="3:5" x14ac:dyDescent="0.2">
      <c r="C1002" s="96"/>
      <c r="D1002" s="96"/>
      <c r="E1002" s="96"/>
    </row>
    <row r="1003" spans="3:5" x14ac:dyDescent="0.2">
      <c r="C1003" s="96"/>
      <c r="D1003" s="96"/>
      <c r="E1003" s="96"/>
    </row>
    <row r="1004" spans="3:5" x14ac:dyDescent="0.2">
      <c r="C1004" s="96"/>
      <c r="D1004" s="96"/>
      <c r="E1004" s="96"/>
    </row>
    <row r="1005" spans="3:5" x14ac:dyDescent="0.2">
      <c r="C1005" s="96"/>
      <c r="D1005" s="96"/>
      <c r="E1005" s="96"/>
    </row>
    <row r="1006" spans="3:5" x14ac:dyDescent="0.2">
      <c r="C1006" s="96"/>
      <c r="D1006" s="96"/>
      <c r="E1006" s="96"/>
    </row>
    <row r="1007" spans="3:5" x14ac:dyDescent="0.2">
      <c r="C1007" s="96"/>
      <c r="D1007" s="96"/>
      <c r="E1007" s="96"/>
    </row>
    <row r="1008" spans="3:5" x14ac:dyDescent="0.2">
      <c r="C1008" s="96"/>
      <c r="D1008" s="96"/>
      <c r="E1008" s="96"/>
    </row>
    <row r="1009" spans="3:5" x14ac:dyDescent="0.2">
      <c r="C1009" s="96"/>
      <c r="D1009" s="96"/>
      <c r="E1009" s="96"/>
    </row>
    <row r="1010" spans="3:5" x14ac:dyDescent="0.2">
      <c r="C1010" s="96"/>
      <c r="D1010" s="96"/>
      <c r="E1010" s="96"/>
    </row>
    <row r="1011" spans="3:5" x14ac:dyDescent="0.2">
      <c r="C1011" s="96"/>
      <c r="D1011" s="96"/>
      <c r="E1011" s="96"/>
    </row>
    <row r="1012" spans="3:5" x14ac:dyDescent="0.2">
      <c r="C1012" s="96"/>
      <c r="D1012" s="96"/>
      <c r="E1012" s="96"/>
    </row>
    <row r="1013" spans="3:5" x14ac:dyDescent="0.2">
      <c r="C1013" s="96"/>
      <c r="D1013" s="96"/>
      <c r="E1013" s="96"/>
    </row>
    <row r="1014" spans="3:5" x14ac:dyDescent="0.2">
      <c r="C1014" s="96"/>
      <c r="D1014" s="96"/>
      <c r="E1014" s="96"/>
    </row>
    <row r="1015" spans="3:5" x14ac:dyDescent="0.2">
      <c r="C1015" s="96"/>
      <c r="D1015" s="96"/>
      <c r="E1015" s="96"/>
    </row>
    <row r="1016" spans="3:5" x14ac:dyDescent="0.2">
      <c r="C1016" s="96"/>
      <c r="D1016" s="96"/>
      <c r="E1016" s="96"/>
    </row>
    <row r="1017" spans="3:5" x14ac:dyDescent="0.2">
      <c r="C1017" s="96"/>
      <c r="D1017" s="96"/>
      <c r="E1017" s="96"/>
    </row>
    <row r="1018" spans="3:5" x14ac:dyDescent="0.2">
      <c r="C1018" s="96"/>
      <c r="D1018" s="96"/>
      <c r="E1018" s="96"/>
    </row>
    <row r="1019" spans="3:5" x14ac:dyDescent="0.2">
      <c r="C1019" s="96"/>
      <c r="D1019" s="96"/>
      <c r="E1019" s="96"/>
    </row>
    <row r="1020" spans="3:5" x14ac:dyDescent="0.2">
      <c r="C1020" s="96"/>
      <c r="D1020" s="96"/>
      <c r="E1020" s="96"/>
    </row>
  </sheetData>
  <autoFilter ref="A5:H82">
    <filterColumn colId="2" showButton="0"/>
    <filterColumn colId="3" showButton="0"/>
  </autoFilter>
  <sortState ref="A7:I81">
    <sortCondition descending="1" ref="C7:C81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ignoredErrors>
    <ignoredError sqref="E8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E2154"/>
  <sheetViews>
    <sheetView showGridLines="0" tabSelected="1" workbookViewId="0">
      <selection activeCell="I44" sqref="I44"/>
    </sheetView>
  </sheetViews>
  <sheetFormatPr defaultRowHeight="12.75" x14ac:dyDescent="0.2"/>
  <cols>
    <col min="1" max="1" width="55.85546875" style="65" bestFit="1" customWidth="1"/>
    <col min="2" max="2" width="19.28515625" style="65" customWidth="1"/>
    <col min="3" max="3" width="26.28515625" style="65" bestFit="1" customWidth="1"/>
    <col min="4" max="4" width="35.28515625" style="65" bestFit="1" customWidth="1"/>
    <col min="5" max="5" width="9.140625" style="81"/>
    <col min="6" max="16384" width="9.140625" style="53"/>
  </cols>
  <sheetData>
    <row r="1" spans="1:4" ht="20.25" x14ac:dyDescent="0.3">
      <c r="A1" s="52" t="s">
        <v>627</v>
      </c>
      <c r="B1" s="53"/>
      <c r="C1" s="53"/>
      <c r="D1" s="53"/>
    </row>
    <row r="2" spans="1:4" ht="15" x14ac:dyDescent="0.2">
      <c r="A2" s="54" t="s">
        <v>2578</v>
      </c>
      <c r="B2" s="53"/>
      <c r="C2" s="53"/>
      <c r="D2" s="53"/>
    </row>
    <row r="3" spans="1:4" x14ac:dyDescent="0.2">
      <c r="A3" s="55"/>
      <c r="B3" s="55"/>
      <c r="C3" s="55"/>
      <c r="D3" s="55"/>
    </row>
    <row r="4" spans="1:4" x14ac:dyDescent="0.2">
      <c r="A4" s="53"/>
      <c r="B4" s="53"/>
      <c r="C4" s="53"/>
      <c r="D4" s="53"/>
    </row>
    <row r="5" spans="1:4" x14ac:dyDescent="0.2">
      <c r="A5" s="56" t="s">
        <v>819</v>
      </c>
      <c r="B5" s="57" t="s">
        <v>201</v>
      </c>
      <c r="C5" s="58" t="s">
        <v>1857</v>
      </c>
      <c r="D5" s="57" t="s">
        <v>1510</v>
      </c>
    </row>
    <row r="6" spans="1:4" x14ac:dyDescent="0.2">
      <c r="A6" s="59"/>
      <c r="B6" s="59"/>
      <c r="C6" s="60"/>
      <c r="D6" s="59"/>
    </row>
    <row r="7" spans="1:4" x14ac:dyDescent="0.2">
      <c r="A7" s="61" t="s">
        <v>2495</v>
      </c>
      <c r="B7" s="62" t="s">
        <v>971</v>
      </c>
      <c r="C7" s="62" t="s">
        <v>1828</v>
      </c>
      <c r="D7" s="62" t="s">
        <v>1511</v>
      </c>
    </row>
    <row r="8" spans="1:4" x14ac:dyDescent="0.2">
      <c r="A8" s="62"/>
      <c r="B8" s="62"/>
      <c r="C8" s="62"/>
      <c r="D8" s="62" t="s">
        <v>528</v>
      </c>
    </row>
    <row r="9" spans="1:4" x14ac:dyDescent="0.2">
      <c r="A9" s="62" t="s">
        <v>2496</v>
      </c>
      <c r="B9" s="62" t="s">
        <v>698</v>
      </c>
      <c r="C9" s="62" t="s">
        <v>1828</v>
      </c>
      <c r="D9" s="62" t="s">
        <v>527</v>
      </c>
    </row>
    <row r="10" spans="1:4" x14ac:dyDescent="0.2">
      <c r="A10" s="62" t="s">
        <v>2497</v>
      </c>
      <c r="B10" s="62" t="s">
        <v>2072</v>
      </c>
      <c r="C10" s="62" t="s">
        <v>1828</v>
      </c>
      <c r="D10" s="62" t="s">
        <v>1512</v>
      </c>
    </row>
    <row r="11" spans="1:4" x14ac:dyDescent="0.2">
      <c r="A11" s="62"/>
      <c r="B11" s="62"/>
      <c r="C11" s="62"/>
      <c r="D11" s="62" t="s">
        <v>570</v>
      </c>
    </row>
    <row r="12" spans="1:4" x14ac:dyDescent="0.2">
      <c r="A12" s="62" t="s">
        <v>2498</v>
      </c>
      <c r="B12" s="62" t="s">
        <v>2073</v>
      </c>
      <c r="C12" s="62" t="s">
        <v>1828</v>
      </c>
      <c r="D12" s="62" t="s">
        <v>1512</v>
      </c>
    </row>
    <row r="13" spans="1:4" x14ac:dyDescent="0.2">
      <c r="A13" s="62"/>
      <c r="B13" s="62"/>
      <c r="C13" s="62"/>
      <c r="D13" s="62" t="s">
        <v>570</v>
      </c>
    </row>
    <row r="14" spans="1:4" x14ac:dyDescent="0.2">
      <c r="A14" s="62" t="s">
        <v>2499</v>
      </c>
      <c r="B14" s="62" t="s">
        <v>2071</v>
      </c>
      <c r="C14" s="62" t="s">
        <v>1828</v>
      </c>
      <c r="D14" s="62" t="s">
        <v>1512</v>
      </c>
    </row>
    <row r="15" spans="1:4" x14ac:dyDescent="0.2">
      <c r="A15" s="62"/>
      <c r="B15" s="62"/>
      <c r="C15" s="62"/>
      <c r="D15" s="62" t="s">
        <v>570</v>
      </c>
    </row>
    <row r="16" spans="1:4" x14ac:dyDescent="0.2">
      <c r="A16" s="62" t="s">
        <v>2500</v>
      </c>
      <c r="B16" s="62" t="s">
        <v>2074</v>
      </c>
      <c r="C16" s="62" t="s">
        <v>1828</v>
      </c>
      <c r="D16" s="62" t="s">
        <v>1512</v>
      </c>
    </row>
    <row r="17" spans="1:4" x14ac:dyDescent="0.2">
      <c r="A17" s="62"/>
      <c r="B17" s="62"/>
      <c r="C17" s="62"/>
      <c r="D17" s="62" t="s">
        <v>570</v>
      </c>
    </row>
    <row r="18" spans="1:4" x14ac:dyDescent="0.2">
      <c r="A18" s="62" t="s">
        <v>2501</v>
      </c>
      <c r="B18" s="62" t="s">
        <v>136</v>
      </c>
      <c r="C18" s="62" t="s">
        <v>1828</v>
      </c>
      <c r="D18" s="62" t="s">
        <v>527</v>
      </c>
    </row>
    <row r="19" spans="1:4" x14ac:dyDescent="0.2">
      <c r="A19" s="62" t="s">
        <v>2502</v>
      </c>
      <c r="B19" s="62" t="s">
        <v>2116</v>
      </c>
      <c r="C19" s="62" t="s">
        <v>1828</v>
      </c>
      <c r="D19" s="62" t="s">
        <v>528</v>
      </c>
    </row>
    <row r="20" spans="1:4" x14ac:dyDescent="0.2">
      <c r="A20" s="62" t="s">
        <v>2503</v>
      </c>
      <c r="B20" s="62" t="s">
        <v>2114</v>
      </c>
      <c r="C20" s="62" t="s">
        <v>1828</v>
      </c>
      <c r="D20" s="62" t="s">
        <v>528</v>
      </c>
    </row>
    <row r="21" spans="1:4" x14ac:dyDescent="0.2">
      <c r="A21" s="62" t="s">
        <v>2504</v>
      </c>
      <c r="B21" s="62" t="s">
        <v>418</v>
      </c>
      <c r="C21" s="62" t="s">
        <v>1828</v>
      </c>
      <c r="D21" s="62" t="s">
        <v>528</v>
      </c>
    </row>
    <row r="22" spans="1:4" x14ac:dyDescent="0.2">
      <c r="A22" s="62" t="s">
        <v>2505</v>
      </c>
      <c r="B22" s="62" t="s">
        <v>419</v>
      </c>
      <c r="C22" s="62" t="s">
        <v>1828</v>
      </c>
      <c r="D22" s="62" t="s">
        <v>528</v>
      </c>
    </row>
    <row r="23" spans="1:4" x14ac:dyDescent="0.2">
      <c r="A23" s="62" t="s">
        <v>2506</v>
      </c>
      <c r="B23" s="62" t="s">
        <v>134</v>
      </c>
      <c r="C23" s="62" t="s">
        <v>1828</v>
      </c>
      <c r="D23" s="62" t="s">
        <v>1511</v>
      </c>
    </row>
    <row r="24" spans="1:4" x14ac:dyDescent="0.2">
      <c r="A24" s="62"/>
      <c r="B24" s="62"/>
      <c r="C24" s="62"/>
      <c r="D24" s="62" t="s">
        <v>527</v>
      </c>
    </row>
    <row r="25" spans="1:4" x14ac:dyDescent="0.2">
      <c r="A25" s="62"/>
      <c r="B25" s="62"/>
      <c r="C25" s="62"/>
      <c r="D25" s="62" t="s">
        <v>1514</v>
      </c>
    </row>
    <row r="26" spans="1:4" x14ac:dyDescent="0.2">
      <c r="A26" s="62"/>
      <c r="B26" s="62"/>
      <c r="C26" s="62"/>
      <c r="D26" s="62" t="s">
        <v>1515</v>
      </c>
    </row>
    <row r="27" spans="1:4" x14ac:dyDescent="0.2">
      <c r="A27" s="62" t="s">
        <v>2349</v>
      </c>
      <c r="B27" s="62" t="s">
        <v>684</v>
      </c>
      <c r="C27" s="62" t="s">
        <v>1828</v>
      </c>
      <c r="D27" s="62" t="s">
        <v>527</v>
      </c>
    </row>
    <row r="28" spans="1:4" x14ac:dyDescent="0.2">
      <c r="A28" s="62" t="s">
        <v>2507</v>
      </c>
      <c r="B28" s="62" t="s">
        <v>426</v>
      </c>
      <c r="C28" s="62" t="s">
        <v>1828</v>
      </c>
      <c r="D28" s="62" t="s">
        <v>1511</v>
      </c>
    </row>
    <row r="29" spans="1:4" x14ac:dyDescent="0.2">
      <c r="A29" s="62"/>
      <c r="B29" s="62"/>
      <c r="C29" s="62"/>
      <c r="D29" s="62" t="s">
        <v>528</v>
      </c>
    </row>
    <row r="30" spans="1:4" x14ac:dyDescent="0.2">
      <c r="A30" s="62" t="s">
        <v>2508</v>
      </c>
      <c r="B30" s="62" t="s">
        <v>694</v>
      </c>
      <c r="C30" s="62" t="s">
        <v>1828</v>
      </c>
      <c r="D30" s="62" t="s">
        <v>528</v>
      </c>
    </row>
    <row r="31" spans="1:4" x14ac:dyDescent="0.2">
      <c r="A31" s="62" t="s">
        <v>2509</v>
      </c>
      <c r="B31" s="62" t="s">
        <v>420</v>
      </c>
      <c r="C31" s="62" t="s">
        <v>1828</v>
      </c>
      <c r="D31" s="62" t="s">
        <v>1511</v>
      </c>
    </row>
    <row r="32" spans="1:4" x14ac:dyDescent="0.2">
      <c r="A32" s="62"/>
      <c r="B32" s="62"/>
      <c r="C32" s="62"/>
      <c r="D32" s="62" t="s">
        <v>528</v>
      </c>
    </row>
    <row r="33" spans="1:4" x14ac:dyDescent="0.2">
      <c r="A33" s="62" t="s">
        <v>2510</v>
      </c>
      <c r="B33" s="62" t="s">
        <v>421</v>
      </c>
      <c r="C33" s="62" t="s">
        <v>1828</v>
      </c>
      <c r="D33" s="62" t="s">
        <v>1511</v>
      </c>
    </row>
    <row r="34" spans="1:4" x14ac:dyDescent="0.2">
      <c r="A34" s="62"/>
      <c r="B34" s="62"/>
      <c r="C34" s="62"/>
      <c r="D34" s="62" t="s">
        <v>528</v>
      </c>
    </row>
    <row r="35" spans="1:4" x14ac:dyDescent="0.2">
      <c r="A35" s="62" t="s">
        <v>2511</v>
      </c>
      <c r="B35" s="62" t="s">
        <v>422</v>
      </c>
      <c r="C35" s="62" t="s">
        <v>1828</v>
      </c>
      <c r="D35" s="62" t="s">
        <v>1511</v>
      </c>
    </row>
    <row r="36" spans="1:4" x14ac:dyDescent="0.2">
      <c r="A36" s="62"/>
      <c r="B36" s="62"/>
      <c r="C36" s="62"/>
      <c r="D36" s="62" t="s">
        <v>528</v>
      </c>
    </row>
    <row r="37" spans="1:4" x14ac:dyDescent="0.2">
      <c r="A37" s="63" t="s">
        <v>2512</v>
      </c>
      <c r="B37" s="62" t="s">
        <v>423</v>
      </c>
      <c r="C37" s="62" t="s">
        <v>1828</v>
      </c>
      <c r="D37" s="62" t="s">
        <v>1511</v>
      </c>
    </row>
    <row r="38" spans="1:4" x14ac:dyDescent="0.2">
      <c r="A38" s="66"/>
      <c r="B38" s="62"/>
      <c r="C38" s="62"/>
      <c r="D38" s="62" t="s">
        <v>528</v>
      </c>
    </row>
    <row r="39" spans="1:4" x14ac:dyDescent="0.2">
      <c r="A39" s="62" t="s">
        <v>2513</v>
      </c>
      <c r="B39" s="62" t="s">
        <v>424</v>
      </c>
      <c r="C39" s="62" t="s">
        <v>1828</v>
      </c>
      <c r="D39" s="62" t="s">
        <v>1511</v>
      </c>
    </row>
    <row r="40" spans="1:4" x14ac:dyDescent="0.2">
      <c r="A40" s="62"/>
      <c r="B40" s="62"/>
      <c r="C40" s="62"/>
      <c r="D40" s="62" t="s">
        <v>528</v>
      </c>
    </row>
    <row r="41" spans="1:4" x14ac:dyDescent="0.2">
      <c r="A41" s="62" t="s">
        <v>2514</v>
      </c>
      <c r="B41" s="62" t="s">
        <v>425</v>
      </c>
      <c r="C41" s="62" t="s">
        <v>1828</v>
      </c>
      <c r="D41" s="62" t="s">
        <v>1511</v>
      </c>
    </row>
    <row r="42" spans="1:4" x14ac:dyDescent="0.2">
      <c r="A42" s="62"/>
      <c r="B42" s="62"/>
      <c r="C42" s="62"/>
      <c r="D42" s="62" t="s">
        <v>528</v>
      </c>
    </row>
    <row r="43" spans="1:4" x14ac:dyDescent="0.2">
      <c r="A43" s="62" t="s">
        <v>2348</v>
      </c>
      <c r="B43" s="62" t="s">
        <v>2100</v>
      </c>
      <c r="C43" s="62" t="s">
        <v>1828</v>
      </c>
      <c r="D43" s="62" t="s">
        <v>527</v>
      </c>
    </row>
    <row r="44" spans="1:4" x14ac:dyDescent="0.2">
      <c r="A44" s="62" t="s">
        <v>2325</v>
      </c>
      <c r="B44" s="62" t="s">
        <v>137</v>
      </c>
      <c r="C44" s="62" t="s">
        <v>1828</v>
      </c>
      <c r="D44" s="62" t="s">
        <v>527</v>
      </c>
    </row>
    <row r="45" spans="1:4" x14ac:dyDescent="0.2">
      <c r="A45" s="62" t="s">
        <v>2326</v>
      </c>
      <c r="B45" s="62" t="s">
        <v>139</v>
      </c>
      <c r="C45" s="62" t="s">
        <v>1828</v>
      </c>
      <c r="D45" s="62" t="s">
        <v>527</v>
      </c>
    </row>
    <row r="46" spans="1:4" x14ac:dyDescent="0.2">
      <c r="A46" s="62" t="s">
        <v>2515</v>
      </c>
      <c r="B46" s="62" t="s">
        <v>141</v>
      </c>
      <c r="C46" s="62" t="s">
        <v>1828</v>
      </c>
      <c r="D46" s="62" t="s">
        <v>527</v>
      </c>
    </row>
    <row r="47" spans="1:4" x14ac:dyDescent="0.2">
      <c r="A47" s="62" t="s">
        <v>2338</v>
      </c>
      <c r="B47" s="62" t="s">
        <v>2075</v>
      </c>
      <c r="C47" s="62" t="s">
        <v>1828</v>
      </c>
      <c r="D47" s="62" t="s">
        <v>527</v>
      </c>
    </row>
    <row r="48" spans="1:4" x14ac:dyDescent="0.2">
      <c r="A48" s="62" t="s">
        <v>2516</v>
      </c>
      <c r="B48" s="62" t="s">
        <v>143</v>
      </c>
      <c r="C48" s="62" t="s">
        <v>1828</v>
      </c>
      <c r="D48" s="62" t="s">
        <v>527</v>
      </c>
    </row>
    <row r="49" spans="1:4" x14ac:dyDescent="0.2">
      <c r="A49" s="62" t="s">
        <v>2517</v>
      </c>
      <c r="B49" s="62" t="s">
        <v>2048</v>
      </c>
      <c r="C49" s="62" t="s">
        <v>1828</v>
      </c>
      <c r="D49" s="62" t="s">
        <v>527</v>
      </c>
    </row>
    <row r="50" spans="1:4" x14ac:dyDescent="0.2">
      <c r="A50" s="62" t="s">
        <v>2518</v>
      </c>
      <c r="B50" s="62" t="s">
        <v>983</v>
      </c>
      <c r="C50" s="62" t="s">
        <v>1828</v>
      </c>
      <c r="D50" s="62" t="s">
        <v>527</v>
      </c>
    </row>
    <row r="51" spans="1:4" x14ac:dyDescent="0.2">
      <c r="A51" s="62" t="s">
        <v>2327</v>
      </c>
      <c r="B51" s="62" t="s">
        <v>145</v>
      </c>
      <c r="C51" s="62" t="s">
        <v>1828</v>
      </c>
      <c r="D51" s="62" t="s">
        <v>527</v>
      </c>
    </row>
    <row r="52" spans="1:4" x14ac:dyDescent="0.2">
      <c r="A52" s="62" t="s">
        <v>2318</v>
      </c>
      <c r="B52" s="62" t="s">
        <v>427</v>
      </c>
      <c r="C52" s="62" t="s">
        <v>1828</v>
      </c>
      <c r="D52" s="62" t="s">
        <v>527</v>
      </c>
    </row>
    <row r="53" spans="1:4" x14ac:dyDescent="0.2">
      <c r="A53" s="62" t="s">
        <v>2328</v>
      </c>
      <c r="B53" s="62" t="s">
        <v>147</v>
      </c>
      <c r="C53" s="62" t="s">
        <v>1828</v>
      </c>
      <c r="D53" s="62" t="s">
        <v>1511</v>
      </c>
    </row>
    <row r="54" spans="1:4" x14ac:dyDescent="0.2">
      <c r="A54" s="62"/>
      <c r="B54" s="62"/>
      <c r="C54" s="62"/>
      <c r="D54" s="62" t="s">
        <v>527</v>
      </c>
    </row>
    <row r="55" spans="1:4" x14ac:dyDescent="0.2">
      <c r="A55" s="62" t="s">
        <v>2319</v>
      </c>
      <c r="B55" s="62" t="s">
        <v>428</v>
      </c>
      <c r="C55" s="62" t="s">
        <v>1828</v>
      </c>
      <c r="D55" s="62" t="s">
        <v>527</v>
      </c>
    </row>
    <row r="56" spans="1:4" x14ac:dyDescent="0.2">
      <c r="A56" s="62" t="s">
        <v>2519</v>
      </c>
      <c r="B56" s="62" t="s">
        <v>429</v>
      </c>
      <c r="C56" s="62" t="s">
        <v>1828</v>
      </c>
      <c r="D56" s="62" t="s">
        <v>527</v>
      </c>
    </row>
    <row r="57" spans="1:4" x14ac:dyDescent="0.2">
      <c r="A57" s="62" t="s">
        <v>2320</v>
      </c>
      <c r="B57" s="62" t="s">
        <v>430</v>
      </c>
      <c r="C57" s="62" t="s">
        <v>1828</v>
      </c>
      <c r="D57" s="62" t="s">
        <v>527</v>
      </c>
    </row>
    <row r="58" spans="1:4" x14ac:dyDescent="0.2">
      <c r="A58" s="62" t="s">
        <v>2343</v>
      </c>
      <c r="B58" s="62" t="s">
        <v>977</v>
      </c>
      <c r="C58" s="62" t="s">
        <v>1828</v>
      </c>
      <c r="D58" s="62" t="s">
        <v>527</v>
      </c>
    </row>
    <row r="59" spans="1:4" x14ac:dyDescent="0.2">
      <c r="A59" s="62" t="s">
        <v>2339</v>
      </c>
      <c r="B59" s="62" t="s">
        <v>2076</v>
      </c>
      <c r="C59" s="62" t="s">
        <v>1828</v>
      </c>
      <c r="D59" s="62" t="s">
        <v>527</v>
      </c>
    </row>
    <row r="60" spans="1:4" x14ac:dyDescent="0.2">
      <c r="A60" s="62" t="s">
        <v>2321</v>
      </c>
      <c r="B60" s="62" t="s">
        <v>431</v>
      </c>
      <c r="C60" s="62" t="s">
        <v>1828</v>
      </c>
      <c r="D60" s="62" t="s">
        <v>1511</v>
      </c>
    </row>
    <row r="61" spans="1:4" x14ac:dyDescent="0.2">
      <c r="A61" s="62"/>
      <c r="B61" s="62"/>
      <c r="C61" s="62"/>
      <c r="D61" s="62" t="s">
        <v>527</v>
      </c>
    </row>
    <row r="62" spans="1:4" x14ac:dyDescent="0.2">
      <c r="A62" s="62" t="s">
        <v>2322</v>
      </c>
      <c r="B62" s="62" t="s">
        <v>432</v>
      </c>
      <c r="C62" s="62" t="s">
        <v>1828</v>
      </c>
      <c r="D62" s="62" t="s">
        <v>527</v>
      </c>
    </row>
    <row r="63" spans="1:4" x14ac:dyDescent="0.2">
      <c r="A63" s="62" t="s">
        <v>2323</v>
      </c>
      <c r="B63" s="62" t="s">
        <v>433</v>
      </c>
      <c r="C63" s="62" t="s">
        <v>1828</v>
      </c>
      <c r="D63" s="62" t="s">
        <v>527</v>
      </c>
    </row>
    <row r="64" spans="1:4" x14ac:dyDescent="0.2">
      <c r="A64" s="62" t="s">
        <v>2324</v>
      </c>
      <c r="B64" s="62" t="s">
        <v>434</v>
      </c>
      <c r="C64" s="62" t="s">
        <v>1828</v>
      </c>
      <c r="D64" s="62" t="s">
        <v>527</v>
      </c>
    </row>
    <row r="65" spans="1:4" x14ac:dyDescent="0.2">
      <c r="A65" s="62" t="s">
        <v>2333</v>
      </c>
      <c r="B65" s="62" t="s">
        <v>435</v>
      </c>
      <c r="C65" s="62" t="s">
        <v>1828</v>
      </c>
      <c r="D65" s="62" t="s">
        <v>527</v>
      </c>
    </row>
    <row r="66" spans="1:4" x14ac:dyDescent="0.2">
      <c r="A66" s="62" t="s">
        <v>2334</v>
      </c>
      <c r="B66" s="62" t="s">
        <v>436</v>
      </c>
      <c r="C66" s="62" t="s">
        <v>1828</v>
      </c>
      <c r="D66" s="62" t="s">
        <v>527</v>
      </c>
    </row>
    <row r="67" spans="1:4" x14ac:dyDescent="0.2">
      <c r="A67" s="62" t="s">
        <v>2335</v>
      </c>
      <c r="B67" s="62" t="s">
        <v>437</v>
      </c>
      <c r="C67" s="62" t="s">
        <v>1828</v>
      </c>
      <c r="D67" s="62" t="s">
        <v>527</v>
      </c>
    </row>
    <row r="68" spans="1:4" x14ac:dyDescent="0.2">
      <c r="A68" s="62" t="s">
        <v>2336</v>
      </c>
      <c r="B68" s="62" t="s">
        <v>438</v>
      </c>
      <c r="C68" s="62" t="s">
        <v>1828</v>
      </c>
      <c r="D68" s="62" t="s">
        <v>527</v>
      </c>
    </row>
    <row r="69" spans="1:4" x14ac:dyDescent="0.2">
      <c r="A69" s="62" t="s">
        <v>2329</v>
      </c>
      <c r="B69" s="62" t="s">
        <v>149</v>
      </c>
      <c r="C69" s="62" t="s">
        <v>1828</v>
      </c>
      <c r="D69" s="62" t="s">
        <v>1511</v>
      </c>
    </row>
    <row r="70" spans="1:4" x14ac:dyDescent="0.2">
      <c r="A70" s="62"/>
      <c r="B70" s="62"/>
      <c r="C70" s="62"/>
      <c r="D70" s="62" t="s">
        <v>527</v>
      </c>
    </row>
    <row r="71" spans="1:4" x14ac:dyDescent="0.2">
      <c r="A71" s="62" t="s">
        <v>2520</v>
      </c>
      <c r="B71" s="62" t="s">
        <v>151</v>
      </c>
      <c r="C71" s="62" t="s">
        <v>1828</v>
      </c>
      <c r="D71" s="62" t="s">
        <v>527</v>
      </c>
    </row>
    <row r="72" spans="1:4" x14ac:dyDescent="0.2">
      <c r="A72" s="63" t="s">
        <v>2521</v>
      </c>
      <c r="B72" s="62" t="s">
        <v>153</v>
      </c>
      <c r="C72" s="62" t="s">
        <v>1828</v>
      </c>
      <c r="D72" s="63" t="s">
        <v>1511</v>
      </c>
    </row>
    <row r="73" spans="1:4" x14ac:dyDescent="0.2">
      <c r="A73" s="62"/>
      <c r="B73" s="62"/>
      <c r="C73" s="62"/>
      <c r="D73" s="62" t="s">
        <v>527</v>
      </c>
    </row>
    <row r="74" spans="1:4" x14ac:dyDescent="0.2">
      <c r="A74" s="62" t="s">
        <v>2340</v>
      </c>
      <c r="B74" s="62" t="s">
        <v>2053</v>
      </c>
      <c r="C74" s="62" t="s">
        <v>1828</v>
      </c>
      <c r="D74" s="62" t="s">
        <v>527</v>
      </c>
    </row>
    <row r="75" spans="1:4" x14ac:dyDescent="0.2">
      <c r="A75" s="62" t="s">
        <v>2522</v>
      </c>
      <c r="B75" s="62" t="s">
        <v>155</v>
      </c>
      <c r="C75" s="62" t="s">
        <v>1828</v>
      </c>
      <c r="D75" s="62" t="s">
        <v>1511</v>
      </c>
    </row>
    <row r="76" spans="1:4" x14ac:dyDescent="0.2">
      <c r="A76" s="62"/>
      <c r="B76" s="62"/>
      <c r="C76" s="62"/>
      <c r="D76" s="62" t="s">
        <v>527</v>
      </c>
    </row>
    <row r="77" spans="1:4" x14ac:dyDescent="0.2">
      <c r="A77" s="62" t="s">
        <v>2523</v>
      </c>
      <c r="B77" s="62" t="s">
        <v>2059</v>
      </c>
      <c r="C77" s="62" t="s">
        <v>1828</v>
      </c>
      <c r="D77" s="62" t="s">
        <v>527</v>
      </c>
    </row>
    <row r="78" spans="1:4" x14ac:dyDescent="0.2">
      <c r="A78" s="62" t="s">
        <v>2341</v>
      </c>
      <c r="B78" s="62" t="s">
        <v>2077</v>
      </c>
      <c r="C78" s="62" t="s">
        <v>1828</v>
      </c>
      <c r="D78" s="62" t="s">
        <v>527</v>
      </c>
    </row>
    <row r="79" spans="1:4" x14ac:dyDescent="0.2">
      <c r="A79" s="62" t="s">
        <v>2524</v>
      </c>
      <c r="B79" s="62" t="s">
        <v>157</v>
      </c>
      <c r="C79" s="62" t="s">
        <v>1828</v>
      </c>
      <c r="D79" s="62" t="s">
        <v>527</v>
      </c>
    </row>
    <row r="80" spans="1:4" x14ac:dyDescent="0.2">
      <c r="A80" s="62" t="s">
        <v>2525</v>
      </c>
      <c r="B80" s="62" t="s">
        <v>2078</v>
      </c>
      <c r="C80" s="62" t="s">
        <v>1828</v>
      </c>
      <c r="D80" s="62" t="s">
        <v>527</v>
      </c>
    </row>
    <row r="81" spans="1:4" x14ac:dyDescent="0.2">
      <c r="A81" s="62" t="s">
        <v>2330</v>
      </c>
      <c r="B81" s="62" t="s">
        <v>159</v>
      </c>
      <c r="C81" s="62" t="s">
        <v>1828</v>
      </c>
      <c r="D81" s="62" t="s">
        <v>527</v>
      </c>
    </row>
    <row r="82" spans="1:4" x14ac:dyDescent="0.2">
      <c r="A82" s="62" t="s">
        <v>2526</v>
      </c>
      <c r="B82" s="62" t="s">
        <v>161</v>
      </c>
      <c r="C82" s="62" t="s">
        <v>1828</v>
      </c>
      <c r="D82" s="62" t="s">
        <v>1511</v>
      </c>
    </row>
    <row r="83" spans="1:4" x14ac:dyDescent="0.2">
      <c r="A83" s="62"/>
      <c r="B83" s="62"/>
      <c r="C83" s="62"/>
      <c r="D83" s="62" t="s">
        <v>527</v>
      </c>
    </row>
    <row r="84" spans="1:4" x14ac:dyDescent="0.2">
      <c r="A84" s="62" t="s">
        <v>2527</v>
      </c>
      <c r="B84" s="62" t="s">
        <v>2065</v>
      </c>
      <c r="C84" s="62" t="s">
        <v>1828</v>
      </c>
      <c r="D84" s="62" t="s">
        <v>527</v>
      </c>
    </row>
    <row r="85" spans="1:4" x14ac:dyDescent="0.2">
      <c r="A85" s="62" t="s">
        <v>2528</v>
      </c>
      <c r="B85" s="62" t="s">
        <v>665</v>
      </c>
      <c r="C85" s="62" t="s">
        <v>1828</v>
      </c>
      <c r="D85" s="62" t="s">
        <v>527</v>
      </c>
    </row>
    <row r="86" spans="1:4" x14ac:dyDescent="0.2">
      <c r="A86" s="62"/>
      <c r="B86" s="62"/>
      <c r="C86" s="62"/>
      <c r="D86" s="62" t="s">
        <v>1515</v>
      </c>
    </row>
    <row r="87" spans="1:4" x14ac:dyDescent="0.2">
      <c r="A87" s="62" t="s">
        <v>2342</v>
      </c>
      <c r="B87" s="62" t="s">
        <v>2079</v>
      </c>
      <c r="C87" s="62" t="s">
        <v>1828</v>
      </c>
      <c r="D87" s="62" t="s">
        <v>527</v>
      </c>
    </row>
    <row r="88" spans="1:4" x14ac:dyDescent="0.2">
      <c r="A88" s="62" t="s">
        <v>2529</v>
      </c>
      <c r="B88" s="62" t="s">
        <v>667</v>
      </c>
      <c r="C88" s="62" t="s">
        <v>1828</v>
      </c>
      <c r="D88" s="62" t="s">
        <v>527</v>
      </c>
    </row>
    <row r="89" spans="1:4" x14ac:dyDescent="0.2">
      <c r="A89" s="62" t="s">
        <v>2331</v>
      </c>
      <c r="B89" s="62" t="s">
        <v>163</v>
      </c>
      <c r="C89" s="62" t="s">
        <v>1828</v>
      </c>
      <c r="D89" s="62" t="s">
        <v>527</v>
      </c>
    </row>
    <row r="90" spans="1:4" x14ac:dyDescent="0.2">
      <c r="A90" s="62" t="s">
        <v>2332</v>
      </c>
      <c r="B90" s="62" t="s">
        <v>164</v>
      </c>
      <c r="C90" s="62" t="s">
        <v>1828</v>
      </c>
      <c r="D90" s="62" t="s">
        <v>527</v>
      </c>
    </row>
    <row r="91" spans="1:4" x14ac:dyDescent="0.2">
      <c r="A91" s="62" t="s">
        <v>2530</v>
      </c>
      <c r="B91" s="62" t="s">
        <v>2070</v>
      </c>
      <c r="C91" s="62" t="s">
        <v>1828</v>
      </c>
      <c r="D91" s="62" t="s">
        <v>1511</v>
      </c>
    </row>
    <row r="92" spans="1:4" x14ac:dyDescent="0.2">
      <c r="A92" s="62"/>
      <c r="B92" s="62"/>
      <c r="C92" s="62"/>
      <c r="D92" s="62" t="s">
        <v>528</v>
      </c>
    </row>
    <row r="93" spans="1:4" x14ac:dyDescent="0.2">
      <c r="A93" s="62" t="s">
        <v>2531</v>
      </c>
      <c r="B93" s="62" t="s">
        <v>2056</v>
      </c>
      <c r="C93" s="62" t="s">
        <v>1828</v>
      </c>
      <c r="D93" s="62" t="s">
        <v>1511</v>
      </c>
    </row>
    <row r="94" spans="1:4" x14ac:dyDescent="0.2">
      <c r="A94" s="62"/>
      <c r="B94" s="62"/>
      <c r="C94" s="62"/>
      <c r="D94" s="62" t="s">
        <v>528</v>
      </c>
    </row>
    <row r="95" spans="1:4" x14ac:dyDescent="0.2">
      <c r="A95" s="62" t="s">
        <v>2532</v>
      </c>
      <c r="B95" s="62" t="s">
        <v>2080</v>
      </c>
      <c r="C95" s="62" t="s">
        <v>1828</v>
      </c>
      <c r="D95" s="62" t="s">
        <v>1511</v>
      </c>
    </row>
    <row r="96" spans="1:4" x14ac:dyDescent="0.2">
      <c r="A96" s="62"/>
      <c r="B96" s="62"/>
      <c r="C96" s="62"/>
      <c r="D96" s="62" t="s">
        <v>528</v>
      </c>
    </row>
    <row r="97" spans="1:4" x14ac:dyDescent="0.2">
      <c r="A97" s="62" t="s">
        <v>2533</v>
      </c>
      <c r="B97" s="62" t="s">
        <v>2063</v>
      </c>
      <c r="C97" s="62" t="s">
        <v>1828</v>
      </c>
      <c r="D97" s="62" t="s">
        <v>1511</v>
      </c>
    </row>
    <row r="98" spans="1:4" x14ac:dyDescent="0.2">
      <c r="A98" s="62"/>
      <c r="B98" s="62"/>
      <c r="C98" s="62"/>
      <c r="D98" s="62" t="s">
        <v>528</v>
      </c>
    </row>
    <row r="99" spans="1:4" x14ac:dyDescent="0.2">
      <c r="A99" s="62" t="s">
        <v>2534</v>
      </c>
      <c r="B99" s="62" t="s">
        <v>2081</v>
      </c>
      <c r="C99" s="62" t="s">
        <v>1828</v>
      </c>
      <c r="D99" s="62" t="s">
        <v>1511</v>
      </c>
    </row>
    <row r="100" spans="1:4" x14ac:dyDescent="0.2">
      <c r="A100" s="62"/>
      <c r="B100" s="62"/>
      <c r="C100" s="62"/>
      <c r="D100" s="62" t="s">
        <v>528</v>
      </c>
    </row>
    <row r="101" spans="1:4" x14ac:dyDescent="0.2">
      <c r="A101" s="62" t="s">
        <v>2535</v>
      </c>
      <c r="B101" s="62" t="s">
        <v>2064</v>
      </c>
      <c r="C101" s="62" t="s">
        <v>1828</v>
      </c>
      <c r="D101" s="62" t="s">
        <v>1511</v>
      </c>
    </row>
    <row r="102" spans="1:4" x14ac:dyDescent="0.2">
      <c r="A102" s="62"/>
      <c r="B102" s="62"/>
      <c r="C102" s="62"/>
      <c r="D102" s="62" t="s">
        <v>528</v>
      </c>
    </row>
    <row r="103" spans="1:4" x14ac:dyDescent="0.2">
      <c r="A103" s="62" t="s">
        <v>2337</v>
      </c>
      <c r="B103" s="62" t="s">
        <v>2060</v>
      </c>
      <c r="C103" s="62" t="s">
        <v>1828</v>
      </c>
      <c r="D103" s="62" t="s">
        <v>1511</v>
      </c>
    </row>
    <row r="104" spans="1:4" x14ac:dyDescent="0.2">
      <c r="A104" s="63"/>
      <c r="B104" s="62"/>
      <c r="C104" s="62"/>
      <c r="D104" s="62" t="s">
        <v>527</v>
      </c>
    </row>
    <row r="105" spans="1:4" x14ac:dyDescent="0.2">
      <c r="A105" s="66" t="s">
        <v>1398</v>
      </c>
      <c r="B105" s="62" t="s">
        <v>699</v>
      </c>
      <c r="C105" s="62" t="s">
        <v>1830</v>
      </c>
      <c r="D105" s="62" t="s">
        <v>1513</v>
      </c>
    </row>
    <row r="106" spans="1:4" x14ac:dyDescent="0.2">
      <c r="A106" s="62" t="s">
        <v>1241</v>
      </c>
      <c r="B106" s="62" t="s">
        <v>1242</v>
      </c>
      <c r="C106" s="62" t="s">
        <v>1829</v>
      </c>
      <c r="D106" s="62" t="s">
        <v>1511</v>
      </c>
    </row>
    <row r="107" spans="1:4" x14ac:dyDescent="0.2">
      <c r="A107" s="62" t="s">
        <v>1837</v>
      </c>
      <c r="B107" s="62" t="s">
        <v>1838</v>
      </c>
      <c r="C107" s="62" t="s">
        <v>1829</v>
      </c>
      <c r="D107" s="62" t="s">
        <v>1511</v>
      </c>
    </row>
    <row r="108" spans="1:4" x14ac:dyDescent="0.2">
      <c r="A108" s="62" t="s">
        <v>1839</v>
      </c>
      <c r="B108" s="62" t="s">
        <v>1840</v>
      </c>
      <c r="C108" s="62" t="s">
        <v>1829</v>
      </c>
      <c r="D108" s="62" t="s">
        <v>1511</v>
      </c>
    </row>
    <row r="109" spans="1:4" x14ac:dyDescent="0.2">
      <c r="A109" s="62" t="s">
        <v>2202</v>
      </c>
      <c r="B109" s="62" t="s">
        <v>1841</v>
      </c>
      <c r="C109" s="62" t="s">
        <v>1829</v>
      </c>
      <c r="D109" s="62" t="s">
        <v>1511</v>
      </c>
    </row>
    <row r="110" spans="1:4" x14ac:dyDescent="0.2">
      <c r="A110" s="62" t="s">
        <v>590</v>
      </c>
      <c r="B110" s="62" t="s">
        <v>591</v>
      </c>
      <c r="C110" s="62" t="s">
        <v>1829</v>
      </c>
      <c r="D110" s="62" t="s">
        <v>1511</v>
      </c>
    </row>
    <row r="111" spans="1:4" x14ac:dyDescent="0.2">
      <c r="A111" s="62" t="s">
        <v>592</v>
      </c>
      <c r="B111" s="62" t="s">
        <v>593</v>
      </c>
      <c r="C111" s="62" t="s">
        <v>1829</v>
      </c>
      <c r="D111" s="62" t="s">
        <v>1511</v>
      </c>
    </row>
    <row r="112" spans="1:4" x14ac:dyDescent="0.2">
      <c r="A112" s="62" t="s">
        <v>580</v>
      </c>
      <c r="B112" s="62" t="s">
        <v>581</v>
      </c>
      <c r="C112" s="62" t="s">
        <v>1829</v>
      </c>
      <c r="D112" s="62" t="s">
        <v>1511</v>
      </c>
    </row>
    <row r="113" spans="1:4" x14ac:dyDescent="0.2">
      <c r="A113" s="62" t="s">
        <v>521</v>
      </c>
      <c r="B113" s="62" t="s">
        <v>522</v>
      </c>
      <c r="C113" s="62" t="s">
        <v>1829</v>
      </c>
      <c r="D113" s="62" t="s">
        <v>1511</v>
      </c>
    </row>
    <row r="114" spans="1:4" x14ac:dyDescent="0.2">
      <c r="A114" s="62" t="s">
        <v>71</v>
      </c>
      <c r="B114" s="62" t="s">
        <v>72</v>
      </c>
      <c r="C114" s="62" t="s">
        <v>1829</v>
      </c>
      <c r="D114" s="62" t="s">
        <v>1511</v>
      </c>
    </row>
    <row r="115" spans="1:4" x14ac:dyDescent="0.2">
      <c r="A115" s="62" t="s">
        <v>965</v>
      </c>
      <c r="B115" s="62" t="s">
        <v>966</v>
      </c>
      <c r="C115" s="62" t="s">
        <v>1829</v>
      </c>
      <c r="D115" s="62" t="s">
        <v>1511</v>
      </c>
    </row>
    <row r="116" spans="1:4" x14ac:dyDescent="0.2">
      <c r="A116" s="62" t="s">
        <v>2536</v>
      </c>
      <c r="B116" s="62" t="s">
        <v>968</v>
      </c>
      <c r="C116" s="62" t="s">
        <v>1829</v>
      </c>
      <c r="D116" s="62" t="s">
        <v>1511</v>
      </c>
    </row>
    <row r="117" spans="1:4" x14ac:dyDescent="0.2">
      <c r="A117" s="62" t="s">
        <v>904</v>
      </c>
      <c r="B117" s="62" t="s">
        <v>905</v>
      </c>
      <c r="C117" s="62" t="s">
        <v>1829</v>
      </c>
      <c r="D117" s="62" t="s">
        <v>1511</v>
      </c>
    </row>
    <row r="118" spans="1:4" x14ac:dyDescent="0.2">
      <c r="A118" s="62"/>
      <c r="B118" s="62"/>
      <c r="C118" s="62"/>
      <c r="D118" s="62" t="s">
        <v>530</v>
      </c>
    </row>
    <row r="119" spans="1:4" x14ac:dyDescent="0.2">
      <c r="A119" s="62"/>
      <c r="B119" s="62"/>
      <c r="C119" s="62"/>
      <c r="D119" s="62" t="s">
        <v>1515</v>
      </c>
    </row>
    <row r="120" spans="1:4" x14ac:dyDescent="0.2">
      <c r="A120" s="62" t="s">
        <v>1717</v>
      </c>
      <c r="B120" s="62" t="s">
        <v>1718</v>
      </c>
      <c r="C120" s="62" t="s">
        <v>1829</v>
      </c>
      <c r="D120" s="62" t="s">
        <v>1511</v>
      </c>
    </row>
    <row r="121" spans="1:4" x14ac:dyDescent="0.2">
      <c r="A121" s="62" t="s">
        <v>531</v>
      </c>
      <c r="B121" s="62" t="s">
        <v>960</v>
      </c>
      <c r="C121" s="62" t="s">
        <v>1829</v>
      </c>
      <c r="D121" s="62" t="s">
        <v>1511</v>
      </c>
    </row>
    <row r="122" spans="1:4" x14ac:dyDescent="0.2">
      <c r="A122" s="62" t="s">
        <v>532</v>
      </c>
      <c r="B122" s="62" t="s">
        <v>1240</v>
      </c>
      <c r="C122" s="62" t="s">
        <v>1829</v>
      </c>
      <c r="D122" s="62" t="s">
        <v>1511</v>
      </c>
    </row>
    <row r="123" spans="1:4" x14ac:dyDescent="0.2">
      <c r="A123" s="62"/>
      <c r="B123" s="62"/>
      <c r="C123" s="62"/>
      <c r="D123" s="62" t="s">
        <v>1514</v>
      </c>
    </row>
    <row r="124" spans="1:4" x14ac:dyDescent="0.2">
      <c r="A124" s="62" t="s">
        <v>533</v>
      </c>
      <c r="B124" s="62" t="s">
        <v>1239</v>
      </c>
      <c r="C124" s="62" t="s">
        <v>1829</v>
      </c>
      <c r="D124" s="62" t="s">
        <v>1511</v>
      </c>
    </row>
    <row r="125" spans="1:4" x14ac:dyDescent="0.2">
      <c r="A125" s="62" t="s">
        <v>534</v>
      </c>
      <c r="B125" s="62" t="s">
        <v>906</v>
      </c>
      <c r="C125" s="62" t="s">
        <v>1829</v>
      </c>
      <c r="D125" s="62" t="s">
        <v>1511</v>
      </c>
    </row>
    <row r="126" spans="1:4" x14ac:dyDescent="0.2">
      <c r="A126" s="62"/>
      <c r="B126" s="62"/>
      <c r="C126" s="62"/>
      <c r="D126" s="62" t="s">
        <v>530</v>
      </c>
    </row>
    <row r="127" spans="1:4" x14ac:dyDescent="0.2">
      <c r="A127" s="62"/>
      <c r="B127" s="62"/>
      <c r="C127" s="62"/>
      <c r="D127" s="62" t="s">
        <v>1514</v>
      </c>
    </row>
    <row r="128" spans="1:4" x14ac:dyDescent="0.2">
      <c r="A128" s="62" t="s">
        <v>535</v>
      </c>
      <c r="B128" s="62" t="s">
        <v>907</v>
      </c>
      <c r="C128" s="62" t="s">
        <v>1829</v>
      </c>
      <c r="D128" s="62" t="s">
        <v>1511</v>
      </c>
    </row>
    <row r="129" spans="1:4" x14ac:dyDescent="0.2">
      <c r="A129" s="62" t="s">
        <v>2538</v>
      </c>
      <c r="B129" s="62" t="s">
        <v>2537</v>
      </c>
      <c r="C129" s="62" t="s">
        <v>1829</v>
      </c>
      <c r="D129" s="62" t="s">
        <v>1511</v>
      </c>
    </row>
    <row r="130" spans="1:4" x14ac:dyDescent="0.2">
      <c r="A130" s="62" t="s">
        <v>2344</v>
      </c>
      <c r="B130" s="62" t="s">
        <v>1340</v>
      </c>
      <c r="C130" s="62" t="s">
        <v>1829</v>
      </c>
      <c r="D130" s="62" t="s">
        <v>1511</v>
      </c>
    </row>
    <row r="131" spans="1:4" x14ac:dyDescent="0.2">
      <c r="A131" s="62" t="s">
        <v>2345</v>
      </c>
      <c r="B131" s="62" t="s">
        <v>1342</v>
      </c>
      <c r="C131" s="62" t="s">
        <v>1829</v>
      </c>
      <c r="D131" s="62" t="s">
        <v>1511</v>
      </c>
    </row>
    <row r="132" spans="1:4" x14ac:dyDescent="0.2">
      <c r="A132" s="62" t="s">
        <v>662</v>
      </c>
      <c r="B132" s="62" t="s">
        <v>663</v>
      </c>
      <c r="C132" s="62" t="s">
        <v>1829</v>
      </c>
      <c r="D132" s="62" t="s">
        <v>1511</v>
      </c>
    </row>
    <row r="133" spans="1:4" x14ac:dyDescent="0.2">
      <c r="A133" s="62" t="s">
        <v>660</v>
      </c>
      <c r="B133" s="62" t="s">
        <v>661</v>
      </c>
      <c r="C133" s="62" t="s">
        <v>1829</v>
      </c>
      <c r="D133" s="62" t="s">
        <v>1511</v>
      </c>
    </row>
    <row r="134" spans="1:4" x14ac:dyDescent="0.2">
      <c r="A134" s="62" t="s">
        <v>1349</v>
      </c>
      <c r="B134" s="62" t="s">
        <v>1344</v>
      </c>
      <c r="C134" s="62" t="s">
        <v>1829</v>
      </c>
      <c r="D134" s="62" t="s">
        <v>1511</v>
      </c>
    </row>
    <row r="135" spans="1:4" x14ac:dyDescent="0.2">
      <c r="A135" s="62" t="s">
        <v>710</v>
      </c>
      <c r="B135" s="62" t="s">
        <v>722</v>
      </c>
      <c r="C135" s="62" t="s">
        <v>1829</v>
      </c>
      <c r="D135" s="62" t="s">
        <v>1511</v>
      </c>
    </row>
    <row r="136" spans="1:4" x14ac:dyDescent="0.2">
      <c r="A136" s="62" t="s">
        <v>711</v>
      </c>
      <c r="B136" s="62" t="s">
        <v>723</v>
      </c>
      <c r="C136" s="62" t="s">
        <v>1829</v>
      </c>
      <c r="D136" s="62" t="s">
        <v>1511</v>
      </c>
    </row>
    <row r="137" spans="1:4" x14ac:dyDescent="0.2">
      <c r="A137" s="62" t="s">
        <v>1347</v>
      </c>
      <c r="B137" s="62" t="s">
        <v>1341</v>
      </c>
      <c r="C137" s="62" t="s">
        <v>1829</v>
      </c>
      <c r="D137" s="62" t="s">
        <v>1511</v>
      </c>
    </row>
    <row r="138" spans="1:4" x14ac:dyDescent="0.2">
      <c r="A138" s="62" t="s">
        <v>1348</v>
      </c>
      <c r="B138" s="62" t="s">
        <v>1343</v>
      </c>
      <c r="C138" s="62" t="s">
        <v>1829</v>
      </c>
      <c r="D138" s="62" t="s">
        <v>2539</v>
      </c>
    </row>
    <row r="139" spans="1:4" x14ac:dyDescent="0.2">
      <c r="A139" s="62"/>
      <c r="B139" s="62"/>
      <c r="C139" s="62"/>
      <c r="D139" s="62" t="s">
        <v>1511</v>
      </c>
    </row>
    <row r="140" spans="1:4" x14ac:dyDescent="0.2">
      <c r="A140" s="62" t="s">
        <v>536</v>
      </c>
      <c r="B140" s="62" t="s">
        <v>2058</v>
      </c>
      <c r="C140" s="62" t="s">
        <v>1829</v>
      </c>
      <c r="D140" s="62" t="s">
        <v>1511</v>
      </c>
    </row>
    <row r="141" spans="1:4" x14ac:dyDescent="0.2">
      <c r="A141" s="62" t="s">
        <v>537</v>
      </c>
      <c r="B141" s="62" t="s">
        <v>2057</v>
      </c>
      <c r="C141" s="62" t="s">
        <v>1829</v>
      </c>
      <c r="D141" s="62" t="s">
        <v>1511</v>
      </c>
    </row>
    <row r="142" spans="1:4" x14ac:dyDescent="0.2">
      <c r="A142" s="62" t="s">
        <v>538</v>
      </c>
      <c r="B142" s="62" t="s">
        <v>2082</v>
      </c>
      <c r="C142" s="62" t="s">
        <v>1829</v>
      </c>
      <c r="D142" s="62" t="s">
        <v>1511</v>
      </c>
    </row>
    <row r="143" spans="1:4" x14ac:dyDescent="0.2">
      <c r="A143" s="62" t="s">
        <v>539</v>
      </c>
      <c r="B143" s="62" t="s">
        <v>1339</v>
      </c>
      <c r="C143" s="62" t="s">
        <v>1829</v>
      </c>
      <c r="D143" s="62" t="s">
        <v>1511</v>
      </c>
    </row>
    <row r="144" spans="1:4" x14ac:dyDescent="0.2">
      <c r="A144" s="62" t="s">
        <v>847</v>
      </c>
      <c r="B144" s="62" t="s">
        <v>848</v>
      </c>
      <c r="C144" s="62" t="s">
        <v>1829</v>
      </c>
      <c r="D144" s="62" t="s">
        <v>1511</v>
      </c>
    </row>
    <row r="145" spans="1:4" x14ac:dyDescent="0.2">
      <c r="A145" s="62" t="s">
        <v>839</v>
      </c>
      <c r="B145" s="62" t="s">
        <v>840</v>
      </c>
      <c r="C145" s="62" t="s">
        <v>1829</v>
      </c>
      <c r="D145" s="62" t="s">
        <v>1511</v>
      </c>
    </row>
    <row r="146" spans="1:4" x14ac:dyDescent="0.2">
      <c r="A146" s="62" t="s">
        <v>849</v>
      </c>
      <c r="B146" s="62" t="s">
        <v>850</v>
      </c>
      <c r="C146" s="62" t="s">
        <v>1829</v>
      </c>
      <c r="D146" s="62" t="s">
        <v>1511</v>
      </c>
    </row>
    <row r="147" spans="1:4" x14ac:dyDescent="0.2">
      <c r="A147" s="62" t="s">
        <v>851</v>
      </c>
      <c r="B147" s="62" t="s">
        <v>852</v>
      </c>
      <c r="C147" s="62" t="s">
        <v>1829</v>
      </c>
      <c r="D147" s="62" t="s">
        <v>1511</v>
      </c>
    </row>
    <row r="148" spans="1:4" x14ac:dyDescent="0.2">
      <c r="A148" s="62" t="s">
        <v>841</v>
      </c>
      <c r="B148" s="62" t="s">
        <v>842</v>
      </c>
      <c r="C148" s="62" t="s">
        <v>1829</v>
      </c>
      <c r="D148" s="62" t="s">
        <v>1511</v>
      </c>
    </row>
    <row r="149" spans="1:4" x14ac:dyDescent="0.2">
      <c r="A149" s="62" t="s">
        <v>459</v>
      </c>
      <c r="B149" s="62" t="s">
        <v>460</v>
      </c>
      <c r="C149" s="62" t="s">
        <v>1829</v>
      </c>
      <c r="D149" s="62" t="s">
        <v>1511</v>
      </c>
    </row>
    <row r="150" spans="1:4" x14ac:dyDescent="0.2">
      <c r="A150" s="62" t="s">
        <v>843</v>
      </c>
      <c r="B150" s="62" t="s">
        <v>844</v>
      </c>
      <c r="C150" s="62" t="s">
        <v>1829</v>
      </c>
      <c r="D150" s="62" t="s">
        <v>1511</v>
      </c>
    </row>
    <row r="151" spans="1:4" x14ac:dyDescent="0.2">
      <c r="A151" s="62" t="s">
        <v>845</v>
      </c>
      <c r="B151" s="62" t="s">
        <v>846</v>
      </c>
      <c r="C151" s="62" t="s">
        <v>1829</v>
      </c>
      <c r="D151" s="62" t="s">
        <v>1511</v>
      </c>
    </row>
    <row r="152" spans="1:4" x14ac:dyDescent="0.2">
      <c r="A152" s="62" t="s">
        <v>837</v>
      </c>
      <c r="B152" s="62" t="s">
        <v>838</v>
      </c>
      <c r="C152" s="62" t="s">
        <v>1829</v>
      </c>
      <c r="D152" s="62" t="s">
        <v>1511</v>
      </c>
    </row>
    <row r="153" spans="1:4" x14ac:dyDescent="0.2">
      <c r="A153" s="62" t="s">
        <v>857</v>
      </c>
      <c r="B153" s="62" t="s">
        <v>858</v>
      </c>
      <c r="C153" s="62" t="s">
        <v>1829</v>
      </c>
      <c r="D153" s="62" t="s">
        <v>1511</v>
      </c>
    </row>
    <row r="154" spans="1:4" x14ac:dyDescent="0.2">
      <c r="A154" s="62" t="s">
        <v>853</v>
      </c>
      <c r="B154" s="62" t="s">
        <v>854</v>
      </c>
      <c r="C154" s="62" t="s">
        <v>1829</v>
      </c>
      <c r="D154" s="62" t="s">
        <v>1511</v>
      </c>
    </row>
    <row r="155" spans="1:4" x14ac:dyDescent="0.2">
      <c r="A155" s="62" t="s">
        <v>455</v>
      </c>
      <c r="B155" s="62" t="s">
        <v>456</v>
      </c>
      <c r="C155" s="62" t="s">
        <v>1829</v>
      </c>
      <c r="D155" s="62" t="s">
        <v>1511</v>
      </c>
    </row>
    <row r="156" spans="1:4" x14ac:dyDescent="0.2">
      <c r="A156" s="62" t="s">
        <v>855</v>
      </c>
      <c r="B156" s="62" t="s">
        <v>856</v>
      </c>
      <c r="C156" s="62" t="s">
        <v>1829</v>
      </c>
      <c r="D156" s="62" t="s">
        <v>1511</v>
      </c>
    </row>
    <row r="157" spans="1:4" x14ac:dyDescent="0.2">
      <c r="A157" s="63" t="s">
        <v>457</v>
      </c>
      <c r="B157" s="62" t="s">
        <v>458</v>
      </c>
      <c r="C157" s="62" t="s">
        <v>1829</v>
      </c>
      <c r="D157" s="62" t="s">
        <v>1511</v>
      </c>
    </row>
    <row r="158" spans="1:4" x14ac:dyDescent="0.2">
      <c r="A158" s="66" t="s">
        <v>1207</v>
      </c>
      <c r="B158" s="62" t="s">
        <v>1208</v>
      </c>
      <c r="C158" s="62" t="s">
        <v>1829</v>
      </c>
      <c r="D158" s="62" t="s">
        <v>1511</v>
      </c>
    </row>
    <row r="159" spans="1:4" x14ac:dyDescent="0.2">
      <c r="A159" s="62" t="s">
        <v>2541</v>
      </c>
      <c r="B159" s="62" t="s">
        <v>2540</v>
      </c>
      <c r="C159" s="62" t="s">
        <v>1829</v>
      </c>
      <c r="D159" s="62" t="s">
        <v>1511</v>
      </c>
    </row>
    <row r="160" spans="1:4" x14ac:dyDescent="0.2">
      <c r="A160" s="62" t="s">
        <v>1199</v>
      </c>
      <c r="B160" s="62" t="s">
        <v>1200</v>
      </c>
      <c r="C160" s="62" t="s">
        <v>1829</v>
      </c>
      <c r="D160" s="62" t="s">
        <v>1511</v>
      </c>
    </row>
    <row r="161" spans="1:4" x14ac:dyDescent="0.2">
      <c r="A161" s="62" t="s">
        <v>1229</v>
      </c>
      <c r="B161" s="62" t="s">
        <v>1230</v>
      </c>
      <c r="C161" s="62" t="s">
        <v>1829</v>
      </c>
      <c r="D161" s="62" t="s">
        <v>1511</v>
      </c>
    </row>
    <row r="162" spans="1:4" x14ac:dyDescent="0.2">
      <c r="A162" s="62" t="s">
        <v>1231</v>
      </c>
      <c r="B162" s="62" t="s">
        <v>1232</v>
      </c>
      <c r="C162" s="62" t="s">
        <v>1829</v>
      </c>
      <c r="D162" s="62" t="s">
        <v>1511</v>
      </c>
    </row>
    <row r="163" spans="1:4" x14ac:dyDescent="0.2">
      <c r="A163" s="62" t="s">
        <v>1233</v>
      </c>
      <c r="B163" s="62" t="s">
        <v>1234</v>
      </c>
      <c r="C163" s="62" t="s">
        <v>1829</v>
      </c>
      <c r="D163" s="62" t="s">
        <v>1511</v>
      </c>
    </row>
    <row r="164" spans="1:4" x14ac:dyDescent="0.2">
      <c r="A164" s="62" t="s">
        <v>1197</v>
      </c>
      <c r="B164" s="62" t="s">
        <v>1198</v>
      </c>
      <c r="C164" s="62" t="s">
        <v>1829</v>
      </c>
      <c r="D164" s="62" t="s">
        <v>1511</v>
      </c>
    </row>
    <row r="165" spans="1:4" x14ac:dyDescent="0.2">
      <c r="A165" s="62" t="s">
        <v>1209</v>
      </c>
      <c r="B165" s="62" t="s">
        <v>1210</v>
      </c>
      <c r="C165" s="62" t="s">
        <v>1829</v>
      </c>
      <c r="D165" s="62" t="s">
        <v>1511</v>
      </c>
    </row>
    <row r="166" spans="1:4" x14ac:dyDescent="0.2">
      <c r="A166" s="62" t="s">
        <v>1201</v>
      </c>
      <c r="B166" s="62" t="s">
        <v>1202</v>
      </c>
      <c r="C166" s="62" t="s">
        <v>1829</v>
      </c>
      <c r="D166" s="62" t="s">
        <v>1511</v>
      </c>
    </row>
    <row r="167" spans="1:4" x14ac:dyDescent="0.2">
      <c r="A167" s="62" t="s">
        <v>1205</v>
      </c>
      <c r="B167" s="62" t="s">
        <v>1206</v>
      </c>
      <c r="C167" s="62" t="s">
        <v>1829</v>
      </c>
      <c r="D167" s="62" t="s">
        <v>1511</v>
      </c>
    </row>
    <row r="168" spans="1:4" x14ac:dyDescent="0.2">
      <c r="A168" s="62" t="s">
        <v>1203</v>
      </c>
      <c r="B168" s="62" t="s">
        <v>1204</v>
      </c>
      <c r="C168" s="62" t="s">
        <v>1829</v>
      </c>
      <c r="D168" s="62" t="s">
        <v>1511</v>
      </c>
    </row>
    <row r="169" spans="1:4" x14ac:dyDescent="0.2">
      <c r="A169" s="62" t="s">
        <v>1211</v>
      </c>
      <c r="B169" s="62" t="s">
        <v>1212</v>
      </c>
      <c r="C169" s="62" t="s">
        <v>1829</v>
      </c>
      <c r="D169" s="62" t="s">
        <v>1511</v>
      </c>
    </row>
    <row r="170" spans="1:4" x14ac:dyDescent="0.2">
      <c r="A170" s="62" t="s">
        <v>1213</v>
      </c>
      <c r="B170" s="62" t="s">
        <v>1214</v>
      </c>
      <c r="C170" s="62" t="s">
        <v>1829</v>
      </c>
      <c r="D170" s="62" t="s">
        <v>1511</v>
      </c>
    </row>
    <row r="171" spans="1:4" x14ac:dyDescent="0.2">
      <c r="A171" s="62" t="s">
        <v>1223</v>
      </c>
      <c r="B171" s="62" t="s">
        <v>1224</v>
      </c>
      <c r="C171" s="62" t="s">
        <v>1829</v>
      </c>
      <c r="D171" s="62" t="s">
        <v>1511</v>
      </c>
    </row>
    <row r="172" spans="1:4" x14ac:dyDescent="0.2">
      <c r="A172" s="62" t="s">
        <v>1225</v>
      </c>
      <c r="B172" s="62" t="s">
        <v>1226</v>
      </c>
      <c r="C172" s="62" t="s">
        <v>1829</v>
      </c>
      <c r="D172" s="62" t="s">
        <v>1511</v>
      </c>
    </row>
    <row r="173" spans="1:4" x14ac:dyDescent="0.2">
      <c r="A173" s="62" t="s">
        <v>1227</v>
      </c>
      <c r="B173" s="62" t="s">
        <v>1228</v>
      </c>
      <c r="C173" s="62" t="s">
        <v>1829</v>
      </c>
      <c r="D173" s="62" t="s">
        <v>1511</v>
      </c>
    </row>
    <row r="174" spans="1:4" x14ac:dyDescent="0.2">
      <c r="A174" s="62" t="s">
        <v>1215</v>
      </c>
      <c r="B174" s="62" t="s">
        <v>1216</v>
      </c>
      <c r="C174" s="62" t="s">
        <v>1829</v>
      </c>
      <c r="D174" s="62" t="s">
        <v>1511</v>
      </c>
    </row>
    <row r="175" spans="1:4" x14ac:dyDescent="0.2">
      <c r="A175" s="62" t="s">
        <v>1195</v>
      </c>
      <c r="B175" s="62" t="s">
        <v>1196</v>
      </c>
      <c r="C175" s="62" t="s">
        <v>1829</v>
      </c>
      <c r="D175" s="62" t="s">
        <v>1511</v>
      </c>
    </row>
    <row r="176" spans="1:4" x14ac:dyDescent="0.2">
      <c r="A176" s="62" t="s">
        <v>2542</v>
      </c>
      <c r="B176" s="62" t="s">
        <v>962</v>
      </c>
      <c r="C176" s="62" t="s">
        <v>1829</v>
      </c>
      <c r="D176" s="62" t="s">
        <v>1511</v>
      </c>
    </row>
    <row r="177" spans="1:4" x14ac:dyDescent="0.2">
      <c r="A177" s="62" t="s">
        <v>963</v>
      </c>
      <c r="B177" s="62" t="s">
        <v>964</v>
      </c>
      <c r="C177" s="62" t="s">
        <v>1829</v>
      </c>
      <c r="D177" s="62" t="s">
        <v>1511</v>
      </c>
    </row>
    <row r="178" spans="1:4" x14ac:dyDescent="0.2">
      <c r="A178" s="62" t="s">
        <v>2543</v>
      </c>
      <c r="B178" s="62" t="s">
        <v>1843</v>
      </c>
      <c r="C178" s="62" t="s">
        <v>1829</v>
      </c>
      <c r="D178" s="62" t="s">
        <v>1511</v>
      </c>
    </row>
    <row r="179" spans="1:4" x14ac:dyDescent="0.2">
      <c r="A179" s="62" t="s">
        <v>308</v>
      </c>
      <c r="B179" s="62" t="s">
        <v>316</v>
      </c>
      <c r="C179" s="62" t="s">
        <v>1829</v>
      </c>
      <c r="D179" s="62" t="s">
        <v>1511</v>
      </c>
    </row>
    <row r="180" spans="1:4" x14ac:dyDescent="0.2">
      <c r="A180" s="62" t="s">
        <v>310</v>
      </c>
      <c r="B180" s="62" t="s">
        <v>318</v>
      </c>
      <c r="C180" s="62" t="s">
        <v>1829</v>
      </c>
      <c r="D180" s="62" t="s">
        <v>1511</v>
      </c>
    </row>
    <row r="181" spans="1:4" x14ac:dyDescent="0.2">
      <c r="A181" s="62" t="s">
        <v>1844</v>
      </c>
      <c r="B181" s="62" t="s">
        <v>1845</v>
      </c>
      <c r="C181" s="62" t="s">
        <v>1829</v>
      </c>
      <c r="D181" s="62" t="s">
        <v>1511</v>
      </c>
    </row>
    <row r="182" spans="1:4" x14ac:dyDescent="0.2">
      <c r="A182" s="62" t="s">
        <v>1703</v>
      </c>
      <c r="B182" s="62" t="s">
        <v>1704</v>
      </c>
      <c r="C182" s="62" t="s">
        <v>1829</v>
      </c>
      <c r="D182" s="62" t="s">
        <v>1511</v>
      </c>
    </row>
    <row r="183" spans="1:4" x14ac:dyDescent="0.2">
      <c r="A183" s="62" t="s">
        <v>1723</v>
      </c>
      <c r="B183" s="62" t="s">
        <v>1724</v>
      </c>
      <c r="C183" s="62" t="s">
        <v>1829</v>
      </c>
      <c r="D183" s="62" t="s">
        <v>1511</v>
      </c>
    </row>
    <row r="184" spans="1:4" x14ac:dyDescent="0.2">
      <c r="A184" s="62" t="s">
        <v>1235</v>
      </c>
      <c r="B184" s="62" t="s">
        <v>1236</v>
      </c>
      <c r="C184" s="62" t="s">
        <v>1829</v>
      </c>
      <c r="D184" s="62" t="s">
        <v>1511</v>
      </c>
    </row>
    <row r="185" spans="1:4" x14ac:dyDescent="0.2">
      <c r="A185" s="62" t="s">
        <v>2544</v>
      </c>
      <c r="B185" s="62" t="s">
        <v>1716</v>
      </c>
      <c r="C185" s="62" t="s">
        <v>1829</v>
      </c>
      <c r="D185" s="62" t="s">
        <v>1511</v>
      </c>
    </row>
    <row r="186" spans="1:4" x14ac:dyDescent="0.2">
      <c r="A186" s="62" t="s">
        <v>540</v>
      </c>
      <c r="B186" s="62" t="s">
        <v>909</v>
      </c>
      <c r="C186" s="62" t="s">
        <v>1829</v>
      </c>
      <c r="D186" s="62" t="s">
        <v>1511</v>
      </c>
    </row>
    <row r="187" spans="1:4" x14ac:dyDescent="0.2">
      <c r="A187" s="62" t="s">
        <v>541</v>
      </c>
      <c r="B187" s="62" t="s">
        <v>910</v>
      </c>
      <c r="C187" s="62" t="s">
        <v>1829</v>
      </c>
      <c r="D187" s="62" t="s">
        <v>1511</v>
      </c>
    </row>
    <row r="188" spans="1:4" x14ac:dyDescent="0.2">
      <c r="A188" s="62" t="s">
        <v>542</v>
      </c>
      <c r="B188" s="62" t="s">
        <v>911</v>
      </c>
      <c r="C188" s="62" t="s">
        <v>1829</v>
      </c>
      <c r="D188" s="62" t="s">
        <v>1511</v>
      </c>
    </row>
    <row r="189" spans="1:4" x14ac:dyDescent="0.2">
      <c r="A189" s="62" t="s">
        <v>543</v>
      </c>
      <c r="B189" s="62" t="s">
        <v>912</v>
      </c>
      <c r="C189" s="62" t="s">
        <v>1829</v>
      </c>
      <c r="D189" s="62" t="s">
        <v>1511</v>
      </c>
    </row>
    <row r="190" spans="1:4" x14ac:dyDescent="0.2">
      <c r="A190" s="62" t="s">
        <v>544</v>
      </c>
      <c r="B190" s="62" t="s">
        <v>913</v>
      </c>
      <c r="C190" s="62" t="s">
        <v>1829</v>
      </c>
      <c r="D190" s="62" t="s">
        <v>1511</v>
      </c>
    </row>
    <row r="191" spans="1:4" x14ac:dyDescent="0.2">
      <c r="A191" s="62" t="s">
        <v>545</v>
      </c>
      <c r="B191" s="62" t="s">
        <v>914</v>
      </c>
      <c r="C191" s="62" t="s">
        <v>1829</v>
      </c>
      <c r="D191" s="62" t="s">
        <v>1511</v>
      </c>
    </row>
    <row r="192" spans="1:4" x14ac:dyDescent="0.2">
      <c r="A192" s="63" t="s">
        <v>546</v>
      </c>
      <c r="B192" s="62" t="s">
        <v>948</v>
      </c>
      <c r="C192" s="62" t="s">
        <v>1829</v>
      </c>
      <c r="D192" s="63" t="s">
        <v>1511</v>
      </c>
    </row>
    <row r="193" spans="1:4" x14ac:dyDescent="0.2">
      <c r="A193" s="62" t="s">
        <v>547</v>
      </c>
      <c r="B193" s="62" t="s">
        <v>949</v>
      </c>
      <c r="C193" s="62" t="s">
        <v>1829</v>
      </c>
      <c r="D193" s="62" t="s">
        <v>1511</v>
      </c>
    </row>
    <row r="194" spans="1:4" x14ac:dyDescent="0.2">
      <c r="A194" s="62" t="s">
        <v>548</v>
      </c>
      <c r="B194" s="62" t="s">
        <v>950</v>
      </c>
      <c r="C194" s="62" t="s">
        <v>1829</v>
      </c>
      <c r="D194" s="62" t="s">
        <v>1511</v>
      </c>
    </row>
    <row r="195" spans="1:4" x14ac:dyDescent="0.2">
      <c r="A195" s="62" t="s">
        <v>549</v>
      </c>
      <c r="B195" s="62" t="s">
        <v>951</v>
      </c>
      <c r="C195" s="62" t="s">
        <v>1829</v>
      </c>
      <c r="D195" s="62" t="s">
        <v>1511</v>
      </c>
    </row>
    <row r="196" spans="1:4" x14ac:dyDescent="0.2">
      <c r="A196" s="62" t="s">
        <v>550</v>
      </c>
      <c r="B196" s="62" t="s">
        <v>952</v>
      </c>
      <c r="C196" s="62" t="s">
        <v>1829</v>
      </c>
      <c r="D196" s="62" t="s">
        <v>1511</v>
      </c>
    </row>
    <row r="197" spans="1:4" x14ac:dyDescent="0.2">
      <c r="A197" s="62" t="s">
        <v>551</v>
      </c>
      <c r="B197" s="62" t="s">
        <v>908</v>
      </c>
      <c r="C197" s="62" t="s">
        <v>1829</v>
      </c>
      <c r="D197" s="62" t="s">
        <v>1511</v>
      </c>
    </row>
    <row r="198" spans="1:4" x14ac:dyDescent="0.2">
      <c r="A198" s="62" t="s">
        <v>552</v>
      </c>
      <c r="B198" s="62" t="s">
        <v>953</v>
      </c>
      <c r="C198" s="62" t="s">
        <v>1829</v>
      </c>
      <c r="D198" s="62" t="s">
        <v>1511</v>
      </c>
    </row>
    <row r="199" spans="1:4" x14ac:dyDescent="0.2">
      <c r="A199" s="62" t="s">
        <v>553</v>
      </c>
      <c r="B199" s="62" t="s">
        <v>954</v>
      </c>
      <c r="C199" s="62" t="s">
        <v>1829</v>
      </c>
      <c r="D199" s="62" t="s">
        <v>1511</v>
      </c>
    </row>
    <row r="200" spans="1:4" x14ac:dyDescent="0.2">
      <c r="A200" s="62" t="s">
        <v>554</v>
      </c>
      <c r="B200" s="62" t="s">
        <v>870</v>
      </c>
      <c r="C200" s="62" t="s">
        <v>1829</v>
      </c>
      <c r="D200" s="62" t="s">
        <v>1511</v>
      </c>
    </row>
    <row r="201" spans="1:4" x14ac:dyDescent="0.2">
      <c r="A201" s="62" t="s">
        <v>555</v>
      </c>
      <c r="B201" s="62" t="s">
        <v>955</v>
      </c>
      <c r="C201" s="62" t="s">
        <v>1829</v>
      </c>
      <c r="D201" s="62" t="s">
        <v>1511</v>
      </c>
    </row>
    <row r="202" spans="1:4" x14ac:dyDescent="0.2">
      <c r="A202" s="62" t="s">
        <v>556</v>
      </c>
      <c r="B202" s="62" t="s">
        <v>956</v>
      </c>
      <c r="C202" s="62" t="s">
        <v>1829</v>
      </c>
      <c r="D202" s="62" t="s">
        <v>1511</v>
      </c>
    </row>
    <row r="203" spans="1:4" x14ac:dyDescent="0.2">
      <c r="A203" s="62" t="s">
        <v>557</v>
      </c>
      <c r="B203" s="62" t="s">
        <v>957</v>
      </c>
      <c r="C203" s="62" t="s">
        <v>1829</v>
      </c>
      <c r="D203" s="62" t="s">
        <v>1511</v>
      </c>
    </row>
    <row r="204" spans="1:4" x14ac:dyDescent="0.2">
      <c r="A204" s="62" t="s">
        <v>558</v>
      </c>
      <c r="B204" s="62" t="s">
        <v>958</v>
      </c>
      <c r="C204" s="62" t="s">
        <v>1829</v>
      </c>
      <c r="D204" s="62" t="s">
        <v>1511</v>
      </c>
    </row>
    <row r="205" spans="1:4" x14ac:dyDescent="0.2">
      <c r="A205" s="62" t="s">
        <v>559</v>
      </c>
      <c r="B205" s="62" t="s">
        <v>959</v>
      </c>
      <c r="C205" s="62" t="s">
        <v>1829</v>
      </c>
      <c r="D205" s="62" t="s">
        <v>1511</v>
      </c>
    </row>
    <row r="206" spans="1:4" x14ac:dyDescent="0.2">
      <c r="A206" s="62" t="s">
        <v>1237</v>
      </c>
      <c r="B206" s="62" t="s">
        <v>1238</v>
      </c>
      <c r="C206" s="62" t="s">
        <v>1829</v>
      </c>
      <c r="D206" s="62" t="s">
        <v>1511</v>
      </c>
    </row>
    <row r="207" spans="1:4" x14ac:dyDescent="0.2">
      <c r="A207" s="62" t="s">
        <v>2068</v>
      </c>
      <c r="B207" s="62" t="s">
        <v>2069</v>
      </c>
      <c r="C207" s="62" t="s">
        <v>1830</v>
      </c>
      <c r="D207" s="62" t="s">
        <v>1513</v>
      </c>
    </row>
    <row r="208" spans="1:4" x14ac:dyDescent="0.2">
      <c r="A208" s="62" t="s">
        <v>2066</v>
      </c>
      <c r="B208" s="62" t="s">
        <v>2067</v>
      </c>
      <c r="C208" s="62" t="s">
        <v>1830</v>
      </c>
      <c r="D208" s="62" t="s">
        <v>1513</v>
      </c>
    </row>
    <row r="209" spans="1:4" x14ac:dyDescent="0.2">
      <c r="A209" s="62" t="s">
        <v>702</v>
      </c>
      <c r="B209" s="62" t="s">
        <v>703</v>
      </c>
      <c r="C209" s="62" t="s">
        <v>704</v>
      </c>
      <c r="D209" s="62" t="s">
        <v>1511</v>
      </c>
    </row>
    <row r="210" spans="1:4" x14ac:dyDescent="0.2">
      <c r="A210" s="62" t="s">
        <v>1652</v>
      </c>
      <c r="B210" s="62" t="s">
        <v>1653</v>
      </c>
      <c r="C210" s="62" t="s">
        <v>1848</v>
      </c>
      <c r="D210" s="62" t="s">
        <v>560</v>
      </c>
    </row>
    <row r="211" spans="1:4" x14ac:dyDescent="0.2">
      <c r="A211" s="62" t="s">
        <v>670</v>
      </c>
      <c r="B211" s="62" t="s">
        <v>672</v>
      </c>
      <c r="C211" s="62" t="s">
        <v>1848</v>
      </c>
      <c r="D211" s="62" t="s">
        <v>560</v>
      </c>
    </row>
    <row r="212" spans="1:4" x14ac:dyDescent="0.2">
      <c r="A212" s="62" t="s">
        <v>561</v>
      </c>
      <c r="B212" s="62" t="s">
        <v>406</v>
      </c>
      <c r="C212" s="62" t="s">
        <v>1848</v>
      </c>
      <c r="D212" s="62" t="s">
        <v>1511</v>
      </c>
    </row>
    <row r="213" spans="1:4" x14ac:dyDescent="0.2">
      <c r="A213" s="62"/>
      <c r="B213" s="62"/>
      <c r="C213" s="62"/>
      <c r="D213" s="62" t="s">
        <v>1512</v>
      </c>
    </row>
    <row r="214" spans="1:4" x14ac:dyDescent="0.2">
      <c r="A214" s="62"/>
      <c r="B214" s="62"/>
      <c r="C214" s="62"/>
      <c r="D214" s="62" t="s">
        <v>560</v>
      </c>
    </row>
    <row r="215" spans="1:4" x14ac:dyDescent="0.2">
      <c r="A215" s="62" t="s">
        <v>1634</v>
      </c>
      <c r="B215" s="62" t="s">
        <v>1635</v>
      </c>
      <c r="C215" s="62" t="s">
        <v>1848</v>
      </c>
      <c r="D215" s="62" t="s">
        <v>560</v>
      </c>
    </row>
    <row r="216" spans="1:4" x14ac:dyDescent="0.2">
      <c r="A216" s="62" t="s">
        <v>2203</v>
      </c>
      <c r="B216" s="62" t="s">
        <v>405</v>
      </c>
      <c r="C216" s="62" t="s">
        <v>1848</v>
      </c>
      <c r="D216" s="62" t="s">
        <v>1511</v>
      </c>
    </row>
    <row r="217" spans="1:4" x14ac:dyDescent="0.2">
      <c r="A217" s="62"/>
      <c r="B217" s="62"/>
      <c r="C217" s="62"/>
      <c r="D217" s="62" t="s">
        <v>1514</v>
      </c>
    </row>
    <row r="218" spans="1:4" x14ac:dyDescent="0.2">
      <c r="A218" s="62"/>
      <c r="B218" s="62"/>
      <c r="C218" s="62"/>
      <c r="D218" s="62" t="s">
        <v>1513</v>
      </c>
    </row>
    <row r="219" spans="1:4" x14ac:dyDescent="0.2">
      <c r="A219" s="62"/>
      <c r="B219" s="62"/>
      <c r="C219" s="62"/>
      <c r="D219" s="62" t="s">
        <v>560</v>
      </c>
    </row>
    <row r="220" spans="1:4" x14ac:dyDescent="0.2">
      <c r="A220" s="62" t="s">
        <v>1646</v>
      </c>
      <c r="B220" s="62" t="s">
        <v>1647</v>
      </c>
      <c r="C220" s="62" t="s">
        <v>1848</v>
      </c>
      <c r="D220" s="62" t="s">
        <v>560</v>
      </c>
    </row>
    <row r="221" spans="1:4" x14ac:dyDescent="0.2">
      <c r="A221" s="62" t="s">
        <v>248</v>
      </c>
      <c r="B221" s="62" t="s">
        <v>408</v>
      </c>
      <c r="C221" s="62" t="s">
        <v>1848</v>
      </c>
      <c r="D221" s="62" t="s">
        <v>1511</v>
      </c>
    </row>
    <row r="222" spans="1:4" x14ac:dyDescent="0.2">
      <c r="A222" s="62"/>
      <c r="B222" s="62"/>
      <c r="C222" s="62"/>
      <c r="D222" s="62" t="s">
        <v>1513</v>
      </c>
    </row>
    <row r="223" spans="1:4" x14ac:dyDescent="0.2">
      <c r="A223" s="62"/>
      <c r="B223" s="62"/>
      <c r="C223" s="62"/>
      <c r="D223" s="62" t="s">
        <v>560</v>
      </c>
    </row>
    <row r="224" spans="1:4" x14ac:dyDescent="0.2">
      <c r="A224" s="63" t="s">
        <v>249</v>
      </c>
      <c r="B224" s="62" t="s">
        <v>409</v>
      </c>
      <c r="C224" s="62" t="s">
        <v>1848</v>
      </c>
      <c r="D224" s="62" t="s">
        <v>1511</v>
      </c>
    </row>
    <row r="225" spans="1:4" x14ac:dyDescent="0.2">
      <c r="A225" s="66"/>
      <c r="B225" s="62"/>
      <c r="C225" s="62"/>
      <c r="D225" s="62" t="s">
        <v>560</v>
      </c>
    </row>
    <row r="226" spans="1:4" x14ac:dyDescent="0.2">
      <c r="A226" s="62" t="s">
        <v>250</v>
      </c>
      <c r="B226" s="62" t="s">
        <v>31</v>
      </c>
      <c r="C226" s="62" t="s">
        <v>1848</v>
      </c>
      <c r="D226" s="62" t="s">
        <v>1511</v>
      </c>
    </row>
    <row r="227" spans="1:4" x14ac:dyDescent="0.2">
      <c r="A227" s="62"/>
      <c r="B227" s="62"/>
      <c r="C227" s="62"/>
      <c r="D227" s="62" t="s">
        <v>1512</v>
      </c>
    </row>
    <row r="228" spans="1:4" x14ac:dyDescent="0.2">
      <c r="A228" s="62"/>
      <c r="B228" s="62"/>
      <c r="C228" s="62"/>
      <c r="D228" s="62" t="s">
        <v>560</v>
      </c>
    </row>
    <row r="229" spans="1:4" x14ac:dyDescent="0.2">
      <c r="A229" s="62" t="s">
        <v>251</v>
      </c>
      <c r="B229" s="62" t="s">
        <v>32</v>
      </c>
      <c r="C229" s="62" t="s">
        <v>1848</v>
      </c>
      <c r="D229" s="62" t="s">
        <v>1511</v>
      </c>
    </row>
    <row r="230" spans="1:4" x14ac:dyDescent="0.2">
      <c r="A230" s="62"/>
      <c r="B230" s="62"/>
      <c r="C230" s="62"/>
      <c r="D230" s="62" t="s">
        <v>1512</v>
      </c>
    </row>
    <row r="231" spans="1:4" x14ac:dyDescent="0.2">
      <c r="A231" s="62"/>
      <c r="B231" s="62"/>
      <c r="C231" s="62"/>
      <c r="D231" s="62" t="s">
        <v>560</v>
      </c>
    </row>
    <row r="232" spans="1:4" x14ac:dyDescent="0.2">
      <c r="A232" s="62" t="s">
        <v>252</v>
      </c>
      <c r="B232" s="62" t="s">
        <v>33</v>
      </c>
      <c r="C232" s="62" t="s">
        <v>1848</v>
      </c>
      <c r="D232" s="62" t="s">
        <v>1511</v>
      </c>
    </row>
    <row r="233" spans="1:4" x14ac:dyDescent="0.2">
      <c r="A233" s="62"/>
      <c r="B233" s="62"/>
      <c r="C233" s="62"/>
      <c r="D233" s="62" t="s">
        <v>1512</v>
      </c>
    </row>
    <row r="234" spans="1:4" x14ac:dyDescent="0.2">
      <c r="A234" s="62"/>
      <c r="B234" s="62"/>
      <c r="C234" s="62"/>
      <c r="D234" s="62" t="s">
        <v>560</v>
      </c>
    </row>
    <row r="235" spans="1:4" x14ac:dyDescent="0.2">
      <c r="A235" s="62" t="s">
        <v>253</v>
      </c>
      <c r="B235" s="62" t="s">
        <v>35</v>
      </c>
      <c r="C235" s="62" t="s">
        <v>1848</v>
      </c>
      <c r="D235" s="62" t="s">
        <v>1512</v>
      </c>
    </row>
    <row r="236" spans="1:4" x14ac:dyDescent="0.2">
      <c r="A236" s="62"/>
      <c r="B236" s="62"/>
      <c r="C236" s="62"/>
      <c r="D236" s="62" t="s">
        <v>560</v>
      </c>
    </row>
    <row r="237" spans="1:4" x14ac:dyDescent="0.2">
      <c r="A237" s="62" t="s">
        <v>261</v>
      </c>
      <c r="B237" s="62" t="s">
        <v>28</v>
      </c>
      <c r="C237" s="62" t="s">
        <v>1848</v>
      </c>
      <c r="D237" s="62" t="s">
        <v>1512</v>
      </c>
    </row>
    <row r="238" spans="1:4" x14ac:dyDescent="0.2">
      <c r="A238" s="62"/>
      <c r="B238" s="62"/>
      <c r="C238" s="62"/>
      <c r="D238" s="62" t="s">
        <v>560</v>
      </c>
    </row>
    <row r="239" spans="1:4" x14ac:dyDescent="0.2">
      <c r="A239" s="62" t="s">
        <v>262</v>
      </c>
      <c r="B239" s="62" t="s">
        <v>29</v>
      </c>
      <c r="C239" s="62" t="s">
        <v>1848</v>
      </c>
      <c r="D239" s="62" t="s">
        <v>1512</v>
      </c>
    </row>
    <row r="240" spans="1:4" x14ac:dyDescent="0.2">
      <c r="A240" s="62"/>
      <c r="B240" s="62"/>
      <c r="C240" s="62"/>
      <c r="D240" s="62" t="s">
        <v>560</v>
      </c>
    </row>
    <row r="241" spans="1:4" x14ac:dyDescent="0.2">
      <c r="A241" s="62" t="s">
        <v>263</v>
      </c>
      <c r="B241" s="62" t="s">
        <v>30</v>
      </c>
      <c r="C241" s="62" t="s">
        <v>1848</v>
      </c>
      <c r="D241" s="62" t="s">
        <v>1512</v>
      </c>
    </row>
    <row r="242" spans="1:4" x14ac:dyDescent="0.2">
      <c r="A242" s="62"/>
      <c r="B242" s="62"/>
      <c r="C242" s="62"/>
      <c r="D242" s="62" t="s">
        <v>560</v>
      </c>
    </row>
    <row r="243" spans="1:4" x14ac:dyDescent="0.2">
      <c r="A243" s="62" t="s">
        <v>264</v>
      </c>
      <c r="B243" s="62" t="s">
        <v>34</v>
      </c>
      <c r="C243" s="62" t="s">
        <v>1848</v>
      </c>
      <c r="D243" s="62" t="s">
        <v>1512</v>
      </c>
    </row>
    <row r="244" spans="1:4" x14ac:dyDescent="0.2">
      <c r="A244" s="62"/>
      <c r="B244" s="62"/>
      <c r="C244" s="62"/>
      <c r="D244" s="62" t="s">
        <v>560</v>
      </c>
    </row>
    <row r="245" spans="1:4" x14ac:dyDescent="0.2">
      <c r="A245" s="62" t="s">
        <v>675</v>
      </c>
      <c r="B245" s="62" t="s">
        <v>676</v>
      </c>
      <c r="C245" s="62" t="s">
        <v>1848</v>
      </c>
      <c r="D245" s="62" t="s">
        <v>1511</v>
      </c>
    </row>
    <row r="246" spans="1:4" x14ac:dyDescent="0.2">
      <c r="A246" s="62"/>
      <c r="B246" s="62"/>
      <c r="C246" s="62"/>
      <c r="D246" s="62" t="s">
        <v>1513</v>
      </c>
    </row>
    <row r="247" spans="1:4" x14ac:dyDescent="0.2">
      <c r="A247" s="62"/>
      <c r="B247" s="62"/>
      <c r="C247" s="62"/>
      <c r="D247" s="62" t="s">
        <v>560</v>
      </c>
    </row>
    <row r="248" spans="1:4" x14ac:dyDescent="0.2">
      <c r="A248" s="62" t="s">
        <v>681</v>
      </c>
      <c r="B248" s="62" t="s">
        <v>683</v>
      </c>
      <c r="C248" s="62" t="s">
        <v>1848</v>
      </c>
      <c r="D248" s="62" t="s">
        <v>560</v>
      </c>
    </row>
    <row r="249" spans="1:4" x14ac:dyDescent="0.2">
      <c r="A249" s="62" t="s">
        <v>265</v>
      </c>
      <c r="B249" s="62" t="s">
        <v>412</v>
      </c>
      <c r="C249" s="62" t="s">
        <v>1848</v>
      </c>
      <c r="D249" s="62" t="s">
        <v>1511</v>
      </c>
    </row>
    <row r="250" spans="1:4" x14ac:dyDescent="0.2">
      <c r="A250" s="62"/>
      <c r="B250" s="62"/>
      <c r="C250" s="62"/>
      <c r="D250" s="62" t="s">
        <v>560</v>
      </c>
    </row>
    <row r="251" spans="1:4" x14ac:dyDescent="0.2">
      <c r="A251" s="62" t="s">
        <v>673</v>
      </c>
      <c r="B251" s="62" t="s">
        <v>674</v>
      </c>
      <c r="C251" s="62" t="s">
        <v>1848</v>
      </c>
      <c r="D251" s="62" t="s">
        <v>560</v>
      </c>
    </row>
    <row r="252" spans="1:4" x14ac:dyDescent="0.2">
      <c r="A252" s="62" t="s">
        <v>691</v>
      </c>
      <c r="B252" s="62" t="s">
        <v>692</v>
      </c>
      <c r="C252" s="62" t="s">
        <v>1848</v>
      </c>
      <c r="D252" s="62" t="s">
        <v>560</v>
      </c>
    </row>
    <row r="253" spans="1:4" x14ac:dyDescent="0.2">
      <c r="A253" s="62" t="s">
        <v>695</v>
      </c>
      <c r="B253" s="62" t="s">
        <v>696</v>
      </c>
      <c r="C253" s="62" t="s">
        <v>1848</v>
      </c>
      <c r="D253" s="62" t="s">
        <v>560</v>
      </c>
    </row>
    <row r="254" spans="1:4" x14ac:dyDescent="0.2">
      <c r="A254" s="62" t="s">
        <v>679</v>
      </c>
      <c r="B254" s="62" t="s">
        <v>680</v>
      </c>
      <c r="C254" s="62" t="s">
        <v>1848</v>
      </c>
      <c r="D254" s="62" t="s">
        <v>560</v>
      </c>
    </row>
    <row r="255" spans="1:4" x14ac:dyDescent="0.2">
      <c r="A255" s="62" t="s">
        <v>266</v>
      </c>
      <c r="B255" s="62" t="s">
        <v>417</v>
      </c>
      <c r="C255" s="62" t="s">
        <v>1848</v>
      </c>
      <c r="D255" s="62" t="s">
        <v>1511</v>
      </c>
    </row>
    <row r="256" spans="1:4" x14ac:dyDescent="0.2">
      <c r="A256" s="62"/>
      <c r="B256" s="62"/>
      <c r="C256" s="62"/>
      <c r="D256" s="62" t="s">
        <v>1512</v>
      </c>
    </row>
    <row r="257" spans="1:4" x14ac:dyDescent="0.2">
      <c r="A257" s="62"/>
      <c r="B257" s="62"/>
      <c r="C257" s="62"/>
      <c r="D257" s="62" t="s">
        <v>560</v>
      </c>
    </row>
    <row r="258" spans="1:4" x14ac:dyDescent="0.2">
      <c r="A258" s="62" t="s">
        <v>267</v>
      </c>
      <c r="B258" s="62" t="s">
        <v>27</v>
      </c>
      <c r="C258" s="62" t="s">
        <v>1848</v>
      </c>
      <c r="D258" s="62" t="s">
        <v>1511</v>
      </c>
    </row>
    <row r="259" spans="1:4" x14ac:dyDescent="0.2">
      <c r="A259" s="63"/>
      <c r="B259" s="62"/>
      <c r="C259" s="62"/>
      <c r="D259" s="63" t="s">
        <v>1512</v>
      </c>
    </row>
    <row r="260" spans="1:4" x14ac:dyDescent="0.2">
      <c r="A260" s="62"/>
      <c r="B260" s="62"/>
      <c r="C260" s="62"/>
      <c r="D260" s="62" t="s">
        <v>560</v>
      </c>
    </row>
    <row r="261" spans="1:4" x14ac:dyDescent="0.2">
      <c r="A261" s="62" t="s">
        <v>268</v>
      </c>
      <c r="B261" s="62" t="s">
        <v>416</v>
      </c>
      <c r="C261" s="62" t="s">
        <v>1848</v>
      </c>
      <c r="D261" s="62" t="s">
        <v>1511</v>
      </c>
    </row>
    <row r="262" spans="1:4" x14ac:dyDescent="0.2">
      <c r="A262" s="62"/>
      <c r="B262" s="62"/>
      <c r="C262" s="62"/>
      <c r="D262" s="62" t="s">
        <v>1512</v>
      </c>
    </row>
    <row r="263" spans="1:4" x14ac:dyDescent="0.2">
      <c r="A263" s="62"/>
      <c r="B263" s="62"/>
      <c r="C263" s="62"/>
      <c r="D263" s="62" t="s">
        <v>1513</v>
      </c>
    </row>
    <row r="264" spans="1:4" x14ac:dyDescent="0.2">
      <c r="A264" s="62"/>
      <c r="B264" s="62"/>
      <c r="C264" s="62"/>
      <c r="D264" s="62" t="s">
        <v>560</v>
      </c>
    </row>
    <row r="265" spans="1:4" x14ac:dyDescent="0.2">
      <c r="A265" s="62" t="s">
        <v>677</v>
      </c>
      <c r="B265" s="62" t="s">
        <v>678</v>
      </c>
      <c r="C265" s="62" t="s">
        <v>1848</v>
      </c>
      <c r="D265" s="62" t="s">
        <v>560</v>
      </c>
    </row>
    <row r="266" spans="1:4" x14ac:dyDescent="0.2">
      <c r="A266" s="62" t="s">
        <v>269</v>
      </c>
      <c r="B266" s="62" t="s">
        <v>415</v>
      </c>
      <c r="C266" s="62" t="s">
        <v>1848</v>
      </c>
      <c r="D266" s="62" t="s">
        <v>1511</v>
      </c>
    </row>
    <row r="267" spans="1:4" x14ac:dyDescent="0.2">
      <c r="A267" s="62"/>
      <c r="B267" s="62"/>
      <c r="C267" s="62"/>
      <c r="D267" s="62" t="s">
        <v>1512</v>
      </c>
    </row>
    <row r="268" spans="1:4" x14ac:dyDescent="0.2">
      <c r="A268" s="62"/>
      <c r="B268" s="62"/>
      <c r="C268" s="62"/>
      <c r="D268" s="62" t="s">
        <v>1513</v>
      </c>
    </row>
    <row r="269" spans="1:4" x14ac:dyDescent="0.2">
      <c r="A269" s="62"/>
      <c r="B269" s="62"/>
      <c r="C269" s="62"/>
      <c r="D269" s="62" t="s">
        <v>560</v>
      </c>
    </row>
    <row r="270" spans="1:4" x14ac:dyDescent="0.2">
      <c r="A270" s="62" t="s">
        <v>270</v>
      </c>
      <c r="B270" s="62" t="s">
        <v>25</v>
      </c>
      <c r="C270" s="62" t="s">
        <v>1848</v>
      </c>
      <c r="D270" s="62" t="s">
        <v>1511</v>
      </c>
    </row>
    <row r="271" spans="1:4" x14ac:dyDescent="0.2">
      <c r="A271" s="62"/>
      <c r="B271" s="62"/>
      <c r="C271" s="62"/>
      <c r="D271" s="62" t="s">
        <v>1512</v>
      </c>
    </row>
    <row r="272" spans="1:4" x14ac:dyDescent="0.2">
      <c r="A272" s="62"/>
      <c r="B272" s="62"/>
      <c r="C272" s="62"/>
      <c r="D272" s="62" t="s">
        <v>560</v>
      </c>
    </row>
    <row r="273" spans="1:4" x14ac:dyDescent="0.2">
      <c r="A273" s="62" t="s">
        <v>271</v>
      </c>
      <c r="B273" s="62" t="s">
        <v>26</v>
      </c>
      <c r="C273" s="62" t="s">
        <v>1848</v>
      </c>
      <c r="D273" s="62" t="s">
        <v>1511</v>
      </c>
    </row>
    <row r="274" spans="1:4" x14ac:dyDescent="0.2">
      <c r="A274" s="62"/>
      <c r="B274" s="62"/>
      <c r="C274" s="62"/>
      <c r="D274" s="62" t="s">
        <v>1512</v>
      </c>
    </row>
    <row r="275" spans="1:4" x14ac:dyDescent="0.2">
      <c r="A275" s="62"/>
      <c r="B275" s="62"/>
      <c r="C275" s="62"/>
      <c r="D275" s="62" t="s">
        <v>560</v>
      </c>
    </row>
    <row r="276" spans="1:4" x14ac:dyDescent="0.2">
      <c r="A276" s="62" t="s">
        <v>668</v>
      </c>
      <c r="B276" s="62" t="s">
        <v>669</v>
      </c>
      <c r="C276" s="62" t="s">
        <v>1848</v>
      </c>
      <c r="D276" s="62" t="s">
        <v>560</v>
      </c>
    </row>
    <row r="277" spans="1:4" x14ac:dyDescent="0.2">
      <c r="A277" s="62" t="s">
        <v>709</v>
      </c>
      <c r="B277" s="62" t="s">
        <v>721</v>
      </c>
      <c r="C277" s="62" t="s">
        <v>1848</v>
      </c>
      <c r="D277" s="62" t="s">
        <v>560</v>
      </c>
    </row>
    <row r="278" spans="1:4" x14ac:dyDescent="0.2">
      <c r="A278" s="62" t="s">
        <v>272</v>
      </c>
      <c r="B278" s="62" t="s">
        <v>411</v>
      </c>
      <c r="C278" s="62" t="s">
        <v>1848</v>
      </c>
      <c r="D278" s="62" t="s">
        <v>1511</v>
      </c>
    </row>
    <row r="279" spans="1:4" x14ac:dyDescent="0.2">
      <c r="A279" s="62"/>
      <c r="B279" s="62"/>
      <c r="C279" s="62"/>
      <c r="D279" s="62" t="s">
        <v>560</v>
      </c>
    </row>
    <row r="280" spans="1:4" x14ac:dyDescent="0.2">
      <c r="A280" s="62" t="s">
        <v>685</v>
      </c>
      <c r="B280" s="62" t="s">
        <v>686</v>
      </c>
      <c r="C280" s="62" t="s">
        <v>1848</v>
      </c>
      <c r="D280" s="62" t="s">
        <v>560</v>
      </c>
    </row>
    <row r="281" spans="1:4" x14ac:dyDescent="0.2">
      <c r="A281" s="62" t="s">
        <v>707</v>
      </c>
      <c r="B281" s="62" t="s">
        <v>708</v>
      </c>
      <c r="C281" s="62" t="s">
        <v>1848</v>
      </c>
      <c r="D281" s="62" t="s">
        <v>560</v>
      </c>
    </row>
    <row r="282" spans="1:4" x14ac:dyDescent="0.2">
      <c r="A282" s="62" t="s">
        <v>689</v>
      </c>
      <c r="B282" s="62" t="s">
        <v>690</v>
      </c>
      <c r="C282" s="62" t="s">
        <v>1848</v>
      </c>
      <c r="D282" s="62" t="s">
        <v>560</v>
      </c>
    </row>
    <row r="283" spans="1:4" x14ac:dyDescent="0.2">
      <c r="A283" s="62" t="s">
        <v>273</v>
      </c>
      <c r="B283" s="62" t="s">
        <v>413</v>
      </c>
      <c r="C283" s="62" t="s">
        <v>1848</v>
      </c>
      <c r="D283" s="62" t="s">
        <v>1511</v>
      </c>
    </row>
    <row r="284" spans="1:4" x14ac:dyDescent="0.2">
      <c r="A284" s="62"/>
      <c r="B284" s="62"/>
      <c r="C284" s="62"/>
      <c r="D284" s="62" t="s">
        <v>560</v>
      </c>
    </row>
    <row r="285" spans="1:4" x14ac:dyDescent="0.2">
      <c r="A285" s="62" t="s">
        <v>274</v>
      </c>
      <c r="B285" s="62" t="s">
        <v>21</v>
      </c>
      <c r="C285" s="62" t="s">
        <v>1848</v>
      </c>
      <c r="D285" s="62" t="s">
        <v>1511</v>
      </c>
    </row>
    <row r="286" spans="1:4" x14ac:dyDescent="0.2">
      <c r="A286" s="62"/>
      <c r="B286" s="62"/>
      <c r="C286" s="62"/>
      <c r="D286" s="62" t="s">
        <v>560</v>
      </c>
    </row>
    <row r="287" spans="1:4" x14ac:dyDescent="0.2">
      <c r="A287" s="62" t="s">
        <v>275</v>
      </c>
      <c r="B287" s="62" t="s">
        <v>22</v>
      </c>
      <c r="C287" s="62" t="s">
        <v>1848</v>
      </c>
      <c r="D287" s="62" t="s">
        <v>1511</v>
      </c>
    </row>
    <row r="288" spans="1:4" x14ac:dyDescent="0.2">
      <c r="A288" s="62"/>
      <c r="B288" s="62"/>
      <c r="C288" s="62"/>
      <c r="D288" s="62" t="s">
        <v>560</v>
      </c>
    </row>
    <row r="289" spans="1:4" x14ac:dyDescent="0.2">
      <c r="A289" s="62" t="s">
        <v>276</v>
      </c>
      <c r="B289" s="62" t="s">
        <v>414</v>
      </c>
      <c r="C289" s="62" t="s">
        <v>1848</v>
      </c>
      <c r="D289" s="62" t="s">
        <v>1511</v>
      </c>
    </row>
    <row r="290" spans="1:4" x14ac:dyDescent="0.2">
      <c r="A290" s="62"/>
      <c r="B290" s="62"/>
      <c r="C290" s="62"/>
      <c r="D290" s="62" t="s">
        <v>1512</v>
      </c>
    </row>
    <row r="291" spans="1:4" x14ac:dyDescent="0.2">
      <c r="A291" s="62"/>
      <c r="B291" s="62"/>
      <c r="C291" s="62"/>
      <c r="D291" s="62" t="s">
        <v>1513</v>
      </c>
    </row>
    <row r="292" spans="1:4" x14ac:dyDescent="0.2">
      <c r="A292" s="62"/>
      <c r="B292" s="62"/>
      <c r="C292" s="62"/>
      <c r="D292" s="62" t="s">
        <v>560</v>
      </c>
    </row>
    <row r="293" spans="1:4" x14ac:dyDescent="0.2">
      <c r="A293" s="62" t="s">
        <v>277</v>
      </c>
      <c r="B293" s="62" t="s">
        <v>23</v>
      </c>
      <c r="C293" s="62" t="s">
        <v>1848</v>
      </c>
      <c r="D293" s="62" t="s">
        <v>1511</v>
      </c>
    </row>
    <row r="294" spans="1:4" x14ac:dyDescent="0.2">
      <c r="A294" s="62"/>
      <c r="B294" s="62"/>
      <c r="C294" s="62"/>
      <c r="D294" s="62" t="s">
        <v>1512</v>
      </c>
    </row>
    <row r="295" spans="1:4" x14ac:dyDescent="0.2">
      <c r="A295" s="62"/>
      <c r="B295" s="62"/>
      <c r="C295" s="62"/>
      <c r="D295" s="62" t="s">
        <v>560</v>
      </c>
    </row>
    <row r="296" spans="1:4" x14ac:dyDescent="0.2">
      <c r="A296" s="62" t="s">
        <v>278</v>
      </c>
      <c r="B296" s="62" t="s">
        <v>24</v>
      </c>
      <c r="C296" s="62" t="s">
        <v>1848</v>
      </c>
      <c r="D296" s="62" t="s">
        <v>1511</v>
      </c>
    </row>
    <row r="297" spans="1:4" x14ac:dyDescent="0.2">
      <c r="A297" s="62"/>
      <c r="B297" s="62"/>
      <c r="C297" s="62"/>
      <c r="D297" s="62" t="s">
        <v>1512</v>
      </c>
    </row>
    <row r="298" spans="1:4" x14ac:dyDescent="0.2">
      <c r="A298" s="62"/>
      <c r="B298" s="62"/>
      <c r="C298" s="62"/>
      <c r="D298" s="62" t="s">
        <v>560</v>
      </c>
    </row>
    <row r="299" spans="1:4" x14ac:dyDescent="0.2">
      <c r="A299" s="62" t="s">
        <v>1656</v>
      </c>
      <c r="B299" s="62" t="s">
        <v>1657</v>
      </c>
      <c r="C299" s="62" t="s">
        <v>1848</v>
      </c>
      <c r="D299" s="62" t="s">
        <v>560</v>
      </c>
    </row>
    <row r="300" spans="1:4" x14ac:dyDescent="0.2">
      <c r="A300" s="62" t="s">
        <v>279</v>
      </c>
      <c r="B300" s="62" t="s">
        <v>407</v>
      </c>
      <c r="C300" s="62" t="s">
        <v>1848</v>
      </c>
      <c r="D300" s="62" t="s">
        <v>1511</v>
      </c>
    </row>
    <row r="301" spans="1:4" x14ac:dyDescent="0.2">
      <c r="A301" s="62"/>
      <c r="B301" s="62"/>
      <c r="C301" s="62"/>
      <c r="D301" s="62" t="s">
        <v>1512</v>
      </c>
    </row>
    <row r="302" spans="1:4" x14ac:dyDescent="0.2">
      <c r="A302" s="62"/>
      <c r="B302" s="62"/>
      <c r="C302" s="62"/>
      <c r="D302" s="62" t="s">
        <v>1513</v>
      </c>
    </row>
    <row r="303" spans="1:4" x14ac:dyDescent="0.2">
      <c r="A303" s="62"/>
      <c r="B303" s="62"/>
      <c r="C303" s="62"/>
      <c r="D303" s="62" t="s">
        <v>560</v>
      </c>
    </row>
    <row r="304" spans="1:4" x14ac:dyDescent="0.2">
      <c r="A304" s="62" t="s">
        <v>280</v>
      </c>
      <c r="B304" s="62" t="s">
        <v>410</v>
      </c>
      <c r="C304" s="62" t="s">
        <v>1848</v>
      </c>
      <c r="D304" s="62" t="s">
        <v>1511</v>
      </c>
    </row>
    <row r="305" spans="1:4" x14ac:dyDescent="0.2">
      <c r="A305" s="62"/>
      <c r="B305" s="62"/>
      <c r="C305" s="62"/>
      <c r="D305" s="62" t="s">
        <v>1512</v>
      </c>
    </row>
    <row r="306" spans="1:4" x14ac:dyDescent="0.2">
      <c r="A306" s="62"/>
      <c r="B306" s="62"/>
      <c r="C306" s="62"/>
      <c r="D306" s="62" t="s">
        <v>1513</v>
      </c>
    </row>
    <row r="307" spans="1:4" x14ac:dyDescent="0.2">
      <c r="A307" s="62"/>
      <c r="B307" s="62"/>
      <c r="C307" s="62"/>
      <c r="D307" s="62" t="s">
        <v>560</v>
      </c>
    </row>
    <row r="308" spans="1:4" x14ac:dyDescent="0.2">
      <c r="A308" s="62" t="s">
        <v>1846</v>
      </c>
      <c r="B308" s="62" t="s">
        <v>1847</v>
      </c>
      <c r="C308" s="62" t="s">
        <v>1848</v>
      </c>
      <c r="D308" s="62" t="s">
        <v>1512</v>
      </c>
    </row>
    <row r="309" spans="1:4" x14ac:dyDescent="0.2">
      <c r="A309" s="62"/>
      <c r="B309" s="62"/>
      <c r="C309" s="62"/>
      <c r="D309" s="62" t="s">
        <v>1513</v>
      </c>
    </row>
    <row r="310" spans="1:4" x14ac:dyDescent="0.2">
      <c r="A310" s="62"/>
      <c r="B310" s="62"/>
      <c r="C310" s="62"/>
      <c r="D310" s="62" t="s">
        <v>560</v>
      </c>
    </row>
    <row r="311" spans="1:4" x14ac:dyDescent="0.2">
      <c r="A311" s="62" t="s">
        <v>281</v>
      </c>
      <c r="B311" s="62" t="s">
        <v>36</v>
      </c>
      <c r="C311" s="62" t="s">
        <v>1848</v>
      </c>
      <c r="D311" s="62" t="s">
        <v>1511</v>
      </c>
    </row>
    <row r="312" spans="1:4" x14ac:dyDescent="0.2">
      <c r="A312" s="62"/>
      <c r="B312" s="62"/>
      <c r="C312" s="62"/>
      <c r="D312" s="62" t="s">
        <v>2435</v>
      </c>
    </row>
    <row r="313" spans="1:4" x14ac:dyDescent="0.2">
      <c r="A313" s="62"/>
      <c r="B313" s="62"/>
      <c r="C313" s="62"/>
      <c r="D313" s="62" t="s">
        <v>1513</v>
      </c>
    </row>
    <row r="314" spans="1:4" x14ac:dyDescent="0.2">
      <c r="A314" s="62"/>
      <c r="B314" s="62"/>
      <c r="C314" s="62"/>
      <c r="D314" s="62" t="s">
        <v>560</v>
      </c>
    </row>
    <row r="315" spans="1:4" x14ac:dyDescent="0.2">
      <c r="A315" s="62" t="s">
        <v>282</v>
      </c>
      <c r="B315" s="62" t="s">
        <v>195</v>
      </c>
      <c r="C315" s="62" t="s">
        <v>1848</v>
      </c>
      <c r="D315" s="62" t="s">
        <v>1511</v>
      </c>
    </row>
    <row r="316" spans="1:4" x14ac:dyDescent="0.2">
      <c r="A316" s="62"/>
      <c r="B316" s="62"/>
      <c r="C316" s="62"/>
      <c r="D316" s="62" t="s">
        <v>2435</v>
      </c>
    </row>
    <row r="317" spans="1:4" x14ac:dyDescent="0.2">
      <c r="A317" s="63"/>
      <c r="B317" s="62"/>
      <c r="C317" s="62"/>
      <c r="D317" s="62" t="s">
        <v>562</v>
      </c>
    </row>
    <row r="318" spans="1:4" x14ac:dyDescent="0.2">
      <c r="A318" s="66"/>
      <c r="B318" s="62"/>
      <c r="C318" s="62"/>
      <c r="D318" s="62" t="s">
        <v>1512</v>
      </c>
    </row>
    <row r="319" spans="1:4" x14ac:dyDescent="0.2">
      <c r="A319" s="62"/>
      <c r="B319" s="62"/>
      <c r="C319" s="62"/>
      <c r="D319" s="62" t="s">
        <v>560</v>
      </c>
    </row>
    <row r="320" spans="1:4" x14ac:dyDescent="0.2">
      <c r="A320" s="62" t="s">
        <v>381</v>
      </c>
      <c r="B320" s="62" t="s">
        <v>380</v>
      </c>
      <c r="C320" s="62" t="s">
        <v>1848</v>
      </c>
      <c r="D320" s="62" t="s">
        <v>1512</v>
      </c>
    </row>
    <row r="321" spans="1:4" x14ac:dyDescent="0.2">
      <c r="A321" s="62"/>
      <c r="B321" s="62"/>
      <c r="C321" s="62"/>
      <c r="D321" s="62" t="s">
        <v>560</v>
      </c>
    </row>
    <row r="322" spans="1:4" x14ac:dyDescent="0.2">
      <c r="A322" s="62" t="s">
        <v>2061</v>
      </c>
      <c r="B322" s="62" t="s">
        <v>2062</v>
      </c>
      <c r="C322" s="62" t="s">
        <v>1830</v>
      </c>
      <c r="D322" s="62" t="s">
        <v>1513</v>
      </c>
    </row>
    <row r="323" spans="1:4" x14ac:dyDescent="0.2">
      <c r="A323" s="62" t="s">
        <v>165</v>
      </c>
      <c r="B323" s="62" t="s">
        <v>166</v>
      </c>
      <c r="C323" s="62" t="s">
        <v>1830</v>
      </c>
      <c r="D323" s="62" t="s">
        <v>1511</v>
      </c>
    </row>
    <row r="324" spans="1:4" x14ac:dyDescent="0.2">
      <c r="A324" s="62"/>
      <c r="B324" s="62"/>
      <c r="C324" s="62"/>
      <c r="D324" s="62" t="s">
        <v>1514</v>
      </c>
    </row>
    <row r="325" spans="1:4" x14ac:dyDescent="0.2">
      <c r="A325" s="62"/>
      <c r="B325" s="62"/>
      <c r="C325" s="62"/>
      <c r="D325" s="62" t="s">
        <v>1513</v>
      </c>
    </row>
    <row r="326" spans="1:4" x14ac:dyDescent="0.2">
      <c r="A326" s="62" t="s">
        <v>799</v>
      </c>
      <c r="B326" s="62" t="s">
        <v>800</v>
      </c>
      <c r="C326" s="62" t="s">
        <v>1399</v>
      </c>
      <c r="D326" s="62" t="s">
        <v>1511</v>
      </c>
    </row>
    <row r="327" spans="1:4" x14ac:dyDescent="0.2">
      <c r="A327" s="62"/>
      <c r="B327" s="62"/>
      <c r="C327" s="62"/>
      <c r="D327" s="62" t="s">
        <v>563</v>
      </c>
    </row>
    <row r="328" spans="1:4" x14ac:dyDescent="0.2">
      <c r="A328" s="62"/>
      <c r="B328" s="62"/>
      <c r="C328" s="62"/>
      <c r="D328" s="62" t="s">
        <v>1514</v>
      </c>
    </row>
    <row r="329" spans="1:4" x14ac:dyDescent="0.2">
      <c r="A329" s="62"/>
      <c r="B329" s="62"/>
      <c r="C329" s="62"/>
      <c r="D329" s="62" t="s">
        <v>1515</v>
      </c>
    </row>
    <row r="330" spans="1:4" x14ac:dyDescent="0.2">
      <c r="A330" s="62" t="s">
        <v>2436</v>
      </c>
      <c r="B330" s="62" t="s">
        <v>798</v>
      </c>
      <c r="C330" s="62" t="s">
        <v>1399</v>
      </c>
      <c r="D330" s="62" t="s">
        <v>563</v>
      </c>
    </row>
    <row r="331" spans="1:4" x14ac:dyDescent="0.2">
      <c r="A331" s="62"/>
      <c r="B331" s="62"/>
      <c r="C331" s="62"/>
      <c r="D331" s="62" t="s">
        <v>1514</v>
      </c>
    </row>
    <row r="332" spans="1:4" x14ac:dyDescent="0.2">
      <c r="A332" s="62"/>
      <c r="B332" s="62"/>
      <c r="C332" s="62"/>
      <c r="D332" s="62" t="s">
        <v>1515</v>
      </c>
    </row>
    <row r="333" spans="1:4" x14ac:dyDescent="0.2">
      <c r="A333" s="62" t="s">
        <v>2437</v>
      </c>
      <c r="B333" s="62" t="s">
        <v>203</v>
      </c>
      <c r="C333" s="62" t="s">
        <v>1399</v>
      </c>
      <c r="D333" s="62" t="s">
        <v>563</v>
      </c>
    </row>
    <row r="334" spans="1:4" x14ac:dyDescent="0.2">
      <c r="A334" s="62" t="s">
        <v>2438</v>
      </c>
      <c r="B334" s="62" t="s">
        <v>205</v>
      </c>
      <c r="C334" s="62" t="s">
        <v>1399</v>
      </c>
      <c r="D334" s="62" t="s">
        <v>563</v>
      </c>
    </row>
    <row r="335" spans="1:4" x14ac:dyDescent="0.2">
      <c r="A335" s="62" t="s">
        <v>2439</v>
      </c>
      <c r="B335" s="62" t="s">
        <v>207</v>
      </c>
      <c r="C335" s="62" t="s">
        <v>1399</v>
      </c>
      <c r="D335" s="62" t="s">
        <v>563</v>
      </c>
    </row>
    <row r="336" spans="1:4" x14ac:dyDescent="0.2">
      <c r="A336" s="62" t="s">
        <v>2440</v>
      </c>
      <c r="B336" s="62" t="s">
        <v>209</v>
      </c>
      <c r="C336" s="62" t="s">
        <v>1399</v>
      </c>
      <c r="D336" s="62" t="s">
        <v>563</v>
      </c>
    </row>
    <row r="337" spans="1:4" x14ac:dyDescent="0.2">
      <c r="A337" s="62" t="s">
        <v>210</v>
      </c>
      <c r="B337" s="62" t="s">
        <v>211</v>
      </c>
      <c r="C337" s="62" t="s">
        <v>1399</v>
      </c>
      <c r="D337" s="62" t="s">
        <v>1511</v>
      </c>
    </row>
    <row r="338" spans="1:4" x14ac:dyDescent="0.2">
      <c r="A338" s="62"/>
      <c r="B338" s="62"/>
      <c r="C338" s="62"/>
      <c r="D338" s="62" t="s">
        <v>563</v>
      </c>
    </row>
    <row r="339" spans="1:4" x14ac:dyDescent="0.2">
      <c r="A339" s="62"/>
      <c r="B339" s="62"/>
      <c r="C339" s="62"/>
      <c r="D339" s="62" t="s">
        <v>530</v>
      </c>
    </row>
    <row r="340" spans="1:4" x14ac:dyDescent="0.2">
      <c r="A340" s="62"/>
      <c r="B340" s="62"/>
      <c r="C340" s="62"/>
      <c r="D340" s="62" t="s">
        <v>1514</v>
      </c>
    </row>
    <row r="341" spans="1:4" x14ac:dyDescent="0.2">
      <c r="A341" s="62"/>
      <c r="B341" s="62"/>
      <c r="C341" s="62"/>
      <c r="D341" s="62" t="s">
        <v>1512</v>
      </c>
    </row>
    <row r="342" spans="1:4" x14ac:dyDescent="0.2">
      <c r="A342" s="62"/>
      <c r="B342" s="62"/>
      <c r="C342" s="62"/>
      <c r="D342" s="62" t="s">
        <v>1515</v>
      </c>
    </row>
    <row r="343" spans="1:4" x14ac:dyDescent="0.2">
      <c r="A343" s="62"/>
      <c r="B343" s="62"/>
      <c r="C343" s="62"/>
      <c r="D343" s="62" t="s">
        <v>564</v>
      </c>
    </row>
    <row r="344" spans="1:4" x14ac:dyDescent="0.2">
      <c r="A344" s="62" t="s">
        <v>2441</v>
      </c>
      <c r="B344" s="62" t="s">
        <v>481</v>
      </c>
      <c r="C344" s="62" t="s">
        <v>1399</v>
      </c>
      <c r="D344" s="62" t="s">
        <v>563</v>
      </c>
    </row>
    <row r="345" spans="1:4" x14ac:dyDescent="0.2">
      <c r="A345" s="62" t="s">
        <v>2442</v>
      </c>
      <c r="B345" s="62" t="s">
        <v>648</v>
      </c>
      <c r="C345" s="62" t="s">
        <v>1399</v>
      </c>
      <c r="D345" s="62" t="s">
        <v>563</v>
      </c>
    </row>
    <row r="346" spans="1:4" x14ac:dyDescent="0.2">
      <c r="A346" s="62" t="s">
        <v>2117</v>
      </c>
      <c r="B346" s="62" t="s">
        <v>2118</v>
      </c>
      <c r="C346" s="62" t="s">
        <v>1399</v>
      </c>
      <c r="D346" s="62" t="s">
        <v>563</v>
      </c>
    </row>
    <row r="347" spans="1:4" x14ac:dyDescent="0.2">
      <c r="A347" s="62" t="s">
        <v>2443</v>
      </c>
      <c r="B347" s="62" t="s">
        <v>91</v>
      </c>
      <c r="C347" s="62" t="s">
        <v>1399</v>
      </c>
      <c r="D347" s="62" t="s">
        <v>563</v>
      </c>
    </row>
    <row r="348" spans="1:4" x14ac:dyDescent="0.2">
      <c r="A348" s="62" t="s">
        <v>2444</v>
      </c>
      <c r="B348" s="62" t="s">
        <v>213</v>
      </c>
      <c r="C348" s="62" t="s">
        <v>1399</v>
      </c>
      <c r="D348" s="62" t="s">
        <v>563</v>
      </c>
    </row>
    <row r="349" spans="1:4" x14ac:dyDescent="0.2">
      <c r="A349" s="62" t="s">
        <v>512</v>
      </c>
      <c r="B349" s="62" t="s">
        <v>513</v>
      </c>
      <c r="C349" s="62" t="s">
        <v>1399</v>
      </c>
      <c r="D349" s="62" t="s">
        <v>563</v>
      </c>
    </row>
    <row r="350" spans="1:4" x14ac:dyDescent="0.2">
      <c r="A350" s="62" t="s">
        <v>1872</v>
      </c>
      <c r="B350" s="62" t="s">
        <v>2044</v>
      </c>
      <c r="C350" s="62" t="s">
        <v>1399</v>
      </c>
      <c r="D350" s="62" t="s">
        <v>563</v>
      </c>
    </row>
    <row r="351" spans="1:4" x14ac:dyDescent="0.2">
      <c r="A351" s="62" t="s">
        <v>1873</v>
      </c>
      <c r="B351" s="62" t="s">
        <v>214</v>
      </c>
      <c r="C351" s="62" t="s">
        <v>1399</v>
      </c>
      <c r="D351" s="62" t="s">
        <v>565</v>
      </c>
    </row>
    <row r="352" spans="1:4" x14ac:dyDescent="0.2">
      <c r="A352" s="63"/>
      <c r="B352" s="62"/>
      <c r="C352" s="62"/>
      <c r="D352" s="63" t="s">
        <v>1511</v>
      </c>
    </row>
    <row r="353" spans="1:4" x14ac:dyDescent="0.2">
      <c r="A353" s="62"/>
      <c r="B353" s="62"/>
      <c r="C353" s="62"/>
      <c r="D353" s="62" t="s">
        <v>563</v>
      </c>
    </row>
    <row r="354" spans="1:4" x14ac:dyDescent="0.2">
      <c r="A354" s="62"/>
      <c r="B354" s="62"/>
      <c r="C354" s="62"/>
      <c r="D354" s="62" t="s">
        <v>1514</v>
      </c>
    </row>
    <row r="355" spans="1:4" x14ac:dyDescent="0.2">
      <c r="A355" s="62"/>
      <c r="B355" s="62"/>
      <c r="C355" s="62"/>
      <c r="D355" s="62" t="s">
        <v>1512</v>
      </c>
    </row>
    <row r="356" spans="1:4" x14ac:dyDescent="0.2">
      <c r="A356" s="62"/>
      <c r="B356" s="62"/>
      <c r="C356" s="62"/>
      <c r="D356" s="62" t="s">
        <v>1515</v>
      </c>
    </row>
    <row r="357" spans="1:4" x14ac:dyDescent="0.2">
      <c r="A357" s="62"/>
      <c r="B357" s="62"/>
      <c r="C357" s="62"/>
      <c r="D357" s="62" t="s">
        <v>564</v>
      </c>
    </row>
    <row r="358" spans="1:4" x14ac:dyDescent="0.2">
      <c r="A358" s="62" t="s">
        <v>1873</v>
      </c>
      <c r="B358" s="62" t="s">
        <v>883</v>
      </c>
      <c r="C358" s="62" t="s">
        <v>1399</v>
      </c>
      <c r="D358" s="62" t="s">
        <v>1511</v>
      </c>
    </row>
    <row r="359" spans="1:4" x14ac:dyDescent="0.2">
      <c r="A359" s="62"/>
      <c r="B359" s="62"/>
      <c r="C359" s="62"/>
      <c r="D359" s="62" t="s">
        <v>563</v>
      </c>
    </row>
    <row r="360" spans="1:4" x14ac:dyDescent="0.2">
      <c r="A360" s="62"/>
      <c r="B360" s="62"/>
      <c r="C360" s="62"/>
      <c r="D360" s="62" t="s">
        <v>1514</v>
      </c>
    </row>
    <row r="361" spans="1:4" x14ac:dyDescent="0.2">
      <c r="A361" s="62" t="s">
        <v>1874</v>
      </c>
      <c r="B361" s="62" t="s">
        <v>2045</v>
      </c>
      <c r="C361" s="62" t="s">
        <v>1399</v>
      </c>
      <c r="D361" s="62" t="s">
        <v>1511</v>
      </c>
    </row>
    <row r="362" spans="1:4" x14ac:dyDescent="0.2">
      <c r="A362" s="62"/>
      <c r="B362" s="62"/>
      <c r="C362" s="62"/>
      <c r="D362" s="62" t="s">
        <v>563</v>
      </c>
    </row>
    <row r="363" spans="1:4" x14ac:dyDescent="0.2">
      <c r="A363" s="62" t="s">
        <v>2204</v>
      </c>
      <c r="B363" s="62" t="s">
        <v>215</v>
      </c>
      <c r="C363" s="62" t="s">
        <v>1399</v>
      </c>
      <c r="D363" s="62" t="s">
        <v>1511</v>
      </c>
    </row>
    <row r="364" spans="1:4" x14ac:dyDescent="0.2">
      <c r="A364" s="62"/>
      <c r="B364" s="62"/>
      <c r="C364" s="62"/>
      <c r="D364" s="62" t="s">
        <v>563</v>
      </c>
    </row>
    <row r="365" spans="1:4" x14ac:dyDescent="0.2">
      <c r="A365" s="62"/>
      <c r="B365" s="62"/>
      <c r="C365" s="62"/>
      <c r="D365" s="62" t="s">
        <v>530</v>
      </c>
    </row>
    <row r="366" spans="1:4" x14ac:dyDescent="0.2">
      <c r="A366" s="62"/>
      <c r="B366" s="62"/>
      <c r="C366" s="62"/>
      <c r="D366" s="62" t="s">
        <v>1514</v>
      </c>
    </row>
    <row r="367" spans="1:4" x14ac:dyDescent="0.2">
      <c r="A367" s="62"/>
      <c r="B367" s="62"/>
      <c r="C367" s="62"/>
      <c r="D367" s="62" t="s">
        <v>1512</v>
      </c>
    </row>
    <row r="368" spans="1:4" x14ac:dyDescent="0.2">
      <c r="A368" s="62"/>
      <c r="B368" s="62"/>
      <c r="C368" s="62"/>
      <c r="D368" s="62" t="s">
        <v>1515</v>
      </c>
    </row>
    <row r="369" spans="1:4" x14ac:dyDescent="0.2">
      <c r="A369" s="62"/>
      <c r="B369" s="62"/>
      <c r="C369" s="62"/>
      <c r="D369" s="62" t="s">
        <v>564</v>
      </c>
    </row>
    <row r="370" spans="1:4" x14ac:dyDescent="0.2">
      <c r="A370" s="62" t="s">
        <v>1877</v>
      </c>
      <c r="B370" s="62" t="s">
        <v>216</v>
      </c>
      <c r="C370" s="62" t="s">
        <v>1399</v>
      </c>
      <c r="D370" s="62" t="s">
        <v>1511</v>
      </c>
    </row>
    <row r="371" spans="1:4" x14ac:dyDescent="0.2">
      <c r="A371" s="62"/>
      <c r="B371" s="62"/>
      <c r="C371" s="62"/>
      <c r="D371" s="62" t="s">
        <v>563</v>
      </c>
    </row>
    <row r="372" spans="1:4" x14ac:dyDescent="0.2">
      <c r="A372" s="62" t="s">
        <v>234</v>
      </c>
      <c r="B372" s="62" t="s">
        <v>235</v>
      </c>
      <c r="C372" s="62" t="s">
        <v>1399</v>
      </c>
      <c r="D372" s="62" t="s">
        <v>1511</v>
      </c>
    </row>
    <row r="373" spans="1:4" x14ac:dyDescent="0.2">
      <c r="A373" s="62"/>
      <c r="B373" s="62"/>
      <c r="C373" s="62"/>
      <c r="D373" s="62" t="s">
        <v>563</v>
      </c>
    </row>
    <row r="374" spans="1:4" x14ac:dyDescent="0.2">
      <c r="A374" s="62"/>
      <c r="B374" s="62"/>
      <c r="C374" s="62"/>
      <c r="D374" s="62" t="s">
        <v>1514</v>
      </c>
    </row>
    <row r="375" spans="1:4" x14ac:dyDescent="0.2">
      <c r="A375" s="62"/>
      <c r="B375" s="62"/>
      <c r="C375" s="62"/>
      <c r="D375" s="62" t="s">
        <v>1515</v>
      </c>
    </row>
    <row r="376" spans="1:4" x14ac:dyDescent="0.2">
      <c r="A376" s="62" t="s">
        <v>2054</v>
      </c>
      <c r="B376" s="62" t="s">
        <v>2055</v>
      </c>
      <c r="C376" s="62" t="s">
        <v>1399</v>
      </c>
      <c r="D376" s="62" t="s">
        <v>563</v>
      </c>
    </row>
    <row r="377" spans="1:4" x14ac:dyDescent="0.2">
      <c r="A377" s="62" t="s">
        <v>2445</v>
      </c>
      <c r="B377" s="62" t="s">
        <v>817</v>
      </c>
      <c r="C377" s="62" t="s">
        <v>1399</v>
      </c>
      <c r="D377" s="62" t="s">
        <v>563</v>
      </c>
    </row>
    <row r="378" spans="1:4" x14ac:dyDescent="0.2">
      <c r="A378" s="62"/>
      <c r="B378" s="62"/>
      <c r="C378" s="62"/>
      <c r="D378" s="62" t="s">
        <v>1515</v>
      </c>
    </row>
    <row r="379" spans="1:4" x14ac:dyDescent="0.2">
      <c r="A379" s="62" t="s">
        <v>236</v>
      </c>
      <c r="B379" s="62" t="s">
        <v>237</v>
      </c>
      <c r="C379" s="62" t="s">
        <v>1399</v>
      </c>
      <c r="D379" s="62" t="s">
        <v>1511</v>
      </c>
    </row>
    <row r="380" spans="1:4" x14ac:dyDescent="0.2">
      <c r="A380" s="62"/>
      <c r="B380" s="62"/>
      <c r="C380" s="62"/>
      <c r="D380" s="62" t="s">
        <v>563</v>
      </c>
    </row>
    <row r="381" spans="1:4" x14ac:dyDescent="0.2">
      <c r="A381" s="62" t="s">
        <v>238</v>
      </c>
      <c r="B381" s="62" t="s">
        <v>239</v>
      </c>
      <c r="C381" s="62" t="s">
        <v>1399</v>
      </c>
      <c r="D381" s="62" t="s">
        <v>1511</v>
      </c>
    </row>
    <row r="382" spans="1:4" x14ac:dyDescent="0.2">
      <c r="A382" s="62"/>
      <c r="B382" s="62"/>
      <c r="C382" s="62"/>
      <c r="D382" s="62" t="s">
        <v>563</v>
      </c>
    </row>
    <row r="383" spans="1:4" x14ac:dyDescent="0.2">
      <c r="A383" s="62" t="s">
        <v>1394</v>
      </c>
      <c r="B383" s="62" t="s">
        <v>242</v>
      </c>
      <c r="C383" s="62" t="s">
        <v>1399</v>
      </c>
      <c r="D383" s="62" t="s">
        <v>1511</v>
      </c>
    </row>
    <row r="384" spans="1:4" x14ac:dyDescent="0.2">
      <c r="A384" s="62"/>
      <c r="B384" s="62"/>
      <c r="C384" s="62"/>
      <c r="D384" s="62" t="s">
        <v>563</v>
      </c>
    </row>
    <row r="385" spans="1:4" x14ac:dyDescent="0.2">
      <c r="A385" s="63"/>
      <c r="B385" s="62"/>
      <c r="C385" s="62"/>
      <c r="D385" s="62" t="s">
        <v>2435</v>
      </c>
    </row>
    <row r="386" spans="1:4" x14ac:dyDescent="0.2">
      <c r="A386" s="66" t="s">
        <v>1849</v>
      </c>
      <c r="B386" s="62" t="s">
        <v>1850</v>
      </c>
      <c r="C386" s="62" t="s">
        <v>1399</v>
      </c>
      <c r="D386" s="62" t="s">
        <v>1511</v>
      </c>
    </row>
    <row r="387" spans="1:4" x14ac:dyDescent="0.2">
      <c r="A387" s="62"/>
      <c r="B387" s="62"/>
      <c r="C387" s="62"/>
      <c r="D387" s="62" t="s">
        <v>563</v>
      </c>
    </row>
    <row r="388" spans="1:4" x14ac:dyDescent="0.2">
      <c r="A388" s="62" t="s">
        <v>1851</v>
      </c>
      <c r="B388" s="62" t="s">
        <v>1852</v>
      </c>
      <c r="C388" s="62" t="s">
        <v>1399</v>
      </c>
      <c r="D388" s="62" t="s">
        <v>563</v>
      </c>
    </row>
    <row r="389" spans="1:4" x14ac:dyDescent="0.2">
      <c r="A389" s="62" t="s">
        <v>2205</v>
      </c>
      <c r="B389" s="62" t="s">
        <v>753</v>
      </c>
      <c r="C389" s="62" t="s">
        <v>1399</v>
      </c>
      <c r="D389" s="62" t="s">
        <v>565</v>
      </c>
    </row>
    <row r="390" spans="1:4" x14ac:dyDescent="0.2">
      <c r="A390" s="62"/>
      <c r="B390" s="62"/>
      <c r="C390" s="62"/>
      <c r="D390" s="62" t="s">
        <v>1511</v>
      </c>
    </row>
    <row r="391" spans="1:4" x14ac:dyDescent="0.2">
      <c r="A391" s="62"/>
      <c r="B391" s="62"/>
      <c r="C391" s="62"/>
      <c r="D391" s="62" t="s">
        <v>563</v>
      </c>
    </row>
    <row r="392" spans="1:4" x14ac:dyDescent="0.2">
      <c r="A392" s="62"/>
      <c r="B392" s="62"/>
      <c r="C392" s="62"/>
      <c r="D392" s="62" t="s">
        <v>1515</v>
      </c>
    </row>
    <row r="393" spans="1:4" x14ac:dyDescent="0.2">
      <c r="A393" s="62" t="s">
        <v>240</v>
      </c>
      <c r="B393" s="62" t="s">
        <v>241</v>
      </c>
      <c r="C393" s="62" t="s">
        <v>1399</v>
      </c>
      <c r="D393" s="62" t="s">
        <v>563</v>
      </c>
    </row>
    <row r="394" spans="1:4" x14ac:dyDescent="0.2">
      <c r="A394" s="62" t="s">
        <v>311</v>
      </c>
      <c r="B394" s="62" t="s">
        <v>319</v>
      </c>
      <c r="C394" s="62" t="s">
        <v>1399</v>
      </c>
      <c r="D394" s="62" t="s">
        <v>563</v>
      </c>
    </row>
    <row r="395" spans="1:4" x14ac:dyDescent="0.2">
      <c r="A395" s="62" t="s">
        <v>2446</v>
      </c>
      <c r="B395" s="62" t="s">
        <v>1298</v>
      </c>
      <c r="C395" s="62" t="s">
        <v>1399</v>
      </c>
      <c r="D395" s="62" t="s">
        <v>1511</v>
      </c>
    </row>
    <row r="396" spans="1:4" x14ac:dyDescent="0.2">
      <c r="A396" s="62"/>
      <c r="B396" s="62"/>
      <c r="C396" s="62"/>
      <c r="D396" s="62" t="s">
        <v>563</v>
      </c>
    </row>
    <row r="397" spans="1:4" x14ac:dyDescent="0.2">
      <c r="A397" s="62" t="s">
        <v>2447</v>
      </c>
      <c r="B397" s="62" t="s">
        <v>789</v>
      </c>
      <c r="C397" s="62" t="s">
        <v>1399</v>
      </c>
      <c r="D397" s="62" t="s">
        <v>563</v>
      </c>
    </row>
    <row r="398" spans="1:4" x14ac:dyDescent="0.2">
      <c r="A398" s="62" t="s">
        <v>2448</v>
      </c>
      <c r="B398" s="62" t="s">
        <v>243</v>
      </c>
      <c r="C398" s="62" t="s">
        <v>1399</v>
      </c>
      <c r="D398" s="62" t="s">
        <v>563</v>
      </c>
    </row>
    <row r="399" spans="1:4" x14ac:dyDescent="0.2">
      <c r="A399" s="62"/>
      <c r="B399" s="62"/>
      <c r="C399" s="62"/>
      <c r="D399" s="62" t="s">
        <v>1512</v>
      </c>
    </row>
    <row r="400" spans="1:4" x14ac:dyDescent="0.2">
      <c r="A400" s="62" t="s">
        <v>2448</v>
      </c>
      <c r="B400" s="62" t="s">
        <v>1386</v>
      </c>
      <c r="C400" s="62" t="s">
        <v>1399</v>
      </c>
      <c r="D400" s="62" t="s">
        <v>563</v>
      </c>
    </row>
    <row r="401" spans="1:4" x14ac:dyDescent="0.2">
      <c r="A401" s="62" t="s">
        <v>1981</v>
      </c>
      <c r="B401" s="62" t="s">
        <v>479</v>
      </c>
      <c r="C401" s="62" t="s">
        <v>1399</v>
      </c>
      <c r="D401" s="62" t="s">
        <v>563</v>
      </c>
    </row>
    <row r="402" spans="1:4" x14ac:dyDescent="0.2">
      <c r="A402" s="62" t="s">
        <v>2206</v>
      </c>
      <c r="B402" s="62" t="s">
        <v>364</v>
      </c>
      <c r="C402" s="62" t="s">
        <v>1399</v>
      </c>
      <c r="D402" s="62" t="s">
        <v>563</v>
      </c>
    </row>
    <row r="403" spans="1:4" x14ac:dyDescent="0.2">
      <c r="A403" s="62" t="s">
        <v>2449</v>
      </c>
      <c r="B403" s="62" t="s">
        <v>628</v>
      </c>
      <c r="C403" s="62" t="s">
        <v>1399</v>
      </c>
      <c r="D403" s="62" t="s">
        <v>563</v>
      </c>
    </row>
    <row r="404" spans="1:4" x14ac:dyDescent="0.2">
      <c r="A404" s="62" t="s">
        <v>2450</v>
      </c>
      <c r="B404" s="62" t="s">
        <v>284</v>
      </c>
      <c r="C404" s="62" t="s">
        <v>1399</v>
      </c>
      <c r="D404" s="62" t="s">
        <v>1511</v>
      </c>
    </row>
    <row r="405" spans="1:4" x14ac:dyDescent="0.2">
      <c r="A405" s="62"/>
      <c r="B405" s="62"/>
      <c r="C405" s="62"/>
      <c r="D405" s="62" t="s">
        <v>563</v>
      </c>
    </row>
    <row r="406" spans="1:4" x14ac:dyDescent="0.2">
      <c r="A406" s="62" t="s">
        <v>2545</v>
      </c>
      <c r="B406" s="62" t="s">
        <v>1379</v>
      </c>
      <c r="C406" s="62" t="s">
        <v>1399</v>
      </c>
      <c r="D406" s="62" t="s">
        <v>563</v>
      </c>
    </row>
    <row r="407" spans="1:4" x14ac:dyDescent="0.2">
      <c r="A407" s="62" t="s">
        <v>2451</v>
      </c>
      <c r="B407" s="62" t="s">
        <v>398</v>
      </c>
      <c r="C407" s="62" t="s">
        <v>1399</v>
      </c>
      <c r="D407" s="62" t="s">
        <v>563</v>
      </c>
    </row>
    <row r="408" spans="1:4" x14ac:dyDescent="0.2">
      <c r="A408" s="62" t="s">
        <v>2452</v>
      </c>
      <c r="B408" s="62" t="s">
        <v>286</v>
      </c>
      <c r="C408" s="62" t="s">
        <v>1399</v>
      </c>
      <c r="D408" s="62" t="s">
        <v>563</v>
      </c>
    </row>
    <row r="409" spans="1:4" x14ac:dyDescent="0.2">
      <c r="A409" s="62" t="s">
        <v>2453</v>
      </c>
      <c r="B409" s="62" t="s">
        <v>396</v>
      </c>
      <c r="C409" s="62" t="s">
        <v>1399</v>
      </c>
      <c r="D409" s="62" t="s">
        <v>563</v>
      </c>
    </row>
    <row r="410" spans="1:4" x14ac:dyDescent="0.2">
      <c r="A410" s="62" t="s">
        <v>868</v>
      </c>
      <c r="B410" s="62" t="s">
        <v>287</v>
      </c>
      <c r="C410" s="62" t="s">
        <v>1399</v>
      </c>
      <c r="D410" s="62" t="s">
        <v>563</v>
      </c>
    </row>
    <row r="411" spans="1:4" x14ac:dyDescent="0.2">
      <c r="A411" s="62" t="s">
        <v>2454</v>
      </c>
      <c r="B411" s="62" t="s">
        <v>617</v>
      </c>
      <c r="C411" s="62" t="s">
        <v>1399</v>
      </c>
      <c r="D411" s="62" t="s">
        <v>563</v>
      </c>
    </row>
    <row r="412" spans="1:4" x14ac:dyDescent="0.2">
      <c r="A412" s="62" t="s">
        <v>2455</v>
      </c>
      <c r="B412" s="62" t="s">
        <v>615</v>
      </c>
      <c r="C412" s="62" t="s">
        <v>1399</v>
      </c>
      <c r="D412" s="62" t="s">
        <v>563</v>
      </c>
    </row>
    <row r="413" spans="1:4" x14ac:dyDescent="0.2">
      <c r="A413" s="62" t="s">
        <v>2456</v>
      </c>
      <c r="B413" s="62" t="s">
        <v>400</v>
      </c>
      <c r="C413" s="62" t="s">
        <v>1399</v>
      </c>
      <c r="D413" s="62" t="s">
        <v>563</v>
      </c>
    </row>
    <row r="414" spans="1:4" x14ac:dyDescent="0.2">
      <c r="A414" s="62" t="s">
        <v>864</v>
      </c>
      <c r="B414" s="62" t="s">
        <v>288</v>
      </c>
      <c r="C414" s="62" t="s">
        <v>1399</v>
      </c>
      <c r="D414" s="62" t="s">
        <v>563</v>
      </c>
    </row>
    <row r="415" spans="1:4" x14ac:dyDescent="0.2">
      <c r="A415" s="62" t="s">
        <v>860</v>
      </c>
      <c r="B415" s="62" t="s">
        <v>289</v>
      </c>
      <c r="C415" s="62" t="s">
        <v>1399</v>
      </c>
      <c r="D415" s="62" t="s">
        <v>563</v>
      </c>
    </row>
    <row r="416" spans="1:4" x14ac:dyDescent="0.2">
      <c r="A416" s="62" t="s">
        <v>865</v>
      </c>
      <c r="B416" s="62" t="s">
        <v>290</v>
      </c>
      <c r="C416" s="62" t="s">
        <v>1399</v>
      </c>
      <c r="D416" s="62" t="s">
        <v>563</v>
      </c>
    </row>
    <row r="417" spans="1:4" x14ac:dyDescent="0.2">
      <c r="A417" s="62" t="s">
        <v>866</v>
      </c>
      <c r="B417" s="62" t="s">
        <v>291</v>
      </c>
      <c r="C417" s="62" t="s">
        <v>1399</v>
      </c>
      <c r="D417" s="62" t="s">
        <v>563</v>
      </c>
    </row>
    <row r="418" spans="1:4" x14ac:dyDescent="0.2">
      <c r="A418" s="62" t="s">
        <v>861</v>
      </c>
      <c r="B418" s="62" t="s">
        <v>292</v>
      </c>
      <c r="C418" s="62" t="s">
        <v>1399</v>
      </c>
      <c r="D418" s="62" t="s">
        <v>563</v>
      </c>
    </row>
    <row r="419" spans="1:4" x14ac:dyDescent="0.2">
      <c r="A419" s="62" t="s">
        <v>862</v>
      </c>
      <c r="B419" s="62" t="s">
        <v>293</v>
      </c>
      <c r="C419" s="62" t="s">
        <v>1399</v>
      </c>
      <c r="D419" s="62" t="s">
        <v>563</v>
      </c>
    </row>
    <row r="420" spans="1:4" x14ac:dyDescent="0.2">
      <c r="A420" s="63" t="s">
        <v>863</v>
      </c>
      <c r="B420" s="62" t="s">
        <v>294</v>
      </c>
      <c r="C420" s="62" t="s">
        <v>1399</v>
      </c>
      <c r="D420" s="63" t="s">
        <v>563</v>
      </c>
    </row>
    <row r="421" spans="1:4" x14ac:dyDescent="0.2">
      <c r="A421" s="62" t="s">
        <v>2457</v>
      </c>
      <c r="B421" s="62" t="s">
        <v>597</v>
      </c>
      <c r="C421" s="62" t="s">
        <v>1399</v>
      </c>
      <c r="D421" s="62" t="s">
        <v>563</v>
      </c>
    </row>
    <row r="422" spans="1:4" x14ac:dyDescent="0.2">
      <c r="A422" s="62" t="s">
        <v>859</v>
      </c>
      <c r="B422" s="62" t="s">
        <v>295</v>
      </c>
      <c r="C422" s="62" t="s">
        <v>1399</v>
      </c>
      <c r="D422" s="62" t="s">
        <v>563</v>
      </c>
    </row>
    <row r="423" spans="1:4" x14ac:dyDescent="0.2">
      <c r="A423" s="62" t="s">
        <v>2458</v>
      </c>
      <c r="B423" s="62" t="s">
        <v>524</v>
      </c>
      <c r="C423" s="62" t="s">
        <v>1399</v>
      </c>
      <c r="D423" s="62" t="s">
        <v>563</v>
      </c>
    </row>
    <row r="424" spans="1:4" x14ac:dyDescent="0.2">
      <c r="A424" s="62" t="s">
        <v>2459</v>
      </c>
      <c r="B424" s="62" t="s">
        <v>296</v>
      </c>
      <c r="C424" s="62" t="s">
        <v>1399</v>
      </c>
      <c r="D424" s="62" t="s">
        <v>563</v>
      </c>
    </row>
    <row r="425" spans="1:4" x14ac:dyDescent="0.2">
      <c r="A425" s="62" t="s">
        <v>2460</v>
      </c>
      <c r="B425" s="62" t="s">
        <v>298</v>
      </c>
      <c r="C425" s="62" t="s">
        <v>1399</v>
      </c>
      <c r="D425" s="62" t="s">
        <v>563</v>
      </c>
    </row>
    <row r="426" spans="1:4" x14ac:dyDescent="0.2">
      <c r="A426" s="62" t="s">
        <v>38</v>
      </c>
      <c r="B426" s="62" t="s">
        <v>299</v>
      </c>
      <c r="C426" s="62" t="s">
        <v>1399</v>
      </c>
      <c r="D426" s="62" t="s">
        <v>563</v>
      </c>
    </row>
    <row r="427" spans="1:4" x14ac:dyDescent="0.2">
      <c r="A427" s="62" t="s">
        <v>2461</v>
      </c>
      <c r="B427" s="62" t="s">
        <v>301</v>
      </c>
      <c r="C427" s="62" t="s">
        <v>1399</v>
      </c>
      <c r="D427" s="62" t="s">
        <v>563</v>
      </c>
    </row>
    <row r="428" spans="1:4" x14ac:dyDescent="0.2">
      <c r="A428" s="62" t="s">
        <v>39</v>
      </c>
      <c r="B428" s="62" t="s">
        <v>302</v>
      </c>
      <c r="C428" s="62" t="s">
        <v>1399</v>
      </c>
      <c r="D428" s="62" t="s">
        <v>563</v>
      </c>
    </row>
    <row r="429" spans="1:4" x14ac:dyDescent="0.2">
      <c r="A429" s="62" t="s">
        <v>2462</v>
      </c>
      <c r="B429" s="62" t="s">
        <v>871</v>
      </c>
      <c r="C429" s="62" t="s">
        <v>1399</v>
      </c>
      <c r="D429" s="62" t="s">
        <v>563</v>
      </c>
    </row>
    <row r="430" spans="1:4" x14ac:dyDescent="0.2">
      <c r="A430" s="62" t="s">
        <v>2463</v>
      </c>
      <c r="B430" s="62" t="s">
        <v>872</v>
      </c>
      <c r="C430" s="62" t="s">
        <v>1399</v>
      </c>
      <c r="D430" s="62" t="s">
        <v>563</v>
      </c>
    </row>
    <row r="431" spans="1:4" x14ac:dyDescent="0.2">
      <c r="A431" s="62" t="s">
        <v>2464</v>
      </c>
      <c r="B431" s="62" t="s">
        <v>877</v>
      </c>
      <c r="C431" s="62" t="s">
        <v>1399</v>
      </c>
      <c r="D431" s="62" t="s">
        <v>563</v>
      </c>
    </row>
    <row r="432" spans="1:4" x14ac:dyDescent="0.2">
      <c r="A432" s="62" t="s">
        <v>2465</v>
      </c>
      <c r="B432" s="62" t="s">
        <v>878</v>
      </c>
      <c r="C432" s="62" t="s">
        <v>1399</v>
      </c>
      <c r="D432" s="62" t="s">
        <v>563</v>
      </c>
    </row>
    <row r="433" spans="1:4" x14ac:dyDescent="0.2">
      <c r="A433" s="62" t="s">
        <v>2466</v>
      </c>
      <c r="B433" s="62" t="s">
        <v>349</v>
      </c>
      <c r="C433" s="62" t="s">
        <v>1399</v>
      </c>
      <c r="D433" s="62" t="s">
        <v>563</v>
      </c>
    </row>
    <row r="434" spans="1:4" x14ac:dyDescent="0.2">
      <c r="A434" s="62" t="s">
        <v>48</v>
      </c>
      <c r="B434" s="62" t="s">
        <v>350</v>
      </c>
      <c r="C434" s="62" t="s">
        <v>1399</v>
      </c>
      <c r="D434" s="62" t="s">
        <v>563</v>
      </c>
    </row>
    <row r="435" spans="1:4" x14ac:dyDescent="0.2">
      <c r="A435" s="62" t="s">
        <v>2467</v>
      </c>
      <c r="B435" s="62" t="s">
        <v>1387</v>
      </c>
      <c r="C435" s="62" t="s">
        <v>1399</v>
      </c>
      <c r="D435" s="62" t="s">
        <v>563</v>
      </c>
    </row>
    <row r="436" spans="1:4" x14ac:dyDescent="0.2">
      <c r="A436" s="62" t="s">
        <v>2468</v>
      </c>
      <c r="B436" s="62" t="s">
        <v>351</v>
      </c>
      <c r="C436" s="62" t="s">
        <v>1399</v>
      </c>
      <c r="D436" s="62" t="s">
        <v>1511</v>
      </c>
    </row>
    <row r="437" spans="1:4" x14ac:dyDescent="0.2">
      <c r="A437" s="62"/>
      <c r="B437" s="62"/>
      <c r="C437" s="62"/>
      <c r="D437" s="62" t="s">
        <v>563</v>
      </c>
    </row>
    <row r="438" spans="1:4" x14ac:dyDescent="0.2">
      <c r="A438" s="62" t="s">
        <v>2042</v>
      </c>
      <c r="B438" s="62" t="s">
        <v>2043</v>
      </c>
      <c r="C438" s="62" t="s">
        <v>1399</v>
      </c>
      <c r="D438" s="62" t="s">
        <v>1511</v>
      </c>
    </row>
    <row r="439" spans="1:4" x14ac:dyDescent="0.2">
      <c r="A439" s="62"/>
      <c r="B439" s="62"/>
      <c r="C439" s="62"/>
      <c r="D439" s="62" t="s">
        <v>563</v>
      </c>
    </row>
    <row r="440" spans="1:4" x14ac:dyDescent="0.2">
      <c r="A440" s="62" t="s">
        <v>352</v>
      </c>
      <c r="B440" s="62" t="s">
        <v>353</v>
      </c>
      <c r="C440" s="62" t="s">
        <v>1399</v>
      </c>
      <c r="D440" s="62" t="s">
        <v>1511</v>
      </c>
    </row>
    <row r="441" spans="1:4" x14ac:dyDescent="0.2">
      <c r="A441" s="62"/>
      <c r="B441" s="62"/>
      <c r="C441" s="62"/>
      <c r="D441" s="62" t="s">
        <v>563</v>
      </c>
    </row>
    <row r="442" spans="1:4" x14ac:dyDescent="0.2">
      <c r="A442" s="62" t="s">
        <v>1221</v>
      </c>
      <c r="B442" s="62" t="s">
        <v>1222</v>
      </c>
      <c r="C442" s="62" t="s">
        <v>1399</v>
      </c>
      <c r="D442" s="62" t="s">
        <v>1511</v>
      </c>
    </row>
    <row r="443" spans="1:4" x14ac:dyDescent="0.2">
      <c r="A443" s="62"/>
      <c r="B443" s="62"/>
      <c r="C443" s="62"/>
      <c r="D443" s="62" t="s">
        <v>563</v>
      </c>
    </row>
    <row r="444" spans="1:4" x14ac:dyDescent="0.2">
      <c r="A444" s="62"/>
      <c r="B444" s="62"/>
      <c r="C444" s="62"/>
      <c r="D444" s="62" t="s">
        <v>2435</v>
      </c>
    </row>
    <row r="445" spans="1:4" x14ac:dyDescent="0.2">
      <c r="A445" s="62" t="s">
        <v>354</v>
      </c>
      <c r="B445" s="62" t="s">
        <v>355</v>
      </c>
      <c r="C445" s="62" t="s">
        <v>1399</v>
      </c>
      <c r="D445" s="62" t="s">
        <v>1511</v>
      </c>
    </row>
    <row r="446" spans="1:4" x14ac:dyDescent="0.2">
      <c r="A446" s="62"/>
      <c r="B446" s="62"/>
      <c r="C446" s="62"/>
      <c r="D446" s="62" t="s">
        <v>563</v>
      </c>
    </row>
    <row r="447" spans="1:4" x14ac:dyDescent="0.2">
      <c r="A447" s="62"/>
      <c r="B447" s="62"/>
      <c r="C447" s="62"/>
      <c r="D447" s="62" t="s">
        <v>2435</v>
      </c>
    </row>
    <row r="448" spans="1:4" x14ac:dyDescent="0.2">
      <c r="A448" s="62" t="s">
        <v>2207</v>
      </c>
      <c r="B448" s="62" t="s">
        <v>2208</v>
      </c>
      <c r="C448" s="62" t="s">
        <v>1399</v>
      </c>
      <c r="D448" s="62" t="s">
        <v>563</v>
      </c>
    </row>
    <row r="449" spans="1:4" x14ac:dyDescent="0.2">
      <c r="A449" s="62" t="s">
        <v>1853</v>
      </c>
      <c r="B449" s="62" t="s">
        <v>1854</v>
      </c>
      <c r="C449" s="62" t="s">
        <v>1399</v>
      </c>
      <c r="D449" s="62" t="s">
        <v>1511</v>
      </c>
    </row>
    <row r="450" spans="1:4" x14ac:dyDescent="0.2">
      <c r="A450" s="63"/>
      <c r="B450" s="62"/>
      <c r="C450" s="62"/>
      <c r="D450" s="62" t="s">
        <v>563</v>
      </c>
    </row>
    <row r="451" spans="1:4" x14ac:dyDescent="0.2">
      <c r="A451" s="66" t="s">
        <v>2172</v>
      </c>
      <c r="B451" s="62" t="s">
        <v>2193</v>
      </c>
      <c r="C451" s="62" t="s">
        <v>1399</v>
      </c>
      <c r="D451" s="62" t="s">
        <v>563</v>
      </c>
    </row>
    <row r="452" spans="1:4" x14ac:dyDescent="0.2">
      <c r="A452" s="62" t="s">
        <v>2171</v>
      </c>
      <c r="B452" s="62" t="s">
        <v>2192</v>
      </c>
      <c r="C452" s="62" t="s">
        <v>1399</v>
      </c>
      <c r="D452" s="62" t="s">
        <v>563</v>
      </c>
    </row>
    <row r="453" spans="1:4" x14ac:dyDescent="0.2">
      <c r="A453" s="62" t="s">
        <v>2165</v>
      </c>
      <c r="B453" s="62" t="s">
        <v>2186</v>
      </c>
      <c r="C453" s="62" t="s">
        <v>1399</v>
      </c>
      <c r="D453" s="62" t="s">
        <v>563</v>
      </c>
    </row>
    <row r="454" spans="1:4" x14ac:dyDescent="0.2">
      <c r="A454" s="62" t="s">
        <v>356</v>
      </c>
      <c r="B454" s="62" t="s">
        <v>357</v>
      </c>
      <c r="C454" s="62" t="s">
        <v>1399</v>
      </c>
      <c r="D454" s="62" t="s">
        <v>1511</v>
      </c>
    </row>
    <row r="455" spans="1:4" x14ac:dyDescent="0.2">
      <c r="A455" s="62"/>
      <c r="B455" s="62"/>
      <c r="C455" s="62"/>
      <c r="D455" s="62" t="s">
        <v>563</v>
      </c>
    </row>
    <row r="456" spans="1:4" x14ac:dyDescent="0.2">
      <c r="A456" s="62"/>
      <c r="B456" s="62"/>
      <c r="C456" s="62"/>
      <c r="D456" s="62" t="s">
        <v>2435</v>
      </c>
    </row>
    <row r="457" spans="1:4" x14ac:dyDescent="0.2">
      <c r="A457" s="62" t="s">
        <v>2167</v>
      </c>
      <c r="B457" s="62" t="s">
        <v>2188</v>
      </c>
      <c r="C457" s="62" t="s">
        <v>1399</v>
      </c>
      <c r="D457" s="62" t="s">
        <v>563</v>
      </c>
    </row>
    <row r="458" spans="1:4" x14ac:dyDescent="0.2">
      <c r="A458" s="62" t="s">
        <v>358</v>
      </c>
      <c r="B458" s="62" t="s">
        <v>359</v>
      </c>
      <c r="C458" s="62" t="s">
        <v>1399</v>
      </c>
      <c r="D458" s="62" t="s">
        <v>1511</v>
      </c>
    </row>
    <row r="459" spans="1:4" x14ac:dyDescent="0.2">
      <c r="A459" s="62"/>
      <c r="B459" s="62"/>
      <c r="C459" s="62"/>
      <c r="D459" s="62" t="s">
        <v>563</v>
      </c>
    </row>
    <row r="460" spans="1:4" x14ac:dyDescent="0.2">
      <c r="A460" s="62" t="s">
        <v>360</v>
      </c>
      <c r="B460" s="62" t="s">
        <v>361</v>
      </c>
      <c r="C460" s="62" t="s">
        <v>1399</v>
      </c>
      <c r="D460" s="62" t="s">
        <v>563</v>
      </c>
    </row>
    <row r="461" spans="1:4" x14ac:dyDescent="0.2">
      <c r="A461" s="62"/>
      <c r="B461" s="62"/>
      <c r="C461" s="62"/>
      <c r="D461" s="62" t="s">
        <v>2435</v>
      </c>
    </row>
    <row r="462" spans="1:4" x14ac:dyDescent="0.2">
      <c r="A462" s="62" t="s">
        <v>2119</v>
      </c>
      <c r="B462" s="62" t="s">
        <v>2120</v>
      </c>
      <c r="C462" s="62" t="s">
        <v>1399</v>
      </c>
      <c r="D462" s="62" t="s">
        <v>563</v>
      </c>
    </row>
    <row r="463" spans="1:4" x14ac:dyDescent="0.2">
      <c r="A463" s="62" t="s">
        <v>2121</v>
      </c>
      <c r="B463" s="62" t="s">
        <v>2122</v>
      </c>
      <c r="C463" s="62" t="s">
        <v>1399</v>
      </c>
      <c r="D463" s="62" t="s">
        <v>563</v>
      </c>
    </row>
    <row r="464" spans="1:4" x14ac:dyDescent="0.2">
      <c r="A464" s="62" t="s">
        <v>2123</v>
      </c>
      <c r="B464" s="62" t="s">
        <v>2124</v>
      </c>
      <c r="C464" s="62" t="s">
        <v>1399</v>
      </c>
      <c r="D464" s="62" t="s">
        <v>563</v>
      </c>
    </row>
    <row r="465" spans="1:4" x14ac:dyDescent="0.2">
      <c r="A465" s="62" t="s">
        <v>2125</v>
      </c>
      <c r="B465" s="62" t="s">
        <v>2126</v>
      </c>
      <c r="C465" s="62" t="s">
        <v>1399</v>
      </c>
      <c r="D465" s="62" t="s">
        <v>563</v>
      </c>
    </row>
    <row r="466" spans="1:4" x14ac:dyDescent="0.2">
      <c r="A466" s="62" t="s">
        <v>2127</v>
      </c>
      <c r="B466" s="62" t="s">
        <v>2128</v>
      </c>
      <c r="C466" s="62" t="s">
        <v>1399</v>
      </c>
      <c r="D466" s="62" t="s">
        <v>563</v>
      </c>
    </row>
    <row r="467" spans="1:4" x14ac:dyDescent="0.2">
      <c r="A467" s="62" t="s">
        <v>2129</v>
      </c>
      <c r="B467" s="62" t="s">
        <v>2130</v>
      </c>
      <c r="C467" s="62" t="s">
        <v>1399</v>
      </c>
      <c r="D467" s="62" t="s">
        <v>563</v>
      </c>
    </row>
    <row r="468" spans="1:4" x14ac:dyDescent="0.2">
      <c r="A468" s="62" t="s">
        <v>2131</v>
      </c>
      <c r="B468" s="62" t="s">
        <v>2132</v>
      </c>
      <c r="C468" s="62" t="s">
        <v>1399</v>
      </c>
      <c r="D468" s="62" t="s">
        <v>563</v>
      </c>
    </row>
    <row r="469" spans="1:4" x14ac:dyDescent="0.2">
      <c r="A469" s="62" t="s">
        <v>2133</v>
      </c>
      <c r="B469" s="62" t="s">
        <v>2134</v>
      </c>
      <c r="C469" s="62" t="s">
        <v>1399</v>
      </c>
      <c r="D469" s="62" t="s">
        <v>563</v>
      </c>
    </row>
    <row r="470" spans="1:4" x14ac:dyDescent="0.2">
      <c r="A470" s="62" t="s">
        <v>2135</v>
      </c>
      <c r="B470" s="62" t="s">
        <v>2136</v>
      </c>
      <c r="C470" s="62" t="s">
        <v>1399</v>
      </c>
      <c r="D470" s="62" t="s">
        <v>563</v>
      </c>
    </row>
    <row r="471" spans="1:4" x14ac:dyDescent="0.2">
      <c r="A471" s="62" t="s">
        <v>2137</v>
      </c>
      <c r="B471" s="62" t="s">
        <v>2138</v>
      </c>
      <c r="C471" s="62" t="s">
        <v>1399</v>
      </c>
      <c r="D471" s="62" t="s">
        <v>563</v>
      </c>
    </row>
    <row r="472" spans="1:4" x14ac:dyDescent="0.2">
      <c r="A472" s="62" t="s">
        <v>362</v>
      </c>
      <c r="B472" s="62" t="s">
        <v>363</v>
      </c>
      <c r="C472" s="62" t="s">
        <v>1399</v>
      </c>
      <c r="D472" s="62" t="s">
        <v>1511</v>
      </c>
    </row>
    <row r="473" spans="1:4" x14ac:dyDescent="0.2">
      <c r="A473" s="62"/>
      <c r="B473" s="62"/>
      <c r="C473" s="62"/>
      <c r="D473" s="62" t="s">
        <v>563</v>
      </c>
    </row>
    <row r="474" spans="1:4" x14ac:dyDescent="0.2">
      <c r="A474" s="62"/>
      <c r="B474" s="62"/>
      <c r="C474" s="62"/>
      <c r="D474" s="62" t="s">
        <v>2435</v>
      </c>
    </row>
    <row r="475" spans="1:4" x14ac:dyDescent="0.2">
      <c r="A475" s="62" t="s">
        <v>2139</v>
      </c>
      <c r="B475" s="62" t="s">
        <v>2140</v>
      </c>
      <c r="C475" s="62" t="s">
        <v>1399</v>
      </c>
      <c r="D475" s="62" t="s">
        <v>563</v>
      </c>
    </row>
    <row r="476" spans="1:4" x14ac:dyDescent="0.2">
      <c r="A476" s="62" t="s">
        <v>650</v>
      </c>
      <c r="B476" s="62" t="s">
        <v>651</v>
      </c>
      <c r="C476" s="62" t="s">
        <v>1399</v>
      </c>
      <c r="D476" s="62" t="s">
        <v>1511</v>
      </c>
    </row>
    <row r="477" spans="1:4" x14ac:dyDescent="0.2">
      <c r="A477" s="62"/>
      <c r="B477" s="62"/>
      <c r="C477" s="62"/>
      <c r="D477" s="62" t="s">
        <v>563</v>
      </c>
    </row>
    <row r="478" spans="1:4" x14ac:dyDescent="0.2">
      <c r="A478" s="62" t="s">
        <v>652</v>
      </c>
      <c r="B478" s="62" t="s">
        <v>653</v>
      </c>
      <c r="C478" s="62" t="s">
        <v>1399</v>
      </c>
      <c r="D478" s="62" t="s">
        <v>1511</v>
      </c>
    </row>
    <row r="479" spans="1:4" x14ac:dyDescent="0.2">
      <c r="A479" s="62"/>
      <c r="B479" s="62"/>
      <c r="C479" s="62"/>
      <c r="D479" s="62" t="s">
        <v>563</v>
      </c>
    </row>
    <row r="480" spans="1:4" x14ac:dyDescent="0.2">
      <c r="A480" s="62" t="s">
        <v>654</v>
      </c>
      <c r="B480" s="62" t="s">
        <v>655</v>
      </c>
      <c r="C480" s="62" t="s">
        <v>1399</v>
      </c>
      <c r="D480" s="62" t="s">
        <v>565</v>
      </c>
    </row>
    <row r="481" spans="1:4" x14ac:dyDescent="0.2">
      <c r="A481" s="62"/>
      <c r="B481" s="62"/>
      <c r="C481" s="62"/>
      <c r="D481" s="62" t="s">
        <v>1511</v>
      </c>
    </row>
    <row r="482" spans="1:4" x14ac:dyDescent="0.2">
      <c r="A482" s="62"/>
      <c r="B482" s="62"/>
      <c r="C482" s="62"/>
      <c r="D482" s="62" t="s">
        <v>563</v>
      </c>
    </row>
    <row r="483" spans="1:4" x14ac:dyDescent="0.2">
      <c r="A483" s="62"/>
      <c r="B483" s="62"/>
      <c r="C483" s="62"/>
      <c r="D483" s="62" t="s">
        <v>2435</v>
      </c>
    </row>
    <row r="484" spans="1:4" x14ac:dyDescent="0.2">
      <c r="A484" s="62" t="s">
        <v>1855</v>
      </c>
      <c r="B484" s="62" t="s">
        <v>1856</v>
      </c>
      <c r="C484" s="62" t="s">
        <v>1399</v>
      </c>
      <c r="D484" s="62" t="s">
        <v>563</v>
      </c>
    </row>
    <row r="485" spans="1:4" x14ac:dyDescent="0.2">
      <c r="A485" s="63" t="s">
        <v>2170</v>
      </c>
      <c r="B485" s="62" t="s">
        <v>2191</v>
      </c>
      <c r="C485" s="62" t="s">
        <v>1399</v>
      </c>
      <c r="D485" s="63" t="s">
        <v>563</v>
      </c>
    </row>
    <row r="486" spans="1:4" x14ac:dyDescent="0.2">
      <c r="A486" s="62" t="s">
        <v>304</v>
      </c>
      <c r="B486" s="62" t="s">
        <v>312</v>
      </c>
      <c r="C486" s="62" t="s">
        <v>1399</v>
      </c>
      <c r="D486" s="62" t="s">
        <v>563</v>
      </c>
    </row>
    <row r="487" spans="1:4" x14ac:dyDescent="0.2">
      <c r="A487" s="62" t="s">
        <v>656</v>
      </c>
      <c r="B487" s="62" t="s">
        <v>657</v>
      </c>
      <c r="C487" s="62" t="s">
        <v>1399</v>
      </c>
      <c r="D487" s="62" t="s">
        <v>565</v>
      </c>
    </row>
    <row r="488" spans="1:4" x14ac:dyDescent="0.2">
      <c r="A488" s="62"/>
      <c r="B488" s="62"/>
      <c r="C488" s="62"/>
      <c r="D488" s="62" t="s">
        <v>1511</v>
      </c>
    </row>
    <row r="489" spans="1:4" x14ac:dyDescent="0.2">
      <c r="A489" s="62"/>
      <c r="B489" s="62"/>
      <c r="C489" s="62"/>
      <c r="D489" s="62" t="s">
        <v>563</v>
      </c>
    </row>
    <row r="490" spans="1:4" x14ac:dyDescent="0.2">
      <c r="A490" s="62"/>
      <c r="B490" s="62"/>
      <c r="C490" s="62"/>
      <c r="D490" s="62" t="s">
        <v>1512</v>
      </c>
    </row>
    <row r="491" spans="1:4" x14ac:dyDescent="0.2">
      <c r="A491" s="62" t="s">
        <v>658</v>
      </c>
      <c r="B491" s="62" t="s">
        <v>659</v>
      </c>
      <c r="C491" s="62" t="s">
        <v>1399</v>
      </c>
      <c r="D491" s="62" t="s">
        <v>1511</v>
      </c>
    </row>
    <row r="492" spans="1:4" x14ac:dyDescent="0.2">
      <c r="A492" s="62"/>
      <c r="B492" s="62"/>
      <c r="C492" s="62"/>
      <c r="D492" s="62" t="s">
        <v>563</v>
      </c>
    </row>
    <row r="493" spans="1:4" x14ac:dyDescent="0.2">
      <c r="A493" s="62"/>
      <c r="B493" s="62"/>
      <c r="C493" s="62"/>
      <c r="D493" s="62" t="s">
        <v>2435</v>
      </c>
    </row>
    <row r="494" spans="1:4" x14ac:dyDescent="0.2">
      <c r="A494" s="62" t="s">
        <v>2168</v>
      </c>
      <c r="B494" s="62" t="s">
        <v>2189</v>
      </c>
      <c r="C494" s="62" t="s">
        <v>1399</v>
      </c>
      <c r="D494" s="62" t="s">
        <v>563</v>
      </c>
    </row>
    <row r="495" spans="1:4" x14ac:dyDescent="0.2">
      <c r="A495" s="62" t="s">
        <v>1858</v>
      </c>
      <c r="B495" s="62" t="s">
        <v>1859</v>
      </c>
      <c r="C495" s="62" t="s">
        <v>1399</v>
      </c>
      <c r="D495" s="62" t="s">
        <v>563</v>
      </c>
    </row>
    <row r="496" spans="1:4" x14ac:dyDescent="0.2">
      <c r="A496" s="62" t="s">
        <v>1219</v>
      </c>
      <c r="B496" s="62" t="s">
        <v>1220</v>
      </c>
      <c r="C496" s="62" t="s">
        <v>1399</v>
      </c>
      <c r="D496" s="62" t="s">
        <v>1511</v>
      </c>
    </row>
    <row r="497" spans="1:4" x14ac:dyDescent="0.2">
      <c r="A497" s="62"/>
      <c r="B497" s="62"/>
      <c r="C497" s="62"/>
      <c r="D497" s="62" t="s">
        <v>563</v>
      </c>
    </row>
    <row r="498" spans="1:4" x14ac:dyDescent="0.2">
      <c r="A498" s="62" t="s">
        <v>1975</v>
      </c>
      <c r="B498" s="62" t="s">
        <v>643</v>
      </c>
      <c r="C498" s="62" t="s">
        <v>1399</v>
      </c>
      <c r="D498" s="62" t="s">
        <v>563</v>
      </c>
    </row>
    <row r="499" spans="1:4" x14ac:dyDescent="0.2">
      <c r="A499" s="62" t="s">
        <v>736</v>
      </c>
      <c r="B499" s="62" t="s">
        <v>737</v>
      </c>
      <c r="C499" s="62" t="s">
        <v>1399</v>
      </c>
      <c r="D499" s="62" t="s">
        <v>1511</v>
      </c>
    </row>
    <row r="500" spans="1:4" x14ac:dyDescent="0.2">
      <c r="A500" s="62"/>
      <c r="B500" s="62"/>
      <c r="C500" s="62"/>
      <c r="D500" s="62" t="s">
        <v>563</v>
      </c>
    </row>
    <row r="501" spans="1:4" x14ac:dyDescent="0.2">
      <c r="A501" s="62"/>
      <c r="B501" s="62"/>
      <c r="C501" s="62"/>
      <c r="D501" s="62" t="s">
        <v>2435</v>
      </c>
    </row>
    <row r="502" spans="1:4" x14ac:dyDescent="0.2">
      <c r="A502" s="62" t="s">
        <v>738</v>
      </c>
      <c r="B502" s="62" t="s">
        <v>739</v>
      </c>
      <c r="C502" s="62" t="s">
        <v>1399</v>
      </c>
      <c r="D502" s="62" t="s">
        <v>1511</v>
      </c>
    </row>
    <row r="503" spans="1:4" x14ac:dyDescent="0.2">
      <c r="A503" s="62"/>
      <c r="B503" s="62"/>
      <c r="C503" s="62"/>
      <c r="D503" s="62" t="s">
        <v>563</v>
      </c>
    </row>
    <row r="504" spans="1:4" x14ac:dyDescent="0.2">
      <c r="A504" s="62"/>
      <c r="B504" s="62"/>
      <c r="C504" s="62"/>
      <c r="D504" s="62" t="s">
        <v>2435</v>
      </c>
    </row>
    <row r="505" spans="1:4" x14ac:dyDescent="0.2">
      <c r="A505" s="62" t="s">
        <v>2169</v>
      </c>
      <c r="B505" s="62" t="s">
        <v>2190</v>
      </c>
      <c r="C505" s="62" t="s">
        <v>1399</v>
      </c>
      <c r="D505" s="62" t="s">
        <v>563</v>
      </c>
    </row>
    <row r="506" spans="1:4" x14ac:dyDescent="0.2">
      <c r="A506" s="62" t="s">
        <v>740</v>
      </c>
      <c r="B506" s="62" t="s">
        <v>741</v>
      </c>
      <c r="C506" s="62" t="s">
        <v>1399</v>
      </c>
      <c r="D506" s="62" t="s">
        <v>565</v>
      </c>
    </row>
    <row r="507" spans="1:4" x14ac:dyDescent="0.2">
      <c r="A507" s="62"/>
      <c r="B507" s="62"/>
      <c r="C507" s="62"/>
      <c r="D507" s="62" t="s">
        <v>1511</v>
      </c>
    </row>
    <row r="508" spans="1:4" x14ac:dyDescent="0.2">
      <c r="A508" s="62"/>
      <c r="B508" s="62"/>
      <c r="C508" s="62"/>
      <c r="D508" s="62" t="s">
        <v>563</v>
      </c>
    </row>
    <row r="509" spans="1:4" x14ac:dyDescent="0.2">
      <c r="A509" s="62"/>
      <c r="B509" s="62"/>
      <c r="C509" s="62"/>
      <c r="D509" s="62" t="s">
        <v>1512</v>
      </c>
    </row>
    <row r="510" spans="1:4" x14ac:dyDescent="0.2">
      <c r="A510" s="62" t="s">
        <v>2155</v>
      </c>
      <c r="B510" s="62" t="s">
        <v>2176</v>
      </c>
      <c r="C510" s="62" t="s">
        <v>1399</v>
      </c>
      <c r="D510" s="62" t="s">
        <v>563</v>
      </c>
    </row>
    <row r="511" spans="1:4" x14ac:dyDescent="0.2">
      <c r="A511" s="62" t="s">
        <v>2156</v>
      </c>
      <c r="B511" s="62" t="s">
        <v>2177</v>
      </c>
      <c r="C511" s="62" t="s">
        <v>1399</v>
      </c>
      <c r="D511" s="62" t="s">
        <v>563</v>
      </c>
    </row>
    <row r="512" spans="1:4" x14ac:dyDescent="0.2">
      <c r="A512" s="62" t="s">
        <v>2162</v>
      </c>
      <c r="B512" s="62" t="s">
        <v>2183</v>
      </c>
      <c r="C512" s="62" t="s">
        <v>1399</v>
      </c>
      <c r="D512" s="62" t="s">
        <v>563</v>
      </c>
    </row>
    <row r="513" spans="1:4" x14ac:dyDescent="0.2">
      <c r="A513" s="62" t="s">
        <v>2157</v>
      </c>
      <c r="B513" s="62" t="s">
        <v>2178</v>
      </c>
      <c r="C513" s="62" t="s">
        <v>1399</v>
      </c>
      <c r="D513" s="62" t="s">
        <v>563</v>
      </c>
    </row>
    <row r="514" spans="1:4" x14ac:dyDescent="0.2">
      <c r="A514" s="62" t="s">
        <v>2158</v>
      </c>
      <c r="B514" s="62" t="s">
        <v>2179</v>
      </c>
      <c r="C514" s="62" t="s">
        <v>1399</v>
      </c>
      <c r="D514" s="62" t="s">
        <v>563</v>
      </c>
    </row>
    <row r="515" spans="1:4" x14ac:dyDescent="0.2">
      <c r="A515" s="62" t="s">
        <v>2163</v>
      </c>
      <c r="B515" s="62" t="s">
        <v>2184</v>
      </c>
      <c r="C515" s="62" t="s">
        <v>1399</v>
      </c>
      <c r="D515" s="62" t="s">
        <v>563</v>
      </c>
    </row>
    <row r="516" spans="1:4" x14ac:dyDescent="0.2">
      <c r="A516" s="62" t="s">
        <v>2159</v>
      </c>
      <c r="B516" s="62" t="s">
        <v>2180</v>
      </c>
      <c r="C516" s="62" t="s">
        <v>1399</v>
      </c>
      <c r="D516" s="62" t="s">
        <v>563</v>
      </c>
    </row>
    <row r="517" spans="1:4" x14ac:dyDescent="0.2">
      <c r="A517" s="62" t="s">
        <v>2164</v>
      </c>
      <c r="B517" s="62" t="s">
        <v>2185</v>
      </c>
      <c r="C517" s="62" t="s">
        <v>1399</v>
      </c>
      <c r="D517" s="62" t="s">
        <v>563</v>
      </c>
    </row>
    <row r="518" spans="1:4" x14ac:dyDescent="0.2">
      <c r="A518" s="62" t="s">
        <v>2160</v>
      </c>
      <c r="B518" s="62" t="s">
        <v>2181</v>
      </c>
      <c r="C518" s="62" t="s">
        <v>1399</v>
      </c>
      <c r="D518" s="62" t="s">
        <v>563</v>
      </c>
    </row>
    <row r="519" spans="1:4" x14ac:dyDescent="0.2">
      <c r="A519" s="62" t="s">
        <v>742</v>
      </c>
      <c r="B519" s="62" t="s">
        <v>743</v>
      </c>
      <c r="C519" s="62" t="s">
        <v>1399</v>
      </c>
      <c r="D519" s="62" t="s">
        <v>565</v>
      </c>
    </row>
    <row r="520" spans="1:4" x14ac:dyDescent="0.2">
      <c r="A520" s="62"/>
      <c r="B520" s="62"/>
      <c r="C520" s="62"/>
      <c r="D520" s="62" t="s">
        <v>1511</v>
      </c>
    </row>
    <row r="521" spans="1:4" x14ac:dyDescent="0.2">
      <c r="A521" s="62"/>
      <c r="B521" s="62"/>
      <c r="C521" s="62"/>
      <c r="D521" s="62" t="s">
        <v>563</v>
      </c>
    </row>
    <row r="522" spans="1:4" x14ac:dyDescent="0.2">
      <c r="A522" s="62"/>
      <c r="B522" s="62"/>
      <c r="C522" s="62"/>
      <c r="D522" s="62" t="s">
        <v>2435</v>
      </c>
    </row>
    <row r="523" spans="1:4" x14ac:dyDescent="0.2">
      <c r="A523" s="62" t="s">
        <v>2161</v>
      </c>
      <c r="B523" s="62" t="s">
        <v>2182</v>
      </c>
      <c r="C523" s="62" t="s">
        <v>1399</v>
      </c>
      <c r="D523" s="62" t="s">
        <v>563</v>
      </c>
    </row>
    <row r="524" spans="1:4" x14ac:dyDescent="0.2">
      <c r="A524" s="62" t="s">
        <v>2469</v>
      </c>
      <c r="B524" s="62" t="s">
        <v>1188</v>
      </c>
      <c r="C524" s="62" t="s">
        <v>1399</v>
      </c>
      <c r="D524" s="62" t="s">
        <v>563</v>
      </c>
    </row>
    <row r="525" spans="1:4" x14ac:dyDescent="0.2">
      <c r="A525" s="62" t="s">
        <v>80</v>
      </c>
      <c r="B525" s="62" t="s">
        <v>92</v>
      </c>
      <c r="C525" s="62" t="s">
        <v>1399</v>
      </c>
      <c r="D525" s="62" t="s">
        <v>563</v>
      </c>
    </row>
    <row r="526" spans="1:4" x14ac:dyDescent="0.2">
      <c r="A526" s="62"/>
      <c r="B526" s="62"/>
      <c r="C526" s="62"/>
      <c r="D526" s="62" t="s">
        <v>1514</v>
      </c>
    </row>
    <row r="527" spans="1:4" x14ac:dyDescent="0.2">
      <c r="A527" s="62" t="s">
        <v>2166</v>
      </c>
      <c r="B527" s="62" t="s">
        <v>2187</v>
      </c>
      <c r="C527" s="62" t="s">
        <v>1399</v>
      </c>
      <c r="D527" s="62" t="s">
        <v>563</v>
      </c>
    </row>
    <row r="528" spans="1:4" x14ac:dyDescent="0.2">
      <c r="A528" s="62" t="s">
        <v>40</v>
      </c>
      <c r="B528" s="62" t="s">
        <v>751</v>
      </c>
      <c r="C528" s="62" t="s">
        <v>1399</v>
      </c>
      <c r="D528" s="62" t="s">
        <v>1511</v>
      </c>
    </row>
    <row r="529" spans="1:4" x14ac:dyDescent="0.2">
      <c r="A529" s="62"/>
      <c r="B529" s="62"/>
      <c r="C529" s="62"/>
      <c r="D529" s="62" t="s">
        <v>563</v>
      </c>
    </row>
    <row r="530" spans="1:4" x14ac:dyDescent="0.2">
      <c r="A530" s="62" t="s">
        <v>2046</v>
      </c>
      <c r="B530" s="62" t="s">
        <v>2047</v>
      </c>
      <c r="C530" s="62" t="s">
        <v>1399</v>
      </c>
      <c r="D530" s="62" t="s">
        <v>563</v>
      </c>
    </row>
    <row r="531" spans="1:4" x14ac:dyDescent="0.2">
      <c r="A531" s="62" t="s">
        <v>2049</v>
      </c>
      <c r="B531" s="62" t="s">
        <v>2050</v>
      </c>
      <c r="C531" s="62" t="s">
        <v>1399</v>
      </c>
      <c r="D531" s="62" t="s">
        <v>563</v>
      </c>
    </row>
    <row r="532" spans="1:4" x14ac:dyDescent="0.2">
      <c r="A532" s="62" t="s">
        <v>1860</v>
      </c>
      <c r="B532" s="62" t="s">
        <v>1861</v>
      </c>
      <c r="C532" s="62" t="s">
        <v>1399</v>
      </c>
      <c r="D532" s="62" t="s">
        <v>1511</v>
      </c>
    </row>
    <row r="533" spans="1:4" x14ac:dyDescent="0.2">
      <c r="A533" s="62"/>
      <c r="B533" s="62"/>
      <c r="C533" s="62"/>
      <c r="D533" s="62" t="s">
        <v>563</v>
      </c>
    </row>
    <row r="534" spans="1:4" x14ac:dyDescent="0.2">
      <c r="A534" s="62" t="s">
        <v>2470</v>
      </c>
      <c r="B534" s="62" t="s">
        <v>1166</v>
      </c>
      <c r="C534" s="62" t="s">
        <v>1399</v>
      </c>
      <c r="D534" s="62" t="s">
        <v>1511</v>
      </c>
    </row>
    <row r="535" spans="1:4" x14ac:dyDescent="0.2">
      <c r="A535" s="62"/>
      <c r="B535" s="62"/>
      <c r="C535" s="62"/>
      <c r="D535" s="62" t="s">
        <v>563</v>
      </c>
    </row>
    <row r="536" spans="1:4" x14ac:dyDescent="0.2">
      <c r="A536" s="62" t="s">
        <v>2209</v>
      </c>
      <c r="B536" s="62" t="s">
        <v>745</v>
      </c>
      <c r="C536" s="62" t="s">
        <v>1399</v>
      </c>
      <c r="D536" s="62" t="s">
        <v>1511</v>
      </c>
    </row>
    <row r="537" spans="1:4" x14ac:dyDescent="0.2">
      <c r="A537" s="62"/>
      <c r="B537" s="62"/>
      <c r="C537" s="62"/>
      <c r="D537" s="62" t="s">
        <v>563</v>
      </c>
    </row>
    <row r="538" spans="1:4" x14ac:dyDescent="0.2">
      <c r="A538" s="62" t="s">
        <v>516</v>
      </c>
      <c r="B538" s="62" t="s">
        <v>517</v>
      </c>
      <c r="C538" s="62" t="s">
        <v>1399</v>
      </c>
      <c r="D538" s="62" t="s">
        <v>1511</v>
      </c>
    </row>
    <row r="539" spans="1:4" x14ac:dyDescent="0.2">
      <c r="A539" s="62"/>
      <c r="B539" s="62"/>
      <c r="C539" s="62"/>
      <c r="D539" s="62" t="s">
        <v>563</v>
      </c>
    </row>
    <row r="540" spans="1:4" x14ac:dyDescent="0.2">
      <c r="A540" s="63" t="s">
        <v>2471</v>
      </c>
      <c r="B540" s="62" t="s">
        <v>746</v>
      </c>
      <c r="C540" s="62" t="s">
        <v>1399</v>
      </c>
      <c r="D540" s="62" t="s">
        <v>1511</v>
      </c>
    </row>
    <row r="541" spans="1:4" x14ac:dyDescent="0.2">
      <c r="A541" s="66"/>
      <c r="B541" s="62"/>
      <c r="C541" s="62"/>
      <c r="D541" s="62" t="s">
        <v>563</v>
      </c>
    </row>
    <row r="542" spans="1:4" x14ac:dyDescent="0.2">
      <c r="A542" s="62"/>
      <c r="B542" s="62"/>
      <c r="C542" s="62"/>
      <c r="D542" s="62" t="s">
        <v>2435</v>
      </c>
    </row>
    <row r="543" spans="1:4" x14ac:dyDescent="0.2">
      <c r="A543" s="62" t="s">
        <v>2472</v>
      </c>
      <c r="B543" s="62" t="s">
        <v>511</v>
      </c>
      <c r="C543" s="62" t="s">
        <v>1399</v>
      </c>
      <c r="D543" s="62" t="s">
        <v>563</v>
      </c>
    </row>
    <row r="544" spans="1:4" x14ac:dyDescent="0.2">
      <c r="A544" s="62" t="s">
        <v>747</v>
      </c>
      <c r="B544" s="62" t="s">
        <v>748</v>
      </c>
      <c r="C544" s="62" t="s">
        <v>1399</v>
      </c>
      <c r="D544" s="62" t="s">
        <v>1511</v>
      </c>
    </row>
    <row r="545" spans="1:4" x14ac:dyDescent="0.2">
      <c r="A545" s="62"/>
      <c r="B545" s="62"/>
      <c r="C545" s="62"/>
      <c r="D545" s="62" t="s">
        <v>563</v>
      </c>
    </row>
    <row r="546" spans="1:4" x14ac:dyDescent="0.2">
      <c r="A546" s="62" t="s">
        <v>514</v>
      </c>
      <c r="B546" s="62" t="s">
        <v>515</v>
      </c>
      <c r="C546" s="62" t="s">
        <v>1399</v>
      </c>
      <c r="D546" s="62" t="s">
        <v>1511</v>
      </c>
    </row>
    <row r="547" spans="1:4" x14ac:dyDescent="0.2">
      <c r="A547" s="62"/>
      <c r="B547" s="62"/>
      <c r="C547" s="62"/>
      <c r="D547" s="62" t="s">
        <v>563</v>
      </c>
    </row>
    <row r="548" spans="1:4" x14ac:dyDescent="0.2">
      <c r="A548" s="62" t="s">
        <v>749</v>
      </c>
      <c r="B548" s="62" t="s">
        <v>750</v>
      </c>
      <c r="C548" s="62" t="s">
        <v>1399</v>
      </c>
      <c r="D548" s="62" t="s">
        <v>563</v>
      </c>
    </row>
    <row r="549" spans="1:4" x14ac:dyDescent="0.2">
      <c r="A549" s="62" t="s">
        <v>477</v>
      </c>
      <c r="B549" s="62" t="s">
        <v>480</v>
      </c>
      <c r="C549" s="62" t="s">
        <v>1399</v>
      </c>
      <c r="D549" s="62" t="s">
        <v>563</v>
      </c>
    </row>
    <row r="550" spans="1:4" x14ac:dyDescent="0.2">
      <c r="A550" s="62" t="s">
        <v>2040</v>
      </c>
      <c r="B550" s="62" t="s">
        <v>2041</v>
      </c>
      <c r="C550" s="62" t="s">
        <v>1399</v>
      </c>
      <c r="D550" s="62" t="s">
        <v>1511</v>
      </c>
    </row>
    <row r="551" spans="1:4" x14ac:dyDescent="0.2">
      <c r="A551" s="62"/>
      <c r="B551" s="62"/>
      <c r="C551" s="62"/>
      <c r="D551" s="62" t="s">
        <v>563</v>
      </c>
    </row>
    <row r="552" spans="1:4" x14ac:dyDescent="0.2">
      <c r="A552" s="62" t="s">
        <v>2473</v>
      </c>
      <c r="B552" s="62" t="s">
        <v>755</v>
      </c>
      <c r="C552" s="62" t="s">
        <v>1399</v>
      </c>
      <c r="D552" s="62" t="s">
        <v>1511</v>
      </c>
    </row>
    <row r="553" spans="1:4" x14ac:dyDescent="0.2">
      <c r="A553" s="62"/>
      <c r="B553" s="62"/>
      <c r="C553" s="62"/>
      <c r="D553" s="62" t="s">
        <v>563</v>
      </c>
    </row>
    <row r="554" spans="1:4" x14ac:dyDescent="0.2">
      <c r="A554" s="62"/>
      <c r="B554" s="62"/>
      <c r="C554" s="62"/>
      <c r="D554" s="62" t="s">
        <v>530</v>
      </c>
    </row>
    <row r="555" spans="1:4" x14ac:dyDescent="0.2">
      <c r="A555" s="62"/>
      <c r="B555" s="62"/>
      <c r="C555" s="62"/>
      <c r="D555" s="62" t="s">
        <v>1514</v>
      </c>
    </row>
    <row r="556" spans="1:4" x14ac:dyDescent="0.2">
      <c r="A556" s="62"/>
      <c r="B556" s="62"/>
      <c r="C556" s="62"/>
      <c r="D556" s="62" t="s">
        <v>1512</v>
      </c>
    </row>
    <row r="557" spans="1:4" x14ac:dyDescent="0.2">
      <c r="A557" s="62"/>
      <c r="B557" s="62"/>
      <c r="C557" s="62"/>
      <c r="D557" s="62" t="s">
        <v>1515</v>
      </c>
    </row>
    <row r="558" spans="1:4" x14ac:dyDescent="0.2">
      <c r="A558" s="62"/>
      <c r="B558" s="62"/>
      <c r="C558" s="62"/>
      <c r="D558" s="62" t="s">
        <v>564</v>
      </c>
    </row>
    <row r="559" spans="1:4" x14ac:dyDescent="0.2">
      <c r="A559" s="62" t="s">
        <v>756</v>
      </c>
      <c r="B559" s="62" t="s">
        <v>757</v>
      </c>
      <c r="C559" s="62" t="s">
        <v>1399</v>
      </c>
      <c r="D559" s="62" t="s">
        <v>1511</v>
      </c>
    </row>
    <row r="560" spans="1:4" x14ac:dyDescent="0.2">
      <c r="A560" s="62"/>
      <c r="B560" s="62"/>
      <c r="C560" s="62"/>
      <c r="D560" s="62" t="s">
        <v>563</v>
      </c>
    </row>
    <row r="561" spans="1:4" x14ac:dyDescent="0.2">
      <c r="A561" s="62" t="s">
        <v>758</v>
      </c>
      <c r="B561" s="62" t="s">
        <v>759</v>
      </c>
      <c r="C561" s="62" t="s">
        <v>1399</v>
      </c>
      <c r="D561" s="62" t="s">
        <v>565</v>
      </c>
    </row>
    <row r="562" spans="1:4" x14ac:dyDescent="0.2">
      <c r="A562" s="62"/>
      <c r="B562" s="62"/>
      <c r="C562" s="62"/>
      <c r="D562" s="62" t="s">
        <v>1511</v>
      </c>
    </row>
    <row r="563" spans="1:4" x14ac:dyDescent="0.2">
      <c r="A563" s="62"/>
      <c r="B563" s="62"/>
      <c r="C563" s="62"/>
      <c r="D563" s="62" t="s">
        <v>563</v>
      </c>
    </row>
    <row r="564" spans="1:4" x14ac:dyDescent="0.2">
      <c r="A564" s="62" t="s">
        <v>567</v>
      </c>
      <c r="B564" s="62" t="s">
        <v>439</v>
      </c>
      <c r="C564" s="62" t="s">
        <v>1399</v>
      </c>
      <c r="D564" s="62" t="s">
        <v>1511</v>
      </c>
    </row>
    <row r="565" spans="1:4" x14ac:dyDescent="0.2">
      <c r="A565" s="62"/>
      <c r="B565" s="62"/>
      <c r="C565" s="62"/>
      <c r="D565" s="62" t="s">
        <v>563</v>
      </c>
    </row>
    <row r="566" spans="1:4" x14ac:dyDescent="0.2">
      <c r="A566" s="62" t="s">
        <v>980</v>
      </c>
      <c r="B566" s="62" t="s">
        <v>981</v>
      </c>
      <c r="C566" s="62" t="s">
        <v>1399</v>
      </c>
      <c r="D566" s="62" t="s">
        <v>563</v>
      </c>
    </row>
    <row r="567" spans="1:4" x14ac:dyDescent="0.2">
      <c r="A567" s="62" t="s">
        <v>978</v>
      </c>
      <c r="B567" s="62" t="s">
        <v>979</v>
      </c>
      <c r="C567" s="62" t="s">
        <v>1399</v>
      </c>
      <c r="D567" s="62" t="s">
        <v>563</v>
      </c>
    </row>
    <row r="568" spans="1:4" x14ac:dyDescent="0.2">
      <c r="A568" s="62" t="s">
        <v>2474</v>
      </c>
      <c r="B568" s="62" t="s">
        <v>217</v>
      </c>
      <c r="C568" s="62" t="s">
        <v>1399</v>
      </c>
      <c r="D568" s="62" t="s">
        <v>1511</v>
      </c>
    </row>
    <row r="569" spans="1:4" x14ac:dyDescent="0.2">
      <c r="A569" s="62"/>
      <c r="B569" s="62"/>
      <c r="C569" s="62"/>
      <c r="D569" s="62" t="s">
        <v>563</v>
      </c>
    </row>
    <row r="570" spans="1:4" x14ac:dyDescent="0.2">
      <c r="A570" s="62"/>
      <c r="B570" s="62"/>
      <c r="C570" s="62"/>
      <c r="D570" s="62" t="s">
        <v>530</v>
      </c>
    </row>
    <row r="571" spans="1:4" x14ac:dyDescent="0.2">
      <c r="A571" s="62" t="s">
        <v>2475</v>
      </c>
      <c r="B571" s="62" t="s">
        <v>218</v>
      </c>
      <c r="C571" s="62" t="s">
        <v>1399</v>
      </c>
      <c r="D571" s="62" t="s">
        <v>1511</v>
      </c>
    </row>
    <row r="572" spans="1:4" x14ac:dyDescent="0.2">
      <c r="A572" s="62"/>
      <c r="B572" s="62"/>
      <c r="C572" s="62"/>
      <c r="D572" s="62" t="s">
        <v>563</v>
      </c>
    </row>
    <row r="573" spans="1:4" x14ac:dyDescent="0.2">
      <c r="A573" s="62" t="s">
        <v>2476</v>
      </c>
      <c r="B573" s="62" t="s">
        <v>219</v>
      </c>
      <c r="C573" s="62" t="s">
        <v>1399</v>
      </c>
      <c r="D573" s="62" t="s">
        <v>1511</v>
      </c>
    </row>
    <row r="574" spans="1:4" x14ac:dyDescent="0.2">
      <c r="A574" s="62"/>
      <c r="B574" s="62"/>
      <c r="C574" s="62"/>
      <c r="D574" s="62" t="s">
        <v>563</v>
      </c>
    </row>
    <row r="575" spans="1:4" x14ac:dyDescent="0.2">
      <c r="A575" s="63"/>
      <c r="B575" s="62"/>
      <c r="C575" s="62"/>
      <c r="D575" s="63" t="s">
        <v>530</v>
      </c>
    </row>
    <row r="576" spans="1:4" x14ac:dyDescent="0.2">
      <c r="A576" s="62" t="s">
        <v>2477</v>
      </c>
      <c r="B576" s="62" t="s">
        <v>1292</v>
      </c>
      <c r="C576" s="62" t="s">
        <v>1399</v>
      </c>
      <c r="D576" s="62" t="s">
        <v>563</v>
      </c>
    </row>
    <row r="577" spans="1:4" x14ac:dyDescent="0.2">
      <c r="A577" s="62" t="s">
        <v>2478</v>
      </c>
      <c r="B577" s="62" t="s">
        <v>1218</v>
      </c>
      <c r="C577" s="62" t="s">
        <v>1399</v>
      </c>
      <c r="D577" s="62" t="s">
        <v>1511</v>
      </c>
    </row>
    <row r="578" spans="1:4" x14ac:dyDescent="0.2">
      <c r="A578" s="62"/>
      <c r="B578" s="62"/>
      <c r="C578" s="62"/>
      <c r="D578" s="62" t="s">
        <v>563</v>
      </c>
    </row>
    <row r="579" spans="1:4" x14ac:dyDescent="0.2">
      <c r="A579" s="62"/>
      <c r="B579" s="62"/>
      <c r="C579" s="62"/>
      <c r="D579" s="62" t="s">
        <v>530</v>
      </c>
    </row>
    <row r="580" spans="1:4" x14ac:dyDescent="0.2">
      <c r="A580" s="62" t="s">
        <v>2479</v>
      </c>
      <c r="B580" s="62" t="s">
        <v>220</v>
      </c>
      <c r="C580" s="62" t="s">
        <v>1399</v>
      </c>
      <c r="D580" s="62" t="s">
        <v>1511</v>
      </c>
    </row>
    <row r="581" spans="1:4" x14ac:dyDescent="0.2">
      <c r="A581" s="62"/>
      <c r="B581" s="62"/>
      <c r="C581" s="62"/>
      <c r="D581" s="62" t="s">
        <v>563</v>
      </c>
    </row>
    <row r="582" spans="1:4" x14ac:dyDescent="0.2">
      <c r="A582" s="62"/>
      <c r="B582" s="62"/>
      <c r="C582" s="62"/>
      <c r="D582" s="62" t="s">
        <v>530</v>
      </c>
    </row>
    <row r="583" spans="1:4" x14ac:dyDescent="0.2">
      <c r="A583" s="62" t="s">
        <v>2480</v>
      </c>
      <c r="B583" s="62" t="s">
        <v>221</v>
      </c>
      <c r="C583" s="62" t="s">
        <v>1399</v>
      </c>
      <c r="D583" s="62" t="s">
        <v>1511</v>
      </c>
    </row>
    <row r="584" spans="1:4" x14ac:dyDescent="0.2">
      <c r="A584" s="62"/>
      <c r="B584" s="62"/>
      <c r="C584" s="62"/>
      <c r="D584" s="62" t="s">
        <v>563</v>
      </c>
    </row>
    <row r="585" spans="1:4" x14ac:dyDescent="0.2">
      <c r="A585" s="62"/>
      <c r="B585" s="62"/>
      <c r="C585" s="62"/>
      <c r="D585" s="62" t="s">
        <v>530</v>
      </c>
    </row>
    <row r="586" spans="1:4" x14ac:dyDescent="0.2">
      <c r="A586" s="62" t="s">
        <v>2481</v>
      </c>
      <c r="B586" s="62" t="s">
        <v>222</v>
      </c>
      <c r="C586" s="62" t="s">
        <v>1399</v>
      </c>
      <c r="D586" s="62" t="s">
        <v>563</v>
      </c>
    </row>
    <row r="587" spans="1:4" x14ac:dyDescent="0.2">
      <c r="A587" s="62" t="s">
        <v>2482</v>
      </c>
      <c r="B587" s="62" t="s">
        <v>223</v>
      </c>
      <c r="C587" s="62" t="s">
        <v>1399</v>
      </c>
      <c r="D587" s="62" t="s">
        <v>1511</v>
      </c>
    </row>
    <row r="588" spans="1:4" x14ac:dyDescent="0.2">
      <c r="A588" s="62"/>
      <c r="B588" s="62"/>
      <c r="C588" s="62"/>
      <c r="D588" s="62" t="s">
        <v>563</v>
      </c>
    </row>
    <row r="589" spans="1:4" x14ac:dyDescent="0.2">
      <c r="A589" s="62"/>
      <c r="B589" s="62"/>
      <c r="C589" s="62"/>
      <c r="D589" s="62" t="s">
        <v>530</v>
      </c>
    </row>
    <row r="590" spans="1:4" x14ac:dyDescent="0.2">
      <c r="A590" s="62" t="s">
        <v>2483</v>
      </c>
      <c r="B590" s="62" t="s">
        <v>1294</v>
      </c>
      <c r="C590" s="62" t="s">
        <v>1399</v>
      </c>
      <c r="D590" s="62" t="s">
        <v>563</v>
      </c>
    </row>
    <row r="591" spans="1:4" x14ac:dyDescent="0.2">
      <c r="A591" s="62" t="s">
        <v>2484</v>
      </c>
      <c r="B591" s="62" t="s">
        <v>224</v>
      </c>
      <c r="C591" s="62" t="s">
        <v>1399</v>
      </c>
      <c r="D591" s="62" t="s">
        <v>1511</v>
      </c>
    </row>
    <row r="592" spans="1:4" x14ac:dyDescent="0.2">
      <c r="A592" s="62"/>
      <c r="B592" s="62"/>
      <c r="C592" s="62"/>
      <c r="D592" s="62" t="s">
        <v>563</v>
      </c>
    </row>
    <row r="593" spans="1:4" x14ac:dyDescent="0.2">
      <c r="A593" s="62"/>
      <c r="B593" s="62"/>
      <c r="C593" s="62"/>
      <c r="D593" s="62" t="s">
        <v>530</v>
      </c>
    </row>
    <row r="594" spans="1:4" x14ac:dyDescent="0.2">
      <c r="A594" s="62" t="s">
        <v>2485</v>
      </c>
      <c r="B594" s="62" t="s">
        <v>1295</v>
      </c>
      <c r="C594" s="62" t="s">
        <v>1399</v>
      </c>
      <c r="D594" s="62" t="s">
        <v>563</v>
      </c>
    </row>
    <row r="595" spans="1:4" x14ac:dyDescent="0.2">
      <c r="A595" s="62" t="s">
        <v>2486</v>
      </c>
      <c r="B595" s="62" t="s">
        <v>226</v>
      </c>
      <c r="C595" s="62" t="s">
        <v>1399</v>
      </c>
      <c r="D595" s="62" t="s">
        <v>1511</v>
      </c>
    </row>
    <row r="596" spans="1:4" x14ac:dyDescent="0.2">
      <c r="A596" s="62"/>
      <c r="B596" s="62"/>
      <c r="C596" s="62"/>
      <c r="D596" s="62" t="s">
        <v>563</v>
      </c>
    </row>
    <row r="597" spans="1:4" x14ac:dyDescent="0.2">
      <c r="A597" s="62"/>
      <c r="B597" s="62"/>
      <c r="C597" s="62"/>
      <c r="D597" s="62" t="s">
        <v>530</v>
      </c>
    </row>
    <row r="598" spans="1:4" x14ac:dyDescent="0.2">
      <c r="A598" s="62" t="s">
        <v>2487</v>
      </c>
      <c r="B598" s="62" t="s">
        <v>225</v>
      </c>
      <c r="C598" s="62" t="s">
        <v>1399</v>
      </c>
      <c r="D598" s="62" t="s">
        <v>563</v>
      </c>
    </row>
    <row r="599" spans="1:4" x14ac:dyDescent="0.2">
      <c r="A599" s="62" t="s">
        <v>2488</v>
      </c>
      <c r="B599" s="62" t="s">
        <v>227</v>
      </c>
      <c r="C599" s="62" t="s">
        <v>1399</v>
      </c>
      <c r="D599" s="62" t="s">
        <v>1511</v>
      </c>
    </row>
    <row r="600" spans="1:4" x14ac:dyDescent="0.2">
      <c r="A600" s="62"/>
      <c r="B600" s="62"/>
      <c r="C600" s="62"/>
      <c r="D600" s="62" t="s">
        <v>563</v>
      </c>
    </row>
    <row r="601" spans="1:4" x14ac:dyDescent="0.2">
      <c r="A601" s="62"/>
      <c r="B601" s="62"/>
      <c r="C601" s="62"/>
      <c r="D601" s="62" t="s">
        <v>530</v>
      </c>
    </row>
    <row r="602" spans="1:4" x14ac:dyDescent="0.2">
      <c r="A602" s="62" t="s">
        <v>2489</v>
      </c>
      <c r="B602" s="62" t="s">
        <v>228</v>
      </c>
      <c r="C602" s="62" t="s">
        <v>1399</v>
      </c>
      <c r="D602" s="62" t="s">
        <v>563</v>
      </c>
    </row>
    <row r="603" spans="1:4" x14ac:dyDescent="0.2">
      <c r="A603" s="62" t="s">
        <v>2490</v>
      </c>
      <c r="B603" s="62" t="s">
        <v>229</v>
      </c>
      <c r="C603" s="62" t="s">
        <v>1399</v>
      </c>
      <c r="D603" s="62" t="s">
        <v>1511</v>
      </c>
    </row>
    <row r="604" spans="1:4" x14ac:dyDescent="0.2">
      <c r="A604" s="62"/>
      <c r="B604" s="62"/>
      <c r="C604" s="62"/>
      <c r="D604" s="62" t="s">
        <v>563</v>
      </c>
    </row>
    <row r="605" spans="1:4" x14ac:dyDescent="0.2">
      <c r="A605" s="62"/>
      <c r="B605" s="62"/>
      <c r="C605" s="62"/>
      <c r="D605" s="62" t="s">
        <v>530</v>
      </c>
    </row>
    <row r="606" spans="1:4" x14ac:dyDescent="0.2">
      <c r="A606" s="62" t="s">
        <v>2491</v>
      </c>
      <c r="B606" s="62" t="s">
        <v>230</v>
      </c>
      <c r="C606" s="62" t="s">
        <v>1399</v>
      </c>
      <c r="D606" s="62" t="s">
        <v>563</v>
      </c>
    </row>
    <row r="607" spans="1:4" x14ac:dyDescent="0.2">
      <c r="A607" s="62" t="s">
        <v>2492</v>
      </c>
      <c r="B607" s="62" t="s">
        <v>231</v>
      </c>
      <c r="C607" s="62" t="s">
        <v>1399</v>
      </c>
      <c r="D607" s="62" t="s">
        <v>1511</v>
      </c>
    </row>
    <row r="608" spans="1:4" x14ac:dyDescent="0.2">
      <c r="A608" s="63"/>
      <c r="B608" s="62"/>
      <c r="C608" s="62"/>
      <c r="D608" s="62" t="s">
        <v>563</v>
      </c>
    </row>
    <row r="609" spans="1:4" x14ac:dyDescent="0.2">
      <c r="A609" s="66"/>
      <c r="B609" s="62"/>
      <c r="C609" s="62"/>
      <c r="D609" s="62" t="s">
        <v>530</v>
      </c>
    </row>
    <row r="610" spans="1:4" x14ac:dyDescent="0.2">
      <c r="A610" s="62" t="s">
        <v>2493</v>
      </c>
      <c r="B610" s="62" t="s">
        <v>1293</v>
      </c>
      <c r="C610" s="62" t="s">
        <v>1399</v>
      </c>
      <c r="D610" s="62" t="s">
        <v>563</v>
      </c>
    </row>
    <row r="611" spans="1:4" x14ac:dyDescent="0.2">
      <c r="A611" s="62" t="s">
        <v>2494</v>
      </c>
      <c r="B611" s="62" t="s">
        <v>315</v>
      </c>
      <c r="C611" s="62" t="s">
        <v>1399</v>
      </c>
      <c r="D611" s="62" t="s">
        <v>563</v>
      </c>
    </row>
    <row r="612" spans="1:4" x14ac:dyDescent="0.2">
      <c r="A612" s="62" t="s">
        <v>1059</v>
      </c>
      <c r="B612" s="62" t="s">
        <v>232</v>
      </c>
      <c r="C612" s="62" t="s">
        <v>1399</v>
      </c>
      <c r="D612" s="62" t="s">
        <v>1511</v>
      </c>
    </row>
    <row r="613" spans="1:4" x14ac:dyDescent="0.2">
      <c r="A613" s="62"/>
      <c r="B613" s="62"/>
      <c r="C613" s="62"/>
      <c r="D613" s="62" t="s">
        <v>563</v>
      </c>
    </row>
    <row r="614" spans="1:4" x14ac:dyDescent="0.2">
      <c r="A614" s="62" t="s">
        <v>2051</v>
      </c>
      <c r="B614" s="62" t="s">
        <v>2052</v>
      </c>
      <c r="C614" s="62" t="s">
        <v>1830</v>
      </c>
      <c r="D614" s="62" t="s">
        <v>1513</v>
      </c>
    </row>
    <row r="615" spans="1:4" x14ac:dyDescent="0.2">
      <c r="A615" s="62" t="s">
        <v>57</v>
      </c>
      <c r="B615" s="62" t="s">
        <v>770</v>
      </c>
      <c r="C615" s="62" t="s">
        <v>1831</v>
      </c>
      <c r="D615" s="62" t="s">
        <v>568</v>
      </c>
    </row>
    <row r="616" spans="1:4" x14ac:dyDescent="0.2">
      <c r="A616" s="62" t="s">
        <v>55</v>
      </c>
      <c r="B616" s="62" t="s">
        <v>771</v>
      </c>
      <c r="C616" s="62" t="s">
        <v>1831</v>
      </c>
      <c r="D616" s="62" t="s">
        <v>568</v>
      </c>
    </row>
    <row r="617" spans="1:4" x14ac:dyDescent="0.2">
      <c r="A617" s="62" t="s">
        <v>761</v>
      </c>
      <c r="B617" s="62" t="s">
        <v>762</v>
      </c>
      <c r="C617" s="62" t="s">
        <v>1831</v>
      </c>
      <c r="D617" s="62" t="s">
        <v>565</v>
      </c>
    </row>
    <row r="618" spans="1:4" x14ac:dyDescent="0.2">
      <c r="A618" s="62" t="s">
        <v>1880</v>
      </c>
      <c r="B618" s="62" t="s">
        <v>875</v>
      </c>
      <c r="C618" s="62" t="s">
        <v>1831</v>
      </c>
      <c r="D618" s="62" t="s">
        <v>569</v>
      </c>
    </row>
    <row r="619" spans="1:4" x14ac:dyDescent="0.2">
      <c r="A619" s="62"/>
      <c r="B619" s="62"/>
      <c r="C619" s="62"/>
      <c r="D619" s="62" t="s">
        <v>1514</v>
      </c>
    </row>
    <row r="620" spans="1:4" x14ac:dyDescent="0.2">
      <c r="A620" s="62" t="s">
        <v>2210</v>
      </c>
      <c r="B620" s="62" t="s">
        <v>1380</v>
      </c>
      <c r="C620" s="62" t="s">
        <v>1831</v>
      </c>
      <c r="D620" s="62" t="s">
        <v>569</v>
      </c>
    </row>
    <row r="621" spans="1:4" x14ac:dyDescent="0.2">
      <c r="A621" s="62"/>
      <c r="B621" s="62"/>
      <c r="C621" s="62"/>
      <c r="D621" s="62" t="s">
        <v>1514</v>
      </c>
    </row>
    <row r="622" spans="1:4" x14ac:dyDescent="0.2">
      <c r="A622" s="62"/>
      <c r="B622" s="62"/>
      <c r="C622" s="62"/>
      <c r="D622" s="62" t="s">
        <v>1515</v>
      </c>
    </row>
    <row r="623" spans="1:4" x14ac:dyDescent="0.2">
      <c r="A623" s="62" t="s">
        <v>1882</v>
      </c>
      <c r="B623" s="62" t="s">
        <v>873</v>
      </c>
      <c r="C623" s="62" t="s">
        <v>1831</v>
      </c>
      <c r="D623" s="62" t="s">
        <v>569</v>
      </c>
    </row>
    <row r="624" spans="1:4" x14ac:dyDescent="0.2">
      <c r="A624" s="62"/>
      <c r="B624" s="62"/>
      <c r="C624" s="62"/>
      <c r="D624" s="62" t="s">
        <v>1511</v>
      </c>
    </row>
    <row r="625" spans="1:4" x14ac:dyDescent="0.2">
      <c r="A625" s="62"/>
      <c r="B625" s="62"/>
      <c r="C625" s="62"/>
      <c r="D625" s="62" t="s">
        <v>1514</v>
      </c>
    </row>
    <row r="626" spans="1:4" x14ac:dyDescent="0.2">
      <c r="A626" s="62" t="s">
        <v>763</v>
      </c>
      <c r="B626" s="62" t="s">
        <v>764</v>
      </c>
      <c r="C626" s="62" t="s">
        <v>1831</v>
      </c>
      <c r="D626" s="62" t="s">
        <v>565</v>
      </c>
    </row>
    <row r="627" spans="1:4" x14ac:dyDescent="0.2">
      <c r="A627" s="62"/>
      <c r="B627" s="62"/>
      <c r="C627" s="62"/>
      <c r="D627" s="62" t="s">
        <v>570</v>
      </c>
    </row>
    <row r="628" spans="1:4" x14ac:dyDescent="0.2">
      <c r="A628" s="62" t="s">
        <v>1966</v>
      </c>
      <c r="B628" s="62" t="s">
        <v>760</v>
      </c>
      <c r="C628" s="62" t="s">
        <v>1831</v>
      </c>
      <c r="D628" s="62" t="s">
        <v>570</v>
      </c>
    </row>
    <row r="629" spans="1:4" x14ac:dyDescent="0.2">
      <c r="A629" s="62" t="s">
        <v>1296</v>
      </c>
      <c r="B629" s="62" t="s">
        <v>796</v>
      </c>
      <c r="C629" s="62" t="s">
        <v>1831</v>
      </c>
      <c r="D629" s="62" t="s">
        <v>569</v>
      </c>
    </row>
    <row r="630" spans="1:4" x14ac:dyDescent="0.2">
      <c r="A630" s="62" t="s">
        <v>1083</v>
      </c>
      <c r="B630" s="62" t="s">
        <v>797</v>
      </c>
      <c r="C630" s="62" t="s">
        <v>1831</v>
      </c>
      <c r="D630" s="62" t="s">
        <v>569</v>
      </c>
    </row>
    <row r="631" spans="1:4" x14ac:dyDescent="0.2">
      <c r="A631" s="62"/>
      <c r="B631" s="62"/>
      <c r="C631" s="62"/>
      <c r="D631" s="62" t="s">
        <v>1511</v>
      </c>
    </row>
    <row r="632" spans="1:4" x14ac:dyDescent="0.2">
      <c r="A632" s="62" t="s">
        <v>2211</v>
      </c>
      <c r="B632" s="62" t="s">
        <v>766</v>
      </c>
      <c r="C632" s="62" t="s">
        <v>1831</v>
      </c>
      <c r="D632" s="62" t="s">
        <v>570</v>
      </c>
    </row>
    <row r="633" spans="1:4" x14ac:dyDescent="0.2">
      <c r="A633" s="62" t="s">
        <v>393</v>
      </c>
      <c r="B633" s="62" t="s">
        <v>767</v>
      </c>
      <c r="C633" s="62" t="s">
        <v>1831</v>
      </c>
      <c r="D633" s="62" t="s">
        <v>565</v>
      </c>
    </row>
    <row r="634" spans="1:4" x14ac:dyDescent="0.2">
      <c r="A634" s="62" t="s">
        <v>772</v>
      </c>
      <c r="B634" s="62" t="s">
        <v>773</v>
      </c>
      <c r="C634" s="62" t="s">
        <v>1831</v>
      </c>
      <c r="D634" s="62" t="s">
        <v>570</v>
      </c>
    </row>
    <row r="635" spans="1:4" x14ac:dyDescent="0.2">
      <c r="A635" s="62" t="s">
        <v>2212</v>
      </c>
      <c r="B635" s="62" t="s">
        <v>769</v>
      </c>
      <c r="C635" s="62" t="s">
        <v>1831</v>
      </c>
      <c r="D635" s="62" t="s">
        <v>565</v>
      </c>
    </row>
    <row r="636" spans="1:4" x14ac:dyDescent="0.2">
      <c r="A636" s="62"/>
      <c r="B636" s="62"/>
      <c r="C636" s="62"/>
      <c r="D636" s="62" t="s">
        <v>570</v>
      </c>
    </row>
    <row r="637" spans="1:4" x14ac:dyDescent="0.2">
      <c r="A637" s="62" t="s">
        <v>1984</v>
      </c>
      <c r="B637" s="62" t="s">
        <v>795</v>
      </c>
      <c r="C637" s="62" t="s">
        <v>1831</v>
      </c>
      <c r="D637" s="62" t="s">
        <v>569</v>
      </c>
    </row>
    <row r="638" spans="1:4" x14ac:dyDescent="0.2">
      <c r="A638" s="62" t="s">
        <v>1985</v>
      </c>
      <c r="B638" s="62" t="s">
        <v>874</v>
      </c>
      <c r="C638" s="62" t="s">
        <v>1831</v>
      </c>
      <c r="D638" s="62" t="s">
        <v>569</v>
      </c>
    </row>
    <row r="639" spans="1:4" x14ac:dyDescent="0.2">
      <c r="A639" s="62" t="s">
        <v>774</v>
      </c>
      <c r="B639" s="62" t="s">
        <v>775</v>
      </c>
      <c r="C639" s="62" t="s">
        <v>1832</v>
      </c>
      <c r="D639" s="62" t="s">
        <v>1511</v>
      </c>
    </row>
    <row r="640" spans="1:4" x14ac:dyDescent="0.2">
      <c r="A640" s="62"/>
      <c r="B640" s="62"/>
      <c r="C640" s="62"/>
      <c r="D640" s="62" t="s">
        <v>530</v>
      </c>
    </row>
    <row r="641" spans="1:4" x14ac:dyDescent="0.2">
      <c r="A641" s="62"/>
      <c r="B641" s="62"/>
      <c r="C641" s="62"/>
      <c r="D641" s="62" t="s">
        <v>1515</v>
      </c>
    </row>
    <row r="642" spans="1:4" x14ac:dyDescent="0.2">
      <c r="A642" s="62" t="s">
        <v>43</v>
      </c>
      <c r="B642" s="62" t="s">
        <v>793</v>
      </c>
      <c r="C642" s="62" t="s">
        <v>1832</v>
      </c>
      <c r="D642" s="62" t="s">
        <v>1511</v>
      </c>
    </row>
    <row r="643" spans="1:4" x14ac:dyDescent="0.2">
      <c r="A643" s="63"/>
      <c r="B643" s="62"/>
      <c r="C643" s="62"/>
      <c r="D643" s="63" t="s">
        <v>530</v>
      </c>
    </row>
    <row r="644" spans="1:4" x14ac:dyDescent="0.2">
      <c r="A644" s="62" t="s">
        <v>629</v>
      </c>
      <c r="B644" s="62" t="s">
        <v>630</v>
      </c>
      <c r="C644" s="62" t="s">
        <v>1832</v>
      </c>
      <c r="D644" s="62" t="s">
        <v>1511</v>
      </c>
    </row>
    <row r="645" spans="1:4" x14ac:dyDescent="0.2">
      <c r="A645" s="62"/>
      <c r="B645" s="62"/>
      <c r="C645" s="62"/>
      <c r="D645" s="62" t="s">
        <v>530</v>
      </c>
    </row>
    <row r="646" spans="1:4" x14ac:dyDescent="0.2">
      <c r="A646" s="62" t="s">
        <v>1674</v>
      </c>
      <c r="B646" s="62" t="s">
        <v>1675</v>
      </c>
      <c r="C646" s="62" t="s">
        <v>1832</v>
      </c>
      <c r="D646" s="62" t="s">
        <v>1511</v>
      </c>
    </row>
    <row r="647" spans="1:4" x14ac:dyDescent="0.2">
      <c r="A647" s="62"/>
      <c r="B647" s="62"/>
      <c r="C647" s="62"/>
      <c r="D647" s="62" t="s">
        <v>530</v>
      </c>
    </row>
    <row r="648" spans="1:4" x14ac:dyDescent="0.2">
      <c r="A648" s="62" t="s">
        <v>1676</v>
      </c>
      <c r="B648" s="62" t="s">
        <v>1677</v>
      </c>
      <c r="C648" s="62" t="s">
        <v>1832</v>
      </c>
      <c r="D648" s="62" t="s">
        <v>1511</v>
      </c>
    </row>
    <row r="649" spans="1:4" x14ac:dyDescent="0.2">
      <c r="A649" s="62"/>
      <c r="B649" s="62"/>
      <c r="C649" s="62"/>
      <c r="D649" s="62" t="s">
        <v>530</v>
      </c>
    </row>
    <row r="650" spans="1:4" x14ac:dyDescent="0.2">
      <c r="A650" s="62" t="s">
        <v>1678</v>
      </c>
      <c r="B650" s="62" t="s">
        <v>1679</v>
      </c>
      <c r="C650" s="62" t="s">
        <v>1832</v>
      </c>
      <c r="D650" s="62" t="s">
        <v>1511</v>
      </c>
    </row>
    <row r="651" spans="1:4" x14ac:dyDescent="0.2">
      <c r="A651" s="62"/>
      <c r="B651" s="62"/>
      <c r="C651" s="62"/>
      <c r="D651" s="62" t="s">
        <v>530</v>
      </c>
    </row>
    <row r="652" spans="1:4" x14ac:dyDescent="0.2">
      <c r="A652" s="62" t="s">
        <v>1680</v>
      </c>
      <c r="B652" s="62" t="s">
        <v>1681</v>
      </c>
      <c r="C652" s="62" t="s">
        <v>1832</v>
      </c>
      <c r="D652" s="62" t="s">
        <v>1511</v>
      </c>
    </row>
    <row r="653" spans="1:4" x14ac:dyDescent="0.2">
      <c r="A653" s="62"/>
      <c r="B653" s="62"/>
      <c r="C653" s="62"/>
      <c r="D653" s="62" t="s">
        <v>530</v>
      </c>
    </row>
    <row r="654" spans="1:4" x14ac:dyDescent="0.2">
      <c r="A654" s="62" t="s">
        <v>1084</v>
      </c>
      <c r="B654" s="62" t="s">
        <v>113</v>
      </c>
      <c r="C654" s="62" t="s">
        <v>1832</v>
      </c>
      <c r="D654" s="62" t="s">
        <v>1511</v>
      </c>
    </row>
    <row r="655" spans="1:4" x14ac:dyDescent="0.2">
      <c r="A655" s="62"/>
      <c r="B655" s="62"/>
      <c r="C655" s="62"/>
      <c r="D655" s="62" t="s">
        <v>530</v>
      </c>
    </row>
    <row r="656" spans="1:4" x14ac:dyDescent="0.2">
      <c r="A656" s="62" t="s">
        <v>1085</v>
      </c>
      <c r="B656" s="62" t="s">
        <v>117</v>
      </c>
      <c r="C656" s="62" t="s">
        <v>1832</v>
      </c>
      <c r="D656" s="62" t="s">
        <v>1511</v>
      </c>
    </row>
    <row r="657" spans="1:4" x14ac:dyDescent="0.2">
      <c r="A657" s="62"/>
      <c r="B657" s="62"/>
      <c r="C657" s="62"/>
      <c r="D657" s="62" t="s">
        <v>530</v>
      </c>
    </row>
    <row r="658" spans="1:4" x14ac:dyDescent="0.2">
      <c r="A658" s="62" t="s">
        <v>1086</v>
      </c>
      <c r="B658" s="62" t="s">
        <v>114</v>
      </c>
      <c r="C658" s="62" t="s">
        <v>1832</v>
      </c>
      <c r="D658" s="62" t="s">
        <v>1511</v>
      </c>
    </row>
    <row r="659" spans="1:4" x14ac:dyDescent="0.2">
      <c r="A659" s="62"/>
      <c r="B659" s="62"/>
      <c r="C659" s="62"/>
      <c r="D659" s="62" t="s">
        <v>530</v>
      </c>
    </row>
    <row r="660" spans="1:4" x14ac:dyDescent="0.2">
      <c r="A660" s="62" t="s">
        <v>1087</v>
      </c>
      <c r="B660" s="62" t="s">
        <v>115</v>
      </c>
      <c r="C660" s="62" t="s">
        <v>1832</v>
      </c>
      <c r="D660" s="62" t="s">
        <v>1511</v>
      </c>
    </row>
    <row r="661" spans="1:4" x14ac:dyDescent="0.2">
      <c r="A661" s="62"/>
      <c r="B661" s="62"/>
      <c r="C661" s="62"/>
      <c r="D661" s="62" t="s">
        <v>530</v>
      </c>
    </row>
    <row r="662" spans="1:4" x14ac:dyDescent="0.2">
      <c r="A662" s="62" t="s">
        <v>1088</v>
      </c>
      <c r="B662" s="62" t="s">
        <v>116</v>
      </c>
      <c r="C662" s="62" t="s">
        <v>1832</v>
      </c>
      <c r="D662" s="62" t="s">
        <v>1511</v>
      </c>
    </row>
    <row r="663" spans="1:4" x14ac:dyDescent="0.2">
      <c r="A663" s="62"/>
      <c r="B663" s="62"/>
      <c r="C663" s="62"/>
      <c r="D663" s="62" t="s">
        <v>530</v>
      </c>
    </row>
    <row r="664" spans="1:4" x14ac:dyDescent="0.2">
      <c r="A664" s="62" t="s">
        <v>1089</v>
      </c>
      <c r="B664" s="62" t="s">
        <v>118</v>
      </c>
      <c r="C664" s="62" t="s">
        <v>1832</v>
      </c>
      <c r="D664" s="62" t="s">
        <v>1511</v>
      </c>
    </row>
    <row r="665" spans="1:4" x14ac:dyDescent="0.2">
      <c r="A665" s="62"/>
      <c r="B665" s="62"/>
      <c r="C665" s="62"/>
      <c r="D665" s="62" t="s">
        <v>530</v>
      </c>
    </row>
    <row r="666" spans="1:4" x14ac:dyDescent="0.2">
      <c r="A666" s="62" t="s">
        <v>1970</v>
      </c>
      <c r="B666" s="62" t="s">
        <v>776</v>
      </c>
      <c r="C666" s="62" t="s">
        <v>1832</v>
      </c>
      <c r="D666" s="62" t="s">
        <v>1511</v>
      </c>
    </row>
    <row r="667" spans="1:4" x14ac:dyDescent="0.2">
      <c r="A667" s="62"/>
      <c r="B667" s="62"/>
      <c r="C667" s="62"/>
      <c r="D667" s="62" t="s">
        <v>530</v>
      </c>
    </row>
    <row r="668" spans="1:4" x14ac:dyDescent="0.2">
      <c r="A668" s="63"/>
      <c r="B668" s="62"/>
      <c r="C668" s="62"/>
      <c r="D668" s="62" t="s">
        <v>1514</v>
      </c>
    </row>
    <row r="669" spans="1:4" x14ac:dyDescent="0.2">
      <c r="A669" s="66" t="s">
        <v>1990</v>
      </c>
      <c r="B669" s="62" t="s">
        <v>806</v>
      </c>
      <c r="C669" s="62" t="s">
        <v>1832</v>
      </c>
      <c r="D669" s="62" t="s">
        <v>530</v>
      </c>
    </row>
    <row r="670" spans="1:4" x14ac:dyDescent="0.2">
      <c r="A670" s="62"/>
      <c r="B670" s="62"/>
      <c r="C670" s="62"/>
      <c r="D670" s="62" t="s">
        <v>1514</v>
      </c>
    </row>
    <row r="671" spans="1:4" x14ac:dyDescent="0.2">
      <c r="A671" s="62" t="s">
        <v>1971</v>
      </c>
      <c r="B671" s="62" t="s">
        <v>794</v>
      </c>
      <c r="C671" s="62" t="s">
        <v>1832</v>
      </c>
      <c r="D671" s="62" t="s">
        <v>1511</v>
      </c>
    </row>
    <row r="672" spans="1:4" x14ac:dyDescent="0.2">
      <c r="A672" s="62"/>
      <c r="B672" s="62"/>
      <c r="C672" s="62"/>
      <c r="D672" s="62" t="s">
        <v>530</v>
      </c>
    </row>
    <row r="673" spans="1:4" x14ac:dyDescent="0.2">
      <c r="A673" s="62" t="s">
        <v>401</v>
      </c>
      <c r="B673" s="62" t="s">
        <v>402</v>
      </c>
      <c r="C673" s="62" t="s">
        <v>1832</v>
      </c>
      <c r="D673" s="62" t="s">
        <v>530</v>
      </c>
    </row>
    <row r="674" spans="1:4" x14ac:dyDescent="0.2">
      <c r="A674" s="62" t="s">
        <v>974</v>
      </c>
      <c r="B674" s="62" t="s">
        <v>975</v>
      </c>
      <c r="C674" s="62" t="s">
        <v>1832</v>
      </c>
      <c r="D674" s="62" t="s">
        <v>530</v>
      </c>
    </row>
    <row r="675" spans="1:4" x14ac:dyDescent="0.2">
      <c r="A675" s="62" t="s">
        <v>78</v>
      </c>
      <c r="B675" s="62" t="s">
        <v>90</v>
      </c>
      <c r="C675" s="62" t="s">
        <v>1832</v>
      </c>
      <c r="D675" s="62" t="s">
        <v>1511</v>
      </c>
    </row>
    <row r="676" spans="1:4" x14ac:dyDescent="0.2">
      <c r="A676" s="62"/>
      <c r="B676" s="62"/>
      <c r="C676" s="62"/>
      <c r="D676" s="62" t="s">
        <v>530</v>
      </c>
    </row>
    <row r="677" spans="1:4" x14ac:dyDescent="0.2">
      <c r="A677" s="62" t="s">
        <v>77</v>
      </c>
      <c r="B677" s="62" t="s">
        <v>89</v>
      </c>
      <c r="C677" s="62" t="s">
        <v>1832</v>
      </c>
      <c r="D677" s="62" t="s">
        <v>1511</v>
      </c>
    </row>
    <row r="678" spans="1:4" x14ac:dyDescent="0.2">
      <c r="A678" s="62"/>
      <c r="B678" s="62"/>
      <c r="C678" s="62"/>
      <c r="D678" s="62" t="s">
        <v>530</v>
      </c>
    </row>
    <row r="679" spans="1:4" x14ac:dyDescent="0.2">
      <c r="A679" s="62" t="s">
        <v>76</v>
      </c>
      <c r="B679" s="62" t="s">
        <v>88</v>
      </c>
      <c r="C679" s="62" t="s">
        <v>1832</v>
      </c>
      <c r="D679" s="62" t="s">
        <v>1511</v>
      </c>
    </row>
    <row r="680" spans="1:4" x14ac:dyDescent="0.2">
      <c r="A680" s="62"/>
      <c r="B680" s="62"/>
      <c r="C680" s="62"/>
      <c r="D680" s="62" t="s">
        <v>530</v>
      </c>
    </row>
    <row r="681" spans="1:4" x14ac:dyDescent="0.2">
      <c r="A681" s="62" t="s">
        <v>75</v>
      </c>
      <c r="B681" s="62" t="s">
        <v>87</v>
      </c>
      <c r="C681" s="62" t="s">
        <v>1832</v>
      </c>
      <c r="D681" s="62" t="s">
        <v>1511</v>
      </c>
    </row>
    <row r="682" spans="1:4" x14ac:dyDescent="0.2">
      <c r="A682" s="62"/>
      <c r="B682" s="62"/>
      <c r="C682" s="62"/>
      <c r="D682" s="62" t="s">
        <v>530</v>
      </c>
    </row>
    <row r="683" spans="1:4" x14ac:dyDescent="0.2">
      <c r="A683" s="62" t="s">
        <v>74</v>
      </c>
      <c r="B683" s="62" t="s">
        <v>86</v>
      </c>
      <c r="C683" s="62" t="s">
        <v>1832</v>
      </c>
      <c r="D683" s="62" t="s">
        <v>1511</v>
      </c>
    </row>
    <row r="684" spans="1:4" x14ac:dyDescent="0.2">
      <c r="A684" s="62"/>
      <c r="B684" s="62"/>
      <c r="C684" s="62"/>
      <c r="D684" s="62" t="s">
        <v>530</v>
      </c>
    </row>
    <row r="685" spans="1:4" x14ac:dyDescent="0.2">
      <c r="A685" s="62" t="s">
        <v>73</v>
      </c>
      <c r="B685" s="62" t="s">
        <v>85</v>
      </c>
      <c r="C685" s="62" t="s">
        <v>1832</v>
      </c>
      <c r="D685" s="62" t="s">
        <v>1511</v>
      </c>
    </row>
    <row r="686" spans="1:4" x14ac:dyDescent="0.2">
      <c r="A686" s="62"/>
      <c r="B686" s="62"/>
      <c r="C686" s="62"/>
      <c r="D686" s="62" t="s">
        <v>530</v>
      </c>
    </row>
    <row r="687" spans="1:4" x14ac:dyDescent="0.2">
      <c r="A687" s="62" t="s">
        <v>391</v>
      </c>
      <c r="B687" s="62" t="s">
        <v>392</v>
      </c>
      <c r="C687" s="62" t="s">
        <v>1832</v>
      </c>
      <c r="D687" s="62" t="s">
        <v>1511</v>
      </c>
    </row>
    <row r="688" spans="1:4" x14ac:dyDescent="0.2">
      <c r="A688" s="62"/>
      <c r="B688" s="62"/>
      <c r="C688" s="62"/>
      <c r="D688" s="62" t="s">
        <v>530</v>
      </c>
    </row>
    <row r="689" spans="1:4" x14ac:dyDescent="0.2">
      <c r="A689" s="62" t="s">
        <v>1346</v>
      </c>
      <c r="B689" s="62" t="s">
        <v>1338</v>
      </c>
      <c r="C689" s="62" t="s">
        <v>1832</v>
      </c>
      <c r="D689" s="62" t="s">
        <v>1511</v>
      </c>
    </row>
    <row r="690" spans="1:4" x14ac:dyDescent="0.2">
      <c r="A690" s="62"/>
      <c r="B690" s="62"/>
      <c r="C690" s="62"/>
      <c r="D690" s="62" t="s">
        <v>530</v>
      </c>
    </row>
    <row r="691" spans="1:4" x14ac:dyDescent="0.2">
      <c r="A691" s="62" t="s">
        <v>1345</v>
      </c>
      <c r="B691" s="62" t="s">
        <v>1337</v>
      </c>
      <c r="C691" s="62" t="s">
        <v>1832</v>
      </c>
      <c r="D691" s="62" t="s">
        <v>530</v>
      </c>
    </row>
    <row r="692" spans="1:4" x14ac:dyDescent="0.2">
      <c r="A692" s="62" t="s">
        <v>100</v>
      </c>
      <c r="B692" s="62" t="s">
        <v>101</v>
      </c>
      <c r="C692" s="62" t="s">
        <v>1832</v>
      </c>
      <c r="D692" s="62" t="s">
        <v>1511</v>
      </c>
    </row>
    <row r="693" spans="1:4" x14ac:dyDescent="0.2">
      <c r="A693" s="62"/>
      <c r="B693" s="62"/>
      <c r="C693" s="62"/>
      <c r="D693" s="62" t="s">
        <v>530</v>
      </c>
    </row>
    <row r="694" spans="1:4" x14ac:dyDescent="0.2">
      <c r="A694" s="62" t="s">
        <v>619</v>
      </c>
      <c r="B694" s="62" t="s">
        <v>620</v>
      </c>
      <c r="C694" s="62" t="s">
        <v>1832</v>
      </c>
      <c r="D694" s="62" t="s">
        <v>530</v>
      </c>
    </row>
    <row r="695" spans="1:4" x14ac:dyDescent="0.2">
      <c r="A695" s="62" t="s">
        <v>102</v>
      </c>
      <c r="B695" s="62" t="s">
        <v>103</v>
      </c>
      <c r="C695" s="62" t="s">
        <v>1832</v>
      </c>
      <c r="D695" s="62" t="s">
        <v>530</v>
      </c>
    </row>
    <row r="696" spans="1:4" x14ac:dyDescent="0.2">
      <c r="A696" s="62" t="s">
        <v>104</v>
      </c>
      <c r="B696" s="62" t="s">
        <v>105</v>
      </c>
      <c r="C696" s="62" t="s">
        <v>1832</v>
      </c>
      <c r="D696" s="62" t="s">
        <v>1511</v>
      </c>
    </row>
    <row r="697" spans="1:4" x14ac:dyDescent="0.2">
      <c r="A697" s="62"/>
      <c r="B697" s="62"/>
      <c r="C697" s="62"/>
      <c r="D697" s="62" t="s">
        <v>530</v>
      </c>
    </row>
    <row r="698" spans="1:4" x14ac:dyDescent="0.2">
      <c r="A698" s="62" t="s">
        <v>519</v>
      </c>
      <c r="B698" s="62" t="s">
        <v>520</v>
      </c>
      <c r="C698" s="62" t="s">
        <v>1832</v>
      </c>
      <c r="D698" s="62" t="s">
        <v>530</v>
      </c>
    </row>
    <row r="699" spans="1:4" x14ac:dyDescent="0.2">
      <c r="A699" s="62" t="s">
        <v>106</v>
      </c>
      <c r="B699" s="62" t="s">
        <v>107</v>
      </c>
      <c r="C699" s="62" t="s">
        <v>1832</v>
      </c>
      <c r="D699" s="62" t="s">
        <v>1511</v>
      </c>
    </row>
    <row r="700" spans="1:4" x14ac:dyDescent="0.2">
      <c r="A700" s="62"/>
      <c r="B700" s="62"/>
      <c r="C700" s="62"/>
      <c r="D700" s="62" t="s">
        <v>530</v>
      </c>
    </row>
    <row r="701" spans="1:4" x14ac:dyDescent="0.2">
      <c r="A701" s="62" t="s">
        <v>108</v>
      </c>
      <c r="B701" s="62" t="s">
        <v>109</v>
      </c>
      <c r="C701" s="62" t="s">
        <v>1832</v>
      </c>
      <c r="D701" s="62" t="s">
        <v>530</v>
      </c>
    </row>
    <row r="702" spans="1:4" x14ac:dyDescent="0.2">
      <c r="A702" s="63" t="s">
        <v>621</v>
      </c>
      <c r="B702" s="62" t="s">
        <v>622</v>
      </c>
      <c r="C702" s="62" t="s">
        <v>1832</v>
      </c>
      <c r="D702" s="63" t="s">
        <v>1511</v>
      </c>
    </row>
    <row r="703" spans="1:4" x14ac:dyDescent="0.2">
      <c r="A703" s="62"/>
      <c r="B703" s="62"/>
      <c r="C703" s="62"/>
      <c r="D703" s="62" t="s">
        <v>530</v>
      </c>
    </row>
    <row r="704" spans="1:4" x14ac:dyDescent="0.2">
      <c r="A704" s="62" t="s">
        <v>110</v>
      </c>
      <c r="B704" s="62" t="s">
        <v>111</v>
      </c>
      <c r="C704" s="62" t="s">
        <v>1832</v>
      </c>
      <c r="D704" s="62" t="s">
        <v>530</v>
      </c>
    </row>
    <row r="705" spans="1:4" x14ac:dyDescent="0.2">
      <c r="A705" s="62" t="s">
        <v>1974</v>
      </c>
      <c r="B705" s="62" t="s">
        <v>642</v>
      </c>
      <c r="C705" s="62" t="s">
        <v>1832</v>
      </c>
      <c r="D705" s="62" t="s">
        <v>530</v>
      </c>
    </row>
    <row r="706" spans="1:4" x14ac:dyDescent="0.2">
      <c r="A706" s="62" t="s">
        <v>1969</v>
      </c>
      <c r="B706" s="62" t="s">
        <v>777</v>
      </c>
      <c r="C706" s="62" t="s">
        <v>1832</v>
      </c>
      <c r="D706" s="62" t="s">
        <v>1511</v>
      </c>
    </row>
    <row r="707" spans="1:4" x14ac:dyDescent="0.2">
      <c r="A707" s="62"/>
      <c r="B707" s="62"/>
      <c r="C707" s="62"/>
      <c r="D707" s="62" t="s">
        <v>530</v>
      </c>
    </row>
    <row r="708" spans="1:4" x14ac:dyDescent="0.2">
      <c r="A708" s="62" t="s">
        <v>1967</v>
      </c>
      <c r="B708" s="62" t="s">
        <v>778</v>
      </c>
      <c r="C708" s="62" t="s">
        <v>1832</v>
      </c>
      <c r="D708" s="62" t="s">
        <v>1511</v>
      </c>
    </row>
    <row r="709" spans="1:4" x14ac:dyDescent="0.2">
      <c r="A709" s="62"/>
      <c r="B709" s="62"/>
      <c r="C709" s="62"/>
      <c r="D709" s="62" t="s">
        <v>530</v>
      </c>
    </row>
    <row r="710" spans="1:4" x14ac:dyDescent="0.2">
      <c r="A710" s="62" t="s">
        <v>1968</v>
      </c>
      <c r="B710" s="62" t="s">
        <v>779</v>
      </c>
      <c r="C710" s="62" t="s">
        <v>1832</v>
      </c>
      <c r="D710" s="62" t="s">
        <v>1511</v>
      </c>
    </row>
    <row r="711" spans="1:4" x14ac:dyDescent="0.2">
      <c r="A711" s="62"/>
      <c r="B711" s="62"/>
      <c r="C711" s="62"/>
      <c r="D711" s="62" t="s">
        <v>530</v>
      </c>
    </row>
    <row r="712" spans="1:4" x14ac:dyDescent="0.2">
      <c r="A712" s="62" t="s">
        <v>2546</v>
      </c>
      <c r="B712" s="62" t="s">
        <v>1249</v>
      </c>
      <c r="C712" s="62" t="s">
        <v>1833</v>
      </c>
      <c r="D712" s="62" t="s">
        <v>1511</v>
      </c>
    </row>
    <row r="713" spans="1:4" x14ac:dyDescent="0.2">
      <c r="A713" s="62"/>
      <c r="B713" s="62"/>
      <c r="C713" s="62"/>
      <c r="D713" s="62" t="s">
        <v>1514</v>
      </c>
    </row>
    <row r="714" spans="1:4" x14ac:dyDescent="0.2">
      <c r="A714" s="62"/>
      <c r="B714" s="62"/>
      <c r="C714" s="62"/>
      <c r="D714" s="62" t="s">
        <v>1513</v>
      </c>
    </row>
    <row r="715" spans="1:4" x14ac:dyDescent="0.2">
      <c r="A715" s="62"/>
      <c r="B715" s="62"/>
      <c r="C715" s="62"/>
      <c r="D715" s="62" t="s">
        <v>570</v>
      </c>
    </row>
    <row r="716" spans="1:4" x14ac:dyDescent="0.2">
      <c r="A716" s="62" t="s">
        <v>2547</v>
      </c>
      <c r="B716" s="62" t="s">
        <v>1251</v>
      </c>
      <c r="C716" s="62" t="s">
        <v>1833</v>
      </c>
      <c r="D716" s="62" t="s">
        <v>1511</v>
      </c>
    </row>
    <row r="717" spans="1:4" x14ac:dyDescent="0.2">
      <c r="A717" s="62"/>
      <c r="B717" s="62"/>
      <c r="C717" s="62"/>
      <c r="D717" s="62" t="s">
        <v>1514</v>
      </c>
    </row>
    <row r="718" spans="1:4" x14ac:dyDescent="0.2">
      <c r="A718" s="62"/>
      <c r="B718" s="62"/>
      <c r="C718" s="62"/>
      <c r="D718" s="62" t="s">
        <v>1513</v>
      </c>
    </row>
    <row r="719" spans="1:4" x14ac:dyDescent="0.2">
      <c r="A719" s="62"/>
      <c r="B719" s="62"/>
      <c r="C719" s="62"/>
      <c r="D719" s="62" t="s">
        <v>570</v>
      </c>
    </row>
    <row r="720" spans="1:4" x14ac:dyDescent="0.2">
      <c r="A720" s="62" t="s">
        <v>52</v>
      </c>
      <c r="B720" s="62" t="s">
        <v>1192</v>
      </c>
      <c r="C720" s="62" t="s">
        <v>1833</v>
      </c>
      <c r="D720" s="62" t="s">
        <v>1511</v>
      </c>
    </row>
    <row r="721" spans="1:4" x14ac:dyDescent="0.2">
      <c r="A721" s="62"/>
      <c r="B721" s="62"/>
      <c r="C721" s="62"/>
      <c r="D721" s="62" t="s">
        <v>570</v>
      </c>
    </row>
    <row r="722" spans="1:4" x14ac:dyDescent="0.2">
      <c r="A722" s="62" t="s">
        <v>1862</v>
      </c>
      <c r="B722" s="62" t="s">
        <v>1863</v>
      </c>
      <c r="C722" s="62" t="s">
        <v>1833</v>
      </c>
      <c r="D722" s="62" t="s">
        <v>1511</v>
      </c>
    </row>
    <row r="723" spans="1:4" x14ac:dyDescent="0.2">
      <c r="A723" s="62"/>
      <c r="B723" s="62"/>
      <c r="C723" s="62"/>
      <c r="D723" s="62" t="s">
        <v>570</v>
      </c>
    </row>
    <row r="724" spans="1:4" x14ac:dyDescent="0.2">
      <c r="A724" s="62" t="s">
        <v>1090</v>
      </c>
      <c r="B724" s="62" t="s">
        <v>99</v>
      </c>
      <c r="C724" s="62" t="s">
        <v>1833</v>
      </c>
      <c r="D724" s="62" t="s">
        <v>1511</v>
      </c>
    </row>
    <row r="725" spans="1:4" x14ac:dyDescent="0.2">
      <c r="A725" s="62"/>
      <c r="B725" s="62"/>
      <c r="C725" s="62"/>
      <c r="D725" s="62" t="s">
        <v>570</v>
      </c>
    </row>
    <row r="726" spans="1:4" x14ac:dyDescent="0.2">
      <c r="A726" s="62" t="s">
        <v>1864</v>
      </c>
      <c r="B726" s="62" t="s">
        <v>1865</v>
      </c>
      <c r="C726" s="62" t="s">
        <v>1833</v>
      </c>
      <c r="D726" s="62" t="s">
        <v>1511</v>
      </c>
    </row>
    <row r="727" spans="1:4" x14ac:dyDescent="0.2">
      <c r="A727" s="62"/>
      <c r="B727" s="62"/>
      <c r="C727" s="62"/>
      <c r="D727" s="62" t="s">
        <v>570</v>
      </c>
    </row>
    <row r="728" spans="1:4" x14ac:dyDescent="0.2">
      <c r="A728" s="62" t="s">
        <v>1866</v>
      </c>
      <c r="B728" s="62" t="s">
        <v>1867</v>
      </c>
      <c r="C728" s="62" t="s">
        <v>1833</v>
      </c>
      <c r="D728" s="62" t="s">
        <v>1511</v>
      </c>
    </row>
    <row r="729" spans="1:4" x14ac:dyDescent="0.2">
      <c r="A729" s="62"/>
      <c r="B729" s="62"/>
      <c r="C729" s="62"/>
      <c r="D729" s="62" t="s">
        <v>570</v>
      </c>
    </row>
    <row r="730" spans="1:4" x14ac:dyDescent="0.2">
      <c r="A730" s="62" t="s">
        <v>2548</v>
      </c>
      <c r="B730" s="62" t="s">
        <v>1888</v>
      </c>
      <c r="C730" s="62" t="s">
        <v>1833</v>
      </c>
      <c r="D730" s="62" t="s">
        <v>1512</v>
      </c>
    </row>
    <row r="731" spans="1:4" x14ac:dyDescent="0.2">
      <c r="A731" s="62"/>
      <c r="B731" s="62"/>
      <c r="C731" s="62"/>
      <c r="D731" s="62" t="s">
        <v>570</v>
      </c>
    </row>
    <row r="732" spans="1:4" x14ac:dyDescent="0.2">
      <c r="A732" s="62" t="s">
        <v>2549</v>
      </c>
      <c r="B732" s="62" t="s">
        <v>1732</v>
      </c>
      <c r="C732" s="62" t="s">
        <v>1833</v>
      </c>
      <c r="D732" s="62" t="s">
        <v>884</v>
      </c>
    </row>
    <row r="733" spans="1:4" x14ac:dyDescent="0.2">
      <c r="A733" s="62"/>
      <c r="B733" s="62"/>
      <c r="C733" s="62"/>
      <c r="D733" s="62" t="s">
        <v>570</v>
      </c>
    </row>
    <row r="734" spans="1:4" x14ac:dyDescent="0.2">
      <c r="A734" s="62" t="s">
        <v>2550</v>
      </c>
      <c r="B734" s="62" t="s">
        <v>1722</v>
      </c>
      <c r="C734" s="62" t="s">
        <v>1833</v>
      </c>
      <c r="D734" s="62" t="s">
        <v>884</v>
      </c>
    </row>
    <row r="735" spans="1:4" x14ac:dyDescent="0.2">
      <c r="A735" s="63"/>
      <c r="B735" s="62"/>
      <c r="C735" s="62"/>
      <c r="D735" s="62" t="s">
        <v>570</v>
      </c>
    </row>
    <row r="736" spans="1:4" x14ac:dyDescent="0.2">
      <c r="A736" s="62" t="s">
        <v>1725</v>
      </c>
      <c r="B736" s="62" t="s">
        <v>1726</v>
      </c>
      <c r="C736" s="62" t="s">
        <v>1833</v>
      </c>
      <c r="D736" s="62" t="s">
        <v>884</v>
      </c>
    </row>
    <row r="737" spans="1:4" x14ac:dyDescent="0.2">
      <c r="A737" s="62"/>
      <c r="B737" s="62"/>
      <c r="C737" s="62"/>
      <c r="D737" s="62" t="s">
        <v>570</v>
      </c>
    </row>
    <row r="738" spans="1:4" x14ac:dyDescent="0.2">
      <c r="A738" s="62" t="s">
        <v>2347</v>
      </c>
      <c r="B738" s="62" t="s">
        <v>1248</v>
      </c>
      <c r="C738" s="62" t="s">
        <v>1833</v>
      </c>
      <c r="D738" s="62" t="s">
        <v>1511</v>
      </c>
    </row>
    <row r="739" spans="1:4" x14ac:dyDescent="0.2">
      <c r="A739" s="62"/>
      <c r="B739" s="62"/>
      <c r="C739" s="62"/>
      <c r="D739" s="62" t="s">
        <v>1513</v>
      </c>
    </row>
    <row r="740" spans="1:4" x14ac:dyDescent="0.2">
      <c r="A740" s="62"/>
      <c r="B740" s="62"/>
      <c r="C740" s="62"/>
      <c r="D740" s="62" t="s">
        <v>570</v>
      </c>
    </row>
    <row r="741" spans="1:4" x14ac:dyDescent="0.2">
      <c r="A741" s="62" t="s">
        <v>2346</v>
      </c>
      <c r="B741" s="62" t="s">
        <v>1250</v>
      </c>
      <c r="C741" s="62" t="s">
        <v>1833</v>
      </c>
      <c r="D741" s="62" t="s">
        <v>1511</v>
      </c>
    </row>
    <row r="742" spans="1:4" x14ac:dyDescent="0.2">
      <c r="A742" s="62"/>
      <c r="B742" s="62"/>
      <c r="C742" s="62"/>
      <c r="D742" s="62" t="s">
        <v>1513</v>
      </c>
    </row>
    <row r="743" spans="1:4" x14ac:dyDescent="0.2">
      <c r="A743" s="62"/>
      <c r="B743" s="62"/>
      <c r="C743" s="62"/>
      <c r="D743" s="62" t="s">
        <v>570</v>
      </c>
    </row>
    <row r="744" spans="1:4" x14ac:dyDescent="0.2">
      <c r="A744" s="62" t="s">
        <v>2551</v>
      </c>
      <c r="B744" s="62" t="s">
        <v>1193</v>
      </c>
      <c r="C744" s="62" t="s">
        <v>1833</v>
      </c>
      <c r="D744" s="62" t="s">
        <v>1511</v>
      </c>
    </row>
    <row r="745" spans="1:4" x14ac:dyDescent="0.2">
      <c r="A745" s="62"/>
      <c r="B745" s="62"/>
      <c r="C745" s="62"/>
      <c r="D745" s="62" t="s">
        <v>1512</v>
      </c>
    </row>
    <row r="746" spans="1:4" x14ac:dyDescent="0.2">
      <c r="A746" s="62"/>
      <c r="B746" s="62"/>
      <c r="C746" s="62"/>
      <c r="D746" s="62" t="s">
        <v>570</v>
      </c>
    </row>
    <row r="747" spans="1:4" x14ac:dyDescent="0.2">
      <c r="A747" s="62" t="s">
        <v>2552</v>
      </c>
      <c r="B747" s="62" t="s">
        <v>1194</v>
      </c>
      <c r="C747" s="62" t="s">
        <v>1833</v>
      </c>
      <c r="D747" s="62" t="s">
        <v>1511</v>
      </c>
    </row>
    <row r="748" spans="1:4" x14ac:dyDescent="0.2">
      <c r="A748" s="62"/>
      <c r="B748" s="62"/>
      <c r="C748" s="62"/>
      <c r="D748" s="62" t="s">
        <v>1514</v>
      </c>
    </row>
    <row r="749" spans="1:4" x14ac:dyDescent="0.2">
      <c r="A749" s="62"/>
      <c r="B749" s="62"/>
      <c r="C749" s="62"/>
      <c r="D749" s="62" t="s">
        <v>1512</v>
      </c>
    </row>
    <row r="750" spans="1:4" x14ac:dyDescent="0.2">
      <c r="A750" s="62"/>
      <c r="B750" s="62"/>
      <c r="C750" s="62"/>
      <c r="D750" s="62" t="s">
        <v>1513</v>
      </c>
    </row>
    <row r="751" spans="1:4" x14ac:dyDescent="0.2">
      <c r="A751" s="62"/>
      <c r="B751" s="62"/>
      <c r="C751" s="62"/>
      <c r="D751" s="62" t="s">
        <v>570</v>
      </c>
    </row>
    <row r="752" spans="1:4" x14ac:dyDescent="0.2">
      <c r="A752" s="62" t="s">
        <v>53</v>
      </c>
      <c r="B752" s="62" t="s">
        <v>1191</v>
      </c>
      <c r="C752" s="62" t="s">
        <v>1833</v>
      </c>
      <c r="D752" s="62" t="s">
        <v>1511</v>
      </c>
    </row>
    <row r="753" spans="1:4" x14ac:dyDescent="0.2">
      <c r="A753" s="62"/>
      <c r="B753" s="62"/>
      <c r="C753" s="62"/>
      <c r="D753" s="62" t="s">
        <v>570</v>
      </c>
    </row>
    <row r="754" spans="1:4" x14ac:dyDescent="0.2">
      <c r="A754" s="62" t="s">
        <v>256</v>
      </c>
      <c r="B754" s="62" t="s">
        <v>1190</v>
      </c>
      <c r="C754" s="62" t="s">
        <v>1833</v>
      </c>
      <c r="D754" s="62" t="s">
        <v>1511</v>
      </c>
    </row>
    <row r="755" spans="1:4" x14ac:dyDescent="0.2">
      <c r="A755" s="62"/>
      <c r="B755" s="62"/>
      <c r="C755" s="62"/>
      <c r="D755" s="62" t="s">
        <v>570</v>
      </c>
    </row>
    <row r="756" spans="1:4" x14ac:dyDescent="0.2">
      <c r="A756" s="62" t="s">
        <v>56</v>
      </c>
      <c r="B756" s="62" t="s">
        <v>1189</v>
      </c>
      <c r="C756" s="62" t="s">
        <v>1833</v>
      </c>
      <c r="D756" s="62" t="s">
        <v>1511</v>
      </c>
    </row>
    <row r="757" spans="1:4" x14ac:dyDescent="0.2">
      <c r="A757" s="62"/>
      <c r="B757" s="62"/>
      <c r="C757" s="62"/>
      <c r="D757" s="62" t="s">
        <v>570</v>
      </c>
    </row>
    <row r="758" spans="1:4" x14ac:dyDescent="0.2">
      <c r="A758" s="62" t="s">
        <v>1713</v>
      </c>
      <c r="B758" s="62" t="s">
        <v>1714</v>
      </c>
      <c r="C758" s="62" t="s">
        <v>1833</v>
      </c>
      <c r="D758" s="62" t="s">
        <v>884</v>
      </c>
    </row>
    <row r="759" spans="1:4" x14ac:dyDescent="0.2">
      <c r="A759" s="62" t="s">
        <v>2213</v>
      </c>
      <c r="B759" s="62" t="s">
        <v>805</v>
      </c>
      <c r="C759" s="62" t="s">
        <v>1830</v>
      </c>
      <c r="D759" s="62" t="s">
        <v>1511</v>
      </c>
    </row>
    <row r="760" spans="1:4" x14ac:dyDescent="0.2">
      <c r="A760" s="62"/>
      <c r="B760" s="62"/>
      <c r="C760" s="62"/>
      <c r="D760" s="62" t="s">
        <v>1514</v>
      </c>
    </row>
    <row r="761" spans="1:4" x14ac:dyDescent="0.2">
      <c r="A761" s="62"/>
      <c r="B761" s="62"/>
      <c r="C761" s="62"/>
      <c r="D761" s="62" t="s">
        <v>1513</v>
      </c>
    </row>
    <row r="762" spans="1:4" x14ac:dyDescent="0.2">
      <c r="A762" s="62" t="s">
        <v>2214</v>
      </c>
      <c r="B762" s="62" t="s">
        <v>633</v>
      </c>
      <c r="C762" s="62" t="s">
        <v>1830</v>
      </c>
      <c r="D762" s="62" t="s">
        <v>1511</v>
      </c>
    </row>
    <row r="763" spans="1:4" x14ac:dyDescent="0.2">
      <c r="A763" s="62"/>
      <c r="B763" s="62"/>
      <c r="C763" s="62"/>
      <c r="D763" s="62" t="s">
        <v>1514</v>
      </c>
    </row>
    <row r="764" spans="1:4" x14ac:dyDescent="0.2">
      <c r="A764" s="62"/>
      <c r="B764" s="62"/>
      <c r="C764" s="62"/>
      <c r="D764" s="62" t="s">
        <v>1513</v>
      </c>
    </row>
    <row r="765" spans="1:4" x14ac:dyDescent="0.2">
      <c r="A765" s="62" t="s">
        <v>259</v>
      </c>
      <c r="B765" s="62" t="s">
        <v>260</v>
      </c>
      <c r="C765" s="62" t="s">
        <v>1830</v>
      </c>
      <c r="D765" s="62" t="s">
        <v>1513</v>
      </c>
    </row>
    <row r="766" spans="1:4" x14ac:dyDescent="0.2">
      <c r="A766" s="62" t="s">
        <v>2215</v>
      </c>
      <c r="B766" s="62" t="s">
        <v>637</v>
      </c>
      <c r="C766" s="62" t="s">
        <v>1830</v>
      </c>
      <c r="D766" s="62" t="s">
        <v>1511</v>
      </c>
    </row>
    <row r="767" spans="1:4" x14ac:dyDescent="0.2">
      <c r="A767" s="62"/>
      <c r="B767" s="62"/>
      <c r="C767" s="62"/>
      <c r="D767" s="62" t="s">
        <v>1513</v>
      </c>
    </row>
    <row r="768" spans="1:4" x14ac:dyDescent="0.2">
      <c r="A768" s="62" t="s">
        <v>344</v>
      </c>
      <c r="B768" s="62" t="s">
        <v>345</v>
      </c>
      <c r="C768" s="62" t="s">
        <v>348</v>
      </c>
      <c r="D768" s="62" t="s">
        <v>1513</v>
      </c>
    </row>
    <row r="769" spans="1:4" x14ac:dyDescent="0.2">
      <c r="A769" s="62" t="s">
        <v>606</v>
      </c>
      <c r="B769" s="62" t="s">
        <v>607</v>
      </c>
      <c r="C769" s="62" t="s">
        <v>618</v>
      </c>
      <c r="D769" s="62" t="s">
        <v>529</v>
      </c>
    </row>
    <row r="770" spans="1:4" x14ac:dyDescent="0.2">
      <c r="A770" s="63" t="s">
        <v>525</v>
      </c>
      <c r="B770" s="62" t="s">
        <v>526</v>
      </c>
      <c r="C770" s="62" t="s">
        <v>618</v>
      </c>
      <c r="D770" s="63" t="s">
        <v>529</v>
      </c>
    </row>
    <row r="771" spans="1:4" x14ac:dyDescent="0.2">
      <c r="A771" s="62" t="s">
        <v>582</v>
      </c>
      <c r="B771" s="62" t="s">
        <v>583</v>
      </c>
      <c r="C771" s="62" t="s">
        <v>618</v>
      </c>
      <c r="D771" s="62" t="s">
        <v>529</v>
      </c>
    </row>
    <row r="772" spans="1:4" x14ac:dyDescent="0.2">
      <c r="A772" s="62" t="s">
        <v>604</v>
      </c>
      <c r="B772" s="62" t="s">
        <v>605</v>
      </c>
      <c r="C772" s="62" t="s">
        <v>618</v>
      </c>
      <c r="D772" s="62" t="s">
        <v>529</v>
      </c>
    </row>
    <row r="773" spans="1:4" x14ac:dyDescent="0.2">
      <c r="A773" s="62" t="s">
        <v>588</v>
      </c>
      <c r="B773" s="62" t="s">
        <v>589</v>
      </c>
      <c r="C773" s="62" t="s">
        <v>618</v>
      </c>
      <c r="D773" s="62" t="s">
        <v>529</v>
      </c>
    </row>
    <row r="774" spans="1:4" x14ac:dyDescent="0.2">
      <c r="A774" s="62" t="s">
        <v>586</v>
      </c>
      <c r="B774" s="62" t="s">
        <v>587</v>
      </c>
      <c r="C774" s="62" t="s">
        <v>618</v>
      </c>
      <c r="D774" s="62" t="s">
        <v>529</v>
      </c>
    </row>
    <row r="775" spans="1:4" x14ac:dyDescent="0.2">
      <c r="A775" s="62" t="s">
        <v>2216</v>
      </c>
      <c r="B775" s="62" t="s">
        <v>595</v>
      </c>
      <c r="C775" s="62" t="s">
        <v>618</v>
      </c>
      <c r="D775" s="62" t="s">
        <v>529</v>
      </c>
    </row>
    <row r="776" spans="1:4" x14ac:dyDescent="0.2">
      <c r="A776" s="62" t="s">
        <v>612</v>
      </c>
      <c r="B776" s="62" t="s">
        <v>613</v>
      </c>
      <c r="C776" s="62" t="s">
        <v>618</v>
      </c>
      <c r="D776" s="62" t="s">
        <v>529</v>
      </c>
    </row>
    <row r="777" spans="1:4" x14ac:dyDescent="0.2">
      <c r="A777" s="62" t="s">
        <v>584</v>
      </c>
      <c r="B777" s="62" t="s">
        <v>585</v>
      </c>
      <c r="C777" s="62" t="s">
        <v>618</v>
      </c>
      <c r="D777" s="62" t="s">
        <v>529</v>
      </c>
    </row>
    <row r="778" spans="1:4" x14ac:dyDescent="0.2">
      <c r="A778" s="62" t="s">
        <v>1307</v>
      </c>
      <c r="B778" s="62" t="s">
        <v>1308</v>
      </c>
      <c r="C778" s="62" t="s">
        <v>1834</v>
      </c>
      <c r="D778" s="62" t="s">
        <v>1517</v>
      </c>
    </row>
    <row r="779" spans="1:4" x14ac:dyDescent="0.2">
      <c r="A779" s="62"/>
      <c r="B779" s="62"/>
      <c r="C779" s="62"/>
      <c r="D779" s="62" t="s">
        <v>1511</v>
      </c>
    </row>
    <row r="780" spans="1:4" x14ac:dyDescent="0.2">
      <c r="A780" s="62"/>
      <c r="B780" s="62"/>
      <c r="C780" s="62"/>
      <c r="D780" s="62" t="s">
        <v>530</v>
      </c>
    </row>
    <row r="781" spans="1:4" x14ac:dyDescent="0.2">
      <c r="A781" s="62"/>
      <c r="B781" s="62"/>
      <c r="C781" s="62"/>
      <c r="D781" s="62" t="s">
        <v>2141</v>
      </c>
    </row>
    <row r="782" spans="1:4" x14ac:dyDescent="0.2">
      <c r="A782" s="62" t="s">
        <v>1092</v>
      </c>
      <c r="B782" s="62" t="s">
        <v>782</v>
      </c>
      <c r="C782" s="62" t="s">
        <v>1834</v>
      </c>
      <c r="D782" s="62" t="s">
        <v>2435</v>
      </c>
    </row>
    <row r="783" spans="1:4" x14ac:dyDescent="0.2">
      <c r="A783" s="62"/>
      <c r="B783" s="62"/>
      <c r="C783" s="62"/>
      <c r="D783" s="62" t="s">
        <v>570</v>
      </c>
    </row>
    <row r="784" spans="1:4" x14ac:dyDescent="0.2">
      <c r="A784" s="62" t="s">
        <v>1094</v>
      </c>
      <c r="B784" s="62" t="s">
        <v>784</v>
      </c>
      <c r="C784" s="62" t="s">
        <v>1834</v>
      </c>
      <c r="D784" s="62" t="s">
        <v>565</v>
      </c>
    </row>
    <row r="785" spans="1:4" x14ac:dyDescent="0.2">
      <c r="A785" s="62"/>
      <c r="B785" s="62"/>
      <c r="C785" s="62"/>
      <c r="D785" s="62" t="s">
        <v>1512</v>
      </c>
    </row>
    <row r="786" spans="1:4" x14ac:dyDescent="0.2">
      <c r="A786" s="62"/>
      <c r="B786" s="62"/>
      <c r="C786" s="62"/>
      <c r="D786" s="62" t="s">
        <v>570</v>
      </c>
    </row>
    <row r="787" spans="1:4" x14ac:dyDescent="0.2">
      <c r="A787" s="62" t="s">
        <v>2152</v>
      </c>
      <c r="B787" s="62" t="s">
        <v>2173</v>
      </c>
      <c r="C787" s="62" t="s">
        <v>1834</v>
      </c>
      <c r="D787" s="62" t="s">
        <v>570</v>
      </c>
    </row>
    <row r="788" spans="1:4" x14ac:dyDescent="0.2">
      <c r="A788" s="62" t="s">
        <v>1977</v>
      </c>
      <c r="B788" s="62" t="s">
        <v>64</v>
      </c>
      <c r="C788" s="62" t="s">
        <v>1834</v>
      </c>
      <c r="D788" s="62" t="s">
        <v>2435</v>
      </c>
    </row>
    <row r="789" spans="1:4" x14ac:dyDescent="0.2">
      <c r="A789" s="62"/>
      <c r="B789" s="62"/>
      <c r="C789" s="62"/>
      <c r="D789" s="62" t="s">
        <v>570</v>
      </c>
    </row>
    <row r="790" spans="1:4" x14ac:dyDescent="0.2">
      <c r="A790" s="62" t="s">
        <v>1993</v>
      </c>
      <c r="B790" s="62" t="s">
        <v>807</v>
      </c>
      <c r="C790" s="62" t="s">
        <v>1834</v>
      </c>
      <c r="D790" s="62" t="s">
        <v>570</v>
      </c>
    </row>
    <row r="791" spans="1:4" x14ac:dyDescent="0.2">
      <c r="A791" s="62" t="s">
        <v>1979</v>
      </c>
      <c r="B791" s="62" t="s">
        <v>66</v>
      </c>
      <c r="C791" s="62" t="s">
        <v>1834</v>
      </c>
      <c r="D791" s="62" t="s">
        <v>2435</v>
      </c>
    </row>
    <row r="792" spans="1:4" x14ac:dyDescent="0.2">
      <c r="A792" s="62"/>
      <c r="B792" s="62"/>
      <c r="C792" s="62"/>
      <c r="D792" s="62" t="s">
        <v>1512</v>
      </c>
    </row>
    <row r="793" spans="1:4" x14ac:dyDescent="0.2">
      <c r="A793" s="62"/>
      <c r="B793" s="62"/>
      <c r="C793" s="62"/>
      <c r="D793" s="62" t="s">
        <v>570</v>
      </c>
    </row>
    <row r="794" spans="1:4" x14ac:dyDescent="0.2">
      <c r="A794" s="62" t="s">
        <v>1991</v>
      </c>
      <c r="B794" s="62" t="s">
        <v>808</v>
      </c>
      <c r="C794" s="62" t="s">
        <v>1834</v>
      </c>
      <c r="D794" s="62" t="s">
        <v>2435</v>
      </c>
    </row>
    <row r="795" spans="1:4" x14ac:dyDescent="0.2">
      <c r="A795" s="62"/>
      <c r="B795" s="62"/>
      <c r="C795" s="62"/>
      <c r="D795" s="62" t="s">
        <v>570</v>
      </c>
    </row>
    <row r="796" spans="1:4" x14ac:dyDescent="0.2">
      <c r="A796" s="62" t="s">
        <v>1992</v>
      </c>
      <c r="B796" s="62" t="s">
        <v>809</v>
      </c>
      <c r="C796" s="62" t="s">
        <v>1834</v>
      </c>
      <c r="D796" s="62" t="s">
        <v>570</v>
      </c>
    </row>
    <row r="797" spans="1:4" x14ac:dyDescent="0.2">
      <c r="A797" s="62" t="s">
        <v>1988</v>
      </c>
      <c r="B797" s="62" t="s">
        <v>835</v>
      </c>
      <c r="C797" s="62" t="s">
        <v>1834</v>
      </c>
      <c r="D797" s="62" t="s">
        <v>1511</v>
      </c>
    </row>
    <row r="798" spans="1:4" x14ac:dyDescent="0.2">
      <c r="A798" s="62"/>
      <c r="B798" s="62"/>
      <c r="C798" s="62"/>
      <c r="D798" s="62" t="s">
        <v>570</v>
      </c>
    </row>
    <row r="799" spans="1:4" x14ac:dyDescent="0.2">
      <c r="A799" s="62" t="s">
        <v>1962</v>
      </c>
      <c r="B799" s="62" t="s">
        <v>787</v>
      </c>
      <c r="C799" s="62" t="s">
        <v>1834</v>
      </c>
      <c r="D799" s="62" t="s">
        <v>1517</v>
      </c>
    </row>
    <row r="800" spans="1:4" x14ac:dyDescent="0.2">
      <c r="A800" s="62"/>
      <c r="B800" s="62"/>
      <c r="C800" s="62"/>
      <c r="D800" s="62" t="s">
        <v>565</v>
      </c>
    </row>
    <row r="801" spans="1:4" x14ac:dyDescent="0.2">
      <c r="A801" s="62"/>
      <c r="B801" s="62"/>
      <c r="C801" s="62"/>
      <c r="D801" s="62" t="s">
        <v>1511</v>
      </c>
    </row>
    <row r="802" spans="1:4" x14ac:dyDescent="0.2">
      <c r="A802" s="62"/>
      <c r="B802" s="62"/>
      <c r="C802" s="62"/>
      <c r="D802" s="62" t="s">
        <v>570</v>
      </c>
    </row>
    <row r="803" spans="1:4" x14ac:dyDescent="0.2">
      <c r="A803" s="62" t="s">
        <v>1963</v>
      </c>
      <c r="B803" s="62" t="s">
        <v>788</v>
      </c>
      <c r="C803" s="62" t="s">
        <v>1834</v>
      </c>
      <c r="D803" s="62" t="s">
        <v>1517</v>
      </c>
    </row>
    <row r="804" spans="1:4" x14ac:dyDescent="0.2">
      <c r="A804" s="62"/>
      <c r="B804" s="62"/>
      <c r="C804" s="62"/>
      <c r="D804" s="62" t="s">
        <v>565</v>
      </c>
    </row>
    <row r="805" spans="1:4" x14ac:dyDescent="0.2">
      <c r="A805" s="62"/>
      <c r="B805" s="62"/>
      <c r="C805" s="62"/>
      <c r="D805" s="62" t="s">
        <v>1511</v>
      </c>
    </row>
    <row r="806" spans="1:4" x14ac:dyDescent="0.2">
      <c r="A806" s="62"/>
      <c r="B806" s="62"/>
      <c r="C806" s="62"/>
      <c r="D806" s="62" t="s">
        <v>570</v>
      </c>
    </row>
    <row r="807" spans="1:4" x14ac:dyDescent="0.2">
      <c r="A807" s="62" t="s">
        <v>1989</v>
      </c>
      <c r="B807" s="62" t="s">
        <v>836</v>
      </c>
      <c r="C807" s="62" t="s">
        <v>1834</v>
      </c>
      <c r="D807" s="62" t="s">
        <v>1511</v>
      </c>
    </row>
    <row r="808" spans="1:4" x14ac:dyDescent="0.2">
      <c r="A808" s="62"/>
      <c r="B808" s="62"/>
      <c r="C808" s="62"/>
      <c r="D808" s="62" t="s">
        <v>570</v>
      </c>
    </row>
    <row r="809" spans="1:4" x14ac:dyDescent="0.2">
      <c r="A809" s="62" t="s">
        <v>1964</v>
      </c>
      <c r="B809" s="62" t="s">
        <v>1305</v>
      </c>
      <c r="C809" s="62" t="s">
        <v>1834</v>
      </c>
      <c r="D809" s="62" t="s">
        <v>1517</v>
      </c>
    </row>
    <row r="810" spans="1:4" x14ac:dyDescent="0.2">
      <c r="A810" s="62"/>
      <c r="B810" s="62"/>
      <c r="C810" s="62"/>
      <c r="D810" s="62" t="s">
        <v>565</v>
      </c>
    </row>
    <row r="811" spans="1:4" x14ac:dyDescent="0.2">
      <c r="A811" s="62"/>
      <c r="B811" s="62"/>
      <c r="C811" s="62"/>
      <c r="D811" s="62" t="s">
        <v>1511</v>
      </c>
    </row>
    <row r="812" spans="1:4" x14ac:dyDescent="0.2">
      <c r="A812" s="62"/>
      <c r="B812" s="62"/>
      <c r="C812" s="62"/>
      <c r="D812" s="62" t="s">
        <v>570</v>
      </c>
    </row>
    <row r="813" spans="1:4" x14ac:dyDescent="0.2">
      <c r="A813" s="62" t="s">
        <v>1952</v>
      </c>
      <c r="B813" s="62" t="s">
        <v>1306</v>
      </c>
      <c r="C813" s="62" t="s">
        <v>1834</v>
      </c>
      <c r="D813" s="62" t="s">
        <v>2435</v>
      </c>
    </row>
    <row r="814" spans="1:4" x14ac:dyDescent="0.2">
      <c r="A814" s="62"/>
      <c r="B814" s="62"/>
      <c r="C814" s="62"/>
      <c r="D814" s="62" t="s">
        <v>570</v>
      </c>
    </row>
    <row r="815" spans="1:4" x14ac:dyDescent="0.2">
      <c r="A815" s="62" t="s">
        <v>1095</v>
      </c>
      <c r="B815" s="62" t="s">
        <v>821</v>
      </c>
      <c r="C815" s="62" t="s">
        <v>1834</v>
      </c>
      <c r="D815" s="62" t="s">
        <v>1511</v>
      </c>
    </row>
    <row r="816" spans="1:4" x14ac:dyDescent="0.2">
      <c r="A816" s="62"/>
      <c r="B816" s="62"/>
      <c r="C816" s="62"/>
      <c r="D816" s="62" t="s">
        <v>570</v>
      </c>
    </row>
    <row r="817" spans="1:4" x14ac:dyDescent="0.2">
      <c r="A817" s="62" t="s">
        <v>1978</v>
      </c>
      <c r="B817" s="62" t="s">
        <v>65</v>
      </c>
      <c r="C817" s="62" t="s">
        <v>1834</v>
      </c>
      <c r="D817" s="62" t="s">
        <v>1511</v>
      </c>
    </row>
    <row r="818" spans="1:4" x14ac:dyDescent="0.2">
      <c r="A818" s="62"/>
      <c r="B818" s="62"/>
      <c r="C818" s="62"/>
      <c r="D818" s="62" t="s">
        <v>570</v>
      </c>
    </row>
    <row r="819" spans="1:4" x14ac:dyDescent="0.2">
      <c r="A819" s="62" t="s">
        <v>1104</v>
      </c>
      <c r="B819" s="62" t="s">
        <v>97</v>
      </c>
      <c r="C819" s="62" t="s">
        <v>1834</v>
      </c>
      <c r="D819" s="62" t="s">
        <v>570</v>
      </c>
    </row>
    <row r="820" spans="1:4" x14ac:dyDescent="0.2">
      <c r="A820" s="62" t="s">
        <v>1093</v>
      </c>
      <c r="B820" s="62" t="s">
        <v>783</v>
      </c>
      <c r="C820" s="62" t="s">
        <v>1834</v>
      </c>
      <c r="D820" s="62" t="s">
        <v>565</v>
      </c>
    </row>
    <row r="821" spans="1:4" x14ac:dyDescent="0.2">
      <c r="A821" s="62"/>
      <c r="B821" s="62"/>
      <c r="C821" s="62"/>
      <c r="D821" s="62" t="s">
        <v>1512</v>
      </c>
    </row>
    <row r="822" spans="1:4" x14ac:dyDescent="0.2">
      <c r="A822" s="62"/>
      <c r="B822" s="62"/>
      <c r="C822" s="62"/>
      <c r="D822" s="62" t="s">
        <v>570</v>
      </c>
    </row>
    <row r="823" spans="1:4" x14ac:dyDescent="0.2">
      <c r="A823" s="62" t="s">
        <v>1959</v>
      </c>
      <c r="B823" s="62" t="s">
        <v>786</v>
      </c>
      <c r="C823" s="62" t="s">
        <v>1834</v>
      </c>
      <c r="D823" s="62" t="s">
        <v>1517</v>
      </c>
    </row>
    <row r="824" spans="1:4" x14ac:dyDescent="0.2">
      <c r="A824" s="62"/>
      <c r="B824" s="62"/>
      <c r="C824" s="62"/>
      <c r="D824" s="62" t="s">
        <v>565</v>
      </c>
    </row>
    <row r="825" spans="1:4" x14ac:dyDescent="0.2">
      <c r="A825" s="62"/>
      <c r="B825" s="62"/>
      <c r="C825" s="62"/>
      <c r="D825" s="62" t="s">
        <v>1511</v>
      </c>
    </row>
    <row r="826" spans="1:4" x14ac:dyDescent="0.2">
      <c r="A826" s="62"/>
      <c r="B826" s="62"/>
      <c r="C826" s="62"/>
      <c r="D826" s="62" t="s">
        <v>570</v>
      </c>
    </row>
    <row r="827" spans="1:4" x14ac:dyDescent="0.2">
      <c r="A827" s="62" t="s">
        <v>67</v>
      </c>
      <c r="B827" s="62" t="s">
        <v>68</v>
      </c>
      <c r="C827" s="62" t="s">
        <v>1834</v>
      </c>
      <c r="D827" s="62" t="s">
        <v>570</v>
      </c>
    </row>
    <row r="828" spans="1:4" x14ac:dyDescent="0.2">
      <c r="A828" s="62" t="s">
        <v>1309</v>
      </c>
      <c r="B828" s="62" t="s">
        <v>1310</v>
      </c>
      <c r="C828" s="62" t="s">
        <v>1834</v>
      </c>
      <c r="D828" s="62" t="s">
        <v>571</v>
      </c>
    </row>
    <row r="829" spans="1:4" x14ac:dyDescent="0.2">
      <c r="A829" s="62"/>
      <c r="B829" s="62"/>
      <c r="C829" s="62"/>
      <c r="D829" s="62" t="s">
        <v>1517</v>
      </c>
    </row>
    <row r="830" spans="1:4" x14ac:dyDescent="0.2">
      <c r="A830" s="62"/>
      <c r="B830" s="62"/>
      <c r="C830" s="62"/>
      <c r="D830" s="62" t="s">
        <v>1511</v>
      </c>
    </row>
    <row r="831" spans="1:4" x14ac:dyDescent="0.2">
      <c r="A831" s="62"/>
      <c r="B831" s="62"/>
      <c r="C831" s="62"/>
      <c r="D831" s="62" t="s">
        <v>530</v>
      </c>
    </row>
    <row r="832" spans="1:4" x14ac:dyDescent="0.2">
      <c r="A832" s="62"/>
      <c r="B832" s="62"/>
      <c r="C832" s="62"/>
      <c r="D832" s="62" t="s">
        <v>1514</v>
      </c>
    </row>
    <row r="833" spans="1:4" x14ac:dyDescent="0.2">
      <c r="A833" s="62"/>
      <c r="B833" s="62"/>
      <c r="C833" s="62"/>
      <c r="D833" s="62" t="s">
        <v>1512</v>
      </c>
    </row>
    <row r="834" spans="1:4" x14ac:dyDescent="0.2">
      <c r="A834" s="62"/>
      <c r="B834" s="62"/>
      <c r="C834" s="62"/>
      <c r="D834" s="62" t="s">
        <v>1515</v>
      </c>
    </row>
    <row r="835" spans="1:4" x14ac:dyDescent="0.2">
      <c r="A835" s="62"/>
      <c r="B835" s="62"/>
      <c r="C835" s="62"/>
      <c r="D835" s="62" t="s">
        <v>528</v>
      </c>
    </row>
    <row r="836" spans="1:4" x14ac:dyDescent="0.2">
      <c r="A836" s="62"/>
      <c r="B836" s="62"/>
      <c r="C836" s="62"/>
      <c r="D836" s="62" t="s">
        <v>564</v>
      </c>
    </row>
    <row r="837" spans="1:4" x14ac:dyDescent="0.2">
      <c r="A837" s="62"/>
      <c r="B837" s="62"/>
      <c r="C837" s="62"/>
      <c r="D837" s="62" t="s">
        <v>2141</v>
      </c>
    </row>
    <row r="838" spans="1:4" x14ac:dyDescent="0.2">
      <c r="A838" s="62" t="s">
        <v>1311</v>
      </c>
      <c r="B838" s="62" t="s">
        <v>1312</v>
      </c>
      <c r="C838" s="62" t="s">
        <v>1834</v>
      </c>
      <c r="D838" s="62" t="s">
        <v>571</v>
      </c>
    </row>
    <row r="839" spans="1:4" x14ac:dyDescent="0.2">
      <c r="A839" s="62"/>
      <c r="B839" s="62"/>
      <c r="C839" s="62"/>
      <c r="D839" s="62" t="s">
        <v>1517</v>
      </c>
    </row>
    <row r="840" spans="1:4" x14ac:dyDescent="0.2">
      <c r="A840" s="62"/>
      <c r="B840" s="62"/>
      <c r="C840" s="62"/>
      <c r="D840" s="62" t="s">
        <v>1511</v>
      </c>
    </row>
    <row r="841" spans="1:4" x14ac:dyDescent="0.2">
      <c r="A841" s="62"/>
      <c r="B841" s="62"/>
      <c r="C841" s="62"/>
      <c r="D841" s="62" t="s">
        <v>530</v>
      </c>
    </row>
    <row r="842" spans="1:4" x14ac:dyDescent="0.2">
      <c r="A842" s="62"/>
      <c r="B842" s="62"/>
      <c r="C842" s="62"/>
      <c r="D842" s="62" t="s">
        <v>2141</v>
      </c>
    </row>
    <row r="843" spans="1:4" x14ac:dyDescent="0.2">
      <c r="A843" s="63" t="s">
        <v>44</v>
      </c>
      <c r="B843" s="62" t="s">
        <v>1313</v>
      </c>
      <c r="C843" s="62" t="s">
        <v>1834</v>
      </c>
      <c r="D843" s="62" t="s">
        <v>1517</v>
      </c>
    </row>
    <row r="844" spans="1:4" x14ac:dyDescent="0.2">
      <c r="A844" s="66"/>
      <c r="B844" s="62"/>
      <c r="C844" s="62"/>
      <c r="D844" s="62" t="s">
        <v>1511</v>
      </c>
    </row>
    <row r="845" spans="1:4" x14ac:dyDescent="0.2">
      <c r="A845" s="62" t="s">
        <v>1096</v>
      </c>
      <c r="B845" s="62" t="s">
        <v>1314</v>
      </c>
      <c r="C845" s="62" t="s">
        <v>1834</v>
      </c>
      <c r="D845" s="62" t="s">
        <v>565</v>
      </c>
    </row>
    <row r="846" spans="1:4" x14ac:dyDescent="0.2">
      <c r="A846" s="62"/>
      <c r="B846" s="62"/>
      <c r="C846" s="62"/>
      <c r="D846" s="62" t="s">
        <v>1511</v>
      </c>
    </row>
    <row r="847" spans="1:4" x14ac:dyDescent="0.2">
      <c r="A847" s="62"/>
      <c r="B847" s="62"/>
      <c r="C847" s="62"/>
      <c r="D847" s="62" t="s">
        <v>570</v>
      </c>
    </row>
    <row r="848" spans="1:4" x14ac:dyDescent="0.2">
      <c r="A848" s="62" t="s">
        <v>1315</v>
      </c>
      <c r="B848" s="62" t="s">
        <v>1316</v>
      </c>
      <c r="C848" s="62" t="s">
        <v>1834</v>
      </c>
      <c r="D848" s="62" t="s">
        <v>1517</v>
      </c>
    </row>
    <row r="849" spans="1:4" x14ac:dyDescent="0.2">
      <c r="A849" s="62"/>
      <c r="B849" s="62"/>
      <c r="C849" s="62"/>
      <c r="D849" s="62" t="s">
        <v>1511</v>
      </c>
    </row>
    <row r="850" spans="1:4" x14ac:dyDescent="0.2">
      <c r="A850" s="62"/>
      <c r="B850" s="62"/>
      <c r="C850" s="62"/>
      <c r="D850" s="62" t="s">
        <v>530</v>
      </c>
    </row>
    <row r="851" spans="1:4" x14ac:dyDescent="0.2">
      <c r="A851" s="62"/>
      <c r="B851" s="62"/>
      <c r="C851" s="62"/>
      <c r="D851" s="62" t="s">
        <v>2435</v>
      </c>
    </row>
    <row r="852" spans="1:4" x14ac:dyDescent="0.2">
      <c r="A852" s="62" t="s">
        <v>1330</v>
      </c>
      <c r="B852" s="62" t="s">
        <v>1331</v>
      </c>
      <c r="C852" s="62" t="s">
        <v>1834</v>
      </c>
      <c r="D852" s="62" t="s">
        <v>1517</v>
      </c>
    </row>
    <row r="853" spans="1:4" x14ac:dyDescent="0.2">
      <c r="A853" s="62"/>
      <c r="B853" s="62"/>
      <c r="C853" s="62"/>
      <c r="D853" s="62" t="s">
        <v>1511</v>
      </c>
    </row>
    <row r="854" spans="1:4" x14ac:dyDescent="0.2">
      <c r="A854" s="62"/>
      <c r="B854" s="62"/>
      <c r="C854" s="62"/>
      <c r="D854" s="62" t="s">
        <v>530</v>
      </c>
    </row>
    <row r="855" spans="1:4" x14ac:dyDescent="0.2">
      <c r="A855" s="62" t="s">
        <v>1332</v>
      </c>
      <c r="B855" s="62" t="s">
        <v>1333</v>
      </c>
      <c r="C855" s="62" t="s">
        <v>1834</v>
      </c>
      <c r="D855" s="62" t="s">
        <v>1517</v>
      </c>
    </row>
    <row r="856" spans="1:4" x14ac:dyDescent="0.2">
      <c r="A856" s="62"/>
      <c r="B856" s="62"/>
      <c r="C856" s="62"/>
      <c r="D856" s="62" t="s">
        <v>1511</v>
      </c>
    </row>
    <row r="857" spans="1:4" x14ac:dyDescent="0.2">
      <c r="A857" s="62"/>
      <c r="B857" s="62"/>
      <c r="C857" s="62"/>
      <c r="D857" s="62" t="s">
        <v>530</v>
      </c>
    </row>
    <row r="858" spans="1:4" x14ac:dyDescent="0.2">
      <c r="A858" s="62"/>
      <c r="B858" s="62"/>
      <c r="C858" s="62"/>
      <c r="D858" s="62" t="s">
        <v>1514</v>
      </c>
    </row>
    <row r="859" spans="1:4" x14ac:dyDescent="0.2">
      <c r="A859" s="62"/>
      <c r="B859" s="62"/>
      <c r="C859" s="62"/>
      <c r="D859" s="62" t="s">
        <v>2141</v>
      </c>
    </row>
    <row r="860" spans="1:4" x14ac:dyDescent="0.2">
      <c r="A860" s="62" t="s">
        <v>1902</v>
      </c>
      <c r="B860" s="62" t="s">
        <v>1903</v>
      </c>
      <c r="C860" s="62" t="s">
        <v>1834</v>
      </c>
      <c r="D860" s="62" t="s">
        <v>1517</v>
      </c>
    </row>
    <row r="861" spans="1:4" x14ac:dyDescent="0.2">
      <c r="A861" s="62"/>
      <c r="B861" s="62"/>
      <c r="C861" s="62"/>
      <c r="D861" s="62" t="s">
        <v>1511</v>
      </c>
    </row>
    <row r="862" spans="1:4" x14ac:dyDescent="0.2">
      <c r="A862" s="62"/>
      <c r="B862" s="62"/>
      <c r="C862" s="62"/>
      <c r="D862" s="62" t="s">
        <v>530</v>
      </c>
    </row>
    <row r="863" spans="1:4" x14ac:dyDescent="0.2">
      <c r="A863" s="62"/>
      <c r="B863" s="62"/>
      <c r="C863" s="62"/>
      <c r="D863" s="62" t="s">
        <v>2141</v>
      </c>
    </row>
    <row r="864" spans="1:4" x14ac:dyDescent="0.2">
      <c r="A864" s="62" t="s">
        <v>1103</v>
      </c>
      <c r="B864" s="62" t="s">
        <v>1904</v>
      </c>
      <c r="C864" s="62" t="s">
        <v>1834</v>
      </c>
      <c r="D864" s="62" t="s">
        <v>1517</v>
      </c>
    </row>
    <row r="865" spans="1:4" x14ac:dyDescent="0.2">
      <c r="A865" s="62" t="s">
        <v>2153</v>
      </c>
      <c r="B865" s="62" t="s">
        <v>2174</v>
      </c>
      <c r="C865" s="62" t="s">
        <v>1834</v>
      </c>
      <c r="D865" s="62" t="s">
        <v>570</v>
      </c>
    </row>
    <row r="866" spans="1:4" x14ac:dyDescent="0.2">
      <c r="A866" s="62" t="s">
        <v>2154</v>
      </c>
      <c r="B866" s="62" t="s">
        <v>2175</v>
      </c>
      <c r="C866" s="62" t="s">
        <v>1834</v>
      </c>
      <c r="D866" s="62" t="s">
        <v>570</v>
      </c>
    </row>
    <row r="867" spans="1:4" x14ac:dyDescent="0.2">
      <c r="A867" s="62" t="s">
        <v>1905</v>
      </c>
      <c r="B867" s="62" t="s">
        <v>1906</v>
      </c>
      <c r="C867" s="62" t="s">
        <v>1834</v>
      </c>
      <c r="D867" s="62" t="s">
        <v>1517</v>
      </c>
    </row>
    <row r="868" spans="1:4" x14ac:dyDescent="0.2">
      <c r="A868" s="62"/>
      <c r="B868" s="62"/>
      <c r="C868" s="62"/>
      <c r="D868" s="62" t="s">
        <v>1511</v>
      </c>
    </row>
    <row r="869" spans="1:4" x14ac:dyDescent="0.2">
      <c r="A869" s="62"/>
      <c r="B869" s="62"/>
      <c r="C869" s="62"/>
      <c r="D869" s="62" t="s">
        <v>530</v>
      </c>
    </row>
    <row r="870" spans="1:4" x14ac:dyDescent="0.2">
      <c r="A870" s="62" t="s">
        <v>1907</v>
      </c>
      <c r="B870" s="62" t="s">
        <v>1908</v>
      </c>
      <c r="C870" s="62" t="s">
        <v>1834</v>
      </c>
      <c r="D870" s="62" t="s">
        <v>1517</v>
      </c>
    </row>
    <row r="871" spans="1:4" x14ac:dyDescent="0.2">
      <c r="A871" s="62"/>
      <c r="B871" s="62"/>
      <c r="C871" s="62"/>
      <c r="D871" s="62" t="s">
        <v>1511</v>
      </c>
    </row>
    <row r="872" spans="1:4" x14ac:dyDescent="0.2">
      <c r="A872" s="62"/>
      <c r="B872" s="62"/>
      <c r="C872" s="62"/>
      <c r="D872" s="62" t="s">
        <v>530</v>
      </c>
    </row>
    <row r="873" spans="1:4" x14ac:dyDescent="0.2">
      <c r="A873" s="62" t="s">
        <v>1909</v>
      </c>
      <c r="B873" s="62" t="s">
        <v>1910</v>
      </c>
      <c r="C873" s="62" t="s">
        <v>1834</v>
      </c>
      <c r="D873" s="62" t="s">
        <v>1517</v>
      </c>
    </row>
    <row r="874" spans="1:4" x14ac:dyDescent="0.2">
      <c r="A874" s="62"/>
      <c r="B874" s="62"/>
      <c r="C874" s="62"/>
      <c r="D874" s="62" t="s">
        <v>1511</v>
      </c>
    </row>
    <row r="875" spans="1:4" x14ac:dyDescent="0.2">
      <c r="A875" s="62"/>
      <c r="B875" s="62"/>
      <c r="C875" s="62"/>
      <c r="D875" s="62" t="s">
        <v>530</v>
      </c>
    </row>
    <row r="876" spans="1:4" x14ac:dyDescent="0.2">
      <c r="A876" s="62" t="s">
        <v>1911</v>
      </c>
      <c r="B876" s="62" t="s">
        <v>1912</v>
      </c>
      <c r="C876" s="62" t="s">
        <v>1834</v>
      </c>
      <c r="D876" s="62" t="s">
        <v>1517</v>
      </c>
    </row>
    <row r="877" spans="1:4" x14ac:dyDescent="0.2">
      <c r="A877" s="62"/>
      <c r="B877" s="62"/>
      <c r="C877" s="62"/>
      <c r="D877" s="62" t="s">
        <v>1511</v>
      </c>
    </row>
    <row r="878" spans="1:4" x14ac:dyDescent="0.2">
      <c r="A878" s="63"/>
      <c r="B878" s="62"/>
      <c r="C878" s="62"/>
      <c r="D878" s="63" t="s">
        <v>530</v>
      </c>
    </row>
    <row r="879" spans="1:4" x14ac:dyDescent="0.2">
      <c r="A879" s="62" t="s">
        <v>1913</v>
      </c>
      <c r="B879" s="62" t="s">
        <v>1914</v>
      </c>
      <c r="C879" s="62" t="s">
        <v>1834</v>
      </c>
      <c r="D879" s="62" t="s">
        <v>1517</v>
      </c>
    </row>
    <row r="880" spans="1:4" x14ac:dyDescent="0.2">
      <c r="A880" s="62"/>
      <c r="B880" s="62"/>
      <c r="C880" s="62"/>
      <c r="D880" s="62" t="s">
        <v>1511</v>
      </c>
    </row>
    <row r="881" spans="1:4" x14ac:dyDescent="0.2">
      <c r="A881" s="62"/>
      <c r="B881" s="62"/>
      <c r="C881" s="62"/>
      <c r="D881" s="62" t="s">
        <v>530</v>
      </c>
    </row>
    <row r="882" spans="1:4" x14ac:dyDescent="0.2">
      <c r="A882" s="62" t="s">
        <v>1915</v>
      </c>
      <c r="B882" s="62" t="s">
        <v>1916</v>
      </c>
      <c r="C882" s="62" t="s">
        <v>1834</v>
      </c>
      <c r="D882" s="62" t="s">
        <v>1517</v>
      </c>
    </row>
    <row r="883" spans="1:4" x14ac:dyDescent="0.2">
      <c r="A883" s="62"/>
      <c r="B883" s="62"/>
      <c r="C883" s="62"/>
      <c r="D883" s="62" t="s">
        <v>1511</v>
      </c>
    </row>
    <row r="884" spans="1:4" x14ac:dyDescent="0.2">
      <c r="A884" s="62" t="s">
        <v>2553</v>
      </c>
      <c r="B884" s="62" t="s">
        <v>509</v>
      </c>
      <c r="C884" s="62" t="s">
        <v>1834</v>
      </c>
      <c r="D884" s="62" t="s">
        <v>1517</v>
      </c>
    </row>
    <row r="885" spans="1:4" x14ac:dyDescent="0.2">
      <c r="A885" s="62"/>
      <c r="B885" s="62"/>
      <c r="C885" s="62"/>
      <c r="D885" s="62" t="s">
        <v>1511</v>
      </c>
    </row>
    <row r="886" spans="1:4" x14ac:dyDescent="0.2">
      <c r="A886" s="62"/>
      <c r="B886" s="62"/>
      <c r="C886" s="62"/>
      <c r="D886" s="62" t="s">
        <v>530</v>
      </c>
    </row>
    <row r="887" spans="1:4" x14ac:dyDescent="0.2">
      <c r="A887" s="62" t="s">
        <v>1948</v>
      </c>
      <c r="B887" s="62" t="s">
        <v>1317</v>
      </c>
      <c r="C887" s="62" t="s">
        <v>1834</v>
      </c>
      <c r="D887" s="62" t="s">
        <v>1517</v>
      </c>
    </row>
    <row r="888" spans="1:4" x14ac:dyDescent="0.2">
      <c r="A888" s="62"/>
      <c r="B888" s="62"/>
      <c r="C888" s="62"/>
      <c r="D888" s="62" t="s">
        <v>1511</v>
      </c>
    </row>
    <row r="889" spans="1:4" x14ac:dyDescent="0.2">
      <c r="A889" s="62"/>
      <c r="B889" s="62"/>
      <c r="C889" s="62"/>
      <c r="D889" s="62" t="s">
        <v>530</v>
      </c>
    </row>
    <row r="890" spans="1:4" x14ac:dyDescent="0.2">
      <c r="A890" s="62"/>
      <c r="B890" s="62"/>
      <c r="C890" s="62"/>
      <c r="D890" s="62" t="s">
        <v>2141</v>
      </c>
    </row>
    <row r="891" spans="1:4" x14ac:dyDescent="0.2">
      <c r="A891" s="62" t="s">
        <v>1883</v>
      </c>
      <c r="B891" s="62" t="s">
        <v>1318</v>
      </c>
      <c r="C891" s="62" t="s">
        <v>1834</v>
      </c>
      <c r="D891" s="62" t="s">
        <v>1517</v>
      </c>
    </row>
    <row r="892" spans="1:4" x14ac:dyDescent="0.2">
      <c r="A892" s="62"/>
      <c r="B892" s="62"/>
      <c r="C892" s="62"/>
      <c r="D892" s="62" t="s">
        <v>565</v>
      </c>
    </row>
    <row r="893" spans="1:4" x14ac:dyDescent="0.2">
      <c r="A893" s="62"/>
      <c r="B893" s="62"/>
      <c r="C893" s="62"/>
      <c r="D893" s="62" t="s">
        <v>1511</v>
      </c>
    </row>
    <row r="894" spans="1:4" x14ac:dyDescent="0.2">
      <c r="A894" s="62"/>
      <c r="B894" s="62"/>
      <c r="C894" s="62"/>
      <c r="D894" s="62" t="s">
        <v>1514</v>
      </c>
    </row>
    <row r="895" spans="1:4" x14ac:dyDescent="0.2">
      <c r="A895" s="62"/>
      <c r="B895" s="62"/>
      <c r="C895" s="62"/>
      <c r="D895" s="62" t="s">
        <v>1512</v>
      </c>
    </row>
    <row r="896" spans="1:4" x14ac:dyDescent="0.2">
      <c r="A896" s="62"/>
      <c r="B896" s="62"/>
      <c r="C896" s="62"/>
      <c r="D896" s="62" t="s">
        <v>1515</v>
      </c>
    </row>
    <row r="897" spans="1:4" x14ac:dyDescent="0.2">
      <c r="A897" s="62"/>
      <c r="B897" s="62"/>
      <c r="C897" s="62"/>
      <c r="D897" s="62" t="s">
        <v>570</v>
      </c>
    </row>
    <row r="898" spans="1:4" x14ac:dyDescent="0.2">
      <c r="A898" s="62"/>
      <c r="B898" s="62"/>
      <c r="C898" s="62"/>
      <c r="D898" s="62" t="s">
        <v>564</v>
      </c>
    </row>
    <row r="899" spans="1:4" x14ac:dyDescent="0.2">
      <c r="A899" s="62"/>
      <c r="B899" s="62"/>
      <c r="C899" s="62"/>
      <c r="D899" s="62" t="s">
        <v>2141</v>
      </c>
    </row>
    <row r="900" spans="1:4" x14ac:dyDescent="0.2">
      <c r="A900" s="62" t="s">
        <v>1884</v>
      </c>
      <c r="B900" s="62" t="s">
        <v>1570</v>
      </c>
      <c r="C900" s="62" t="s">
        <v>1834</v>
      </c>
      <c r="D900" s="62" t="s">
        <v>570</v>
      </c>
    </row>
    <row r="901" spans="1:4" x14ac:dyDescent="0.2">
      <c r="A901" s="62" t="s">
        <v>1919</v>
      </c>
      <c r="B901" s="62" t="s">
        <v>1319</v>
      </c>
      <c r="C901" s="62" t="s">
        <v>1834</v>
      </c>
      <c r="D901" s="62" t="s">
        <v>571</v>
      </c>
    </row>
    <row r="902" spans="1:4" x14ac:dyDescent="0.2">
      <c r="A902" s="62"/>
      <c r="B902" s="62"/>
      <c r="C902" s="62"/>
      <c r="D902" s="62" t="s">
        <v>569</v>
      </c>
    </row>
    <row r="903" spans="1:4" x14ac:dyDescent="0.2">
      <c r="A903" s="62"/>
      <c r="B903" s="62"/>
      <c r="C903" s="62"/>
      <c r="D903" s="62" t="s">
        <v>1517</v>
      </c>
    </row>
    <row r="904" spans="1:4" x14ac:dyDescent="0.2">
      <c r="A904" s="62"/>
      <c r="B904" s="62"/>
      <c r="C904" s="62"/>
      <c r="D904" s="62" t="s">
        <v>1511</v>
      </c>
    </row>
    <row r="905" spans="1:4" x14ac:dyDescent="0.2">
      <c r="A905" s="62"/>
      <c r="B905" s="62"/>
      <c r="C905" s="62"/>
      <c r="D905" s="62" t="s">
        <v>530</v>
      </c>
    </row>
    <row r="906" spans="1:4" x14ac:dyDescent="0.2">
      <c r="A906" s="62"/>
      <c r="B906" s="62"/>
      <c r="C906" s="62"/>
      <c r="D906" s="62" t="s">
        <v>1514</v>
      </c>
    </row>
    <row r="907" spans="1:4" x14ac:dyDescent="0.2">
      <c r="A907" s="62"/>
      <c r="B907" s="62"/>
      <c r="C907" s="62"/>
      <c r="D907" s="62" t="s">
        <v>1512</v>
      </c>
    </row>
    <row r="908" spans="1:4" x14ac:dyDescent="0.2">
      <c r="A908" s="62"/>
      <c r="B908" s="62"/>
      <c r="C908" s="62"/>
      <c r="D908" s="62" t="s">
        <v>1515</v>
      </c>
    </row>
    <row r="909" spans="1:4" x14ac:dyDescent="0.2">
      <c r="A909" s="62"/>
      <c r="B909" s="62"/>
      <c r="C909" s="62"/>
      <c r="D909" s="62" t="s">
        <v>528</v>
      </c>
    </row>
    <row r="910" spans="1:4" x14ac:dyDescent="0.2">
      <c r="A910" s="62"/>
      <c r="B910" s="62"/>
      <c r="C910" s="62"/>
      <c r="D910" s="62" t="s">
        <v>564</v>
      </c>
    </row>
    <row r="911" spans="1:4" x14ac:dyDescent="0.2">
      <c r="A911" s="63"/>
      <c r="B911" s="62"/>
      <c r="C911" s="62"/>
      <c r="D911" s="62" t="s">
        <v>2141</v>
      </c>
    </row>
    <row r="912" spans="1:4" x14ac:dyDescent="0.2">
      <c r="A912" s="66" t="s">
        <v>1921</v>
      </c>
      <c r="B912" s="62" t="s">
        <v>1320</v>
      </c>
      <c r="C912" s="62" t="s">
        <v>1834</v>
      </c>
      <c r="D912" s="62" t="s">
        <v>1517</v>
      </c>
    </row>
    <row r="913" spans="1:4" x14ac:dyDescent="0.2">
      <c r="A913" s="62"/>
      <c r="B913" s="62"/>
      <c r="C913" s="62"/>
      <c r="D913" s="62" t="s">
        <v>1511</v>
      </c>
    </row>
    <row r="914" spans="1:4" x14ac:dyDescent="0.2">
      <c r="A914" s="62"/>
      <c r="B914" s="62"/>
      <c r="C914" s="62"/>
      <c r="D914" s="62" t="s">
        <v>530</v>
      </c>
    </row>
    <row r="915" spans="1:4" x14ac:dyDescent="0.2">
      <c r="A915" s="62"/>
      <c r="B915" s="62"/>
      <c r="C915" s="62"/>
      <c r="D915" s="62" t="s">
        <v>2141</v>
      </c>
    </row>
    <row r="916" spans="1:4" x14ac:dyDescent="0.2">
      <c r="A916" s="62" t="s">
        <v>1922</v>
      </c>
      <c r="B916" s="62" t="s">
        <v>1322</v>
      </c>
      <c r="C916" s="62" t="s">
        <v>1834</v>
      </c>
      <c r="D916" s="62" t="s">
        <v>1517</v>
      </c>
    </row>
    <row r="917" spans="1:4" x14ac:dyDescent="0.2">
      <c r="A917" s="62"/>
      <c r="B917" s="62"/>
      <c r="C917" s="62"/>
      <c r="D917" s="62" t="s">
        <v>1511</v>
      </c>
    </row>
    <row r="918" spans="1:4" x14ac:dyDescent="0.2">
      <c r="A918" s="62"/>
      <c r="B918" s="62"/>
      <c r="C918" s="62"/>
      <c r="D918" s="62" t="s">
        <v>530</v>
      </c>
    </row>
    <row r="919" spans="1:4" x14ac:dyDescent="0.2">
      <c r="A919" s="62"/>
      <c r="B919" s="62"/>
      <c r="C919" s="62"/>
      <c r="D919" s="62" t="s">
        <v>2141</v>
      </c>
    </row>
    <row r="920" spans="1:4" x14ac:dyDescent="0.2">
      <c r="A920" s="62" t="s">
        <v>1098</v>
      </c>
      <c r="B920" s="62" t="s">
        <v>1323</v>
      </c>
      <c r="C920" s="62" t="s">
        <v>1834</v>
      </c>
      <c r="D920" s="62" t="s">
        <v>565</v>
      </c>
    </row>
    <row r="921" spans="1:4" x14ac:dyDescent="0.2">
      <c r="A921" s="62"/>
      <c r="B921" s="62"/>
      <c r="C921" s="62"/>
      <c r="D921" s="62" t="s">
        <v>1511</v>
      </c>
    </row>
    <row r="922" spans="1:4" x14ac:dyDescent="0.2">
      <c r="A922" s="62"/>
      <c r="B922" s="62"/>
      <c r="C922" s="62"/>
      <c r="D922" s="62" t="s">
        <v>570</v>
      </c>
    </row>
    <row r="923" spans="1:4" x14ac:dyDescent="0.2">
      <c r="A923" s="62"/>
      <c r="B923" s="62"/>
      <c r="C923" s="62"/>
      <c r="D923" s="62" t="s">
        <v>2141</v>
      </c>
    </row>
    <row r="924" spans="1:4" x14ac:dyDescent="0.2">
      <c r="A924" s="62" t="s">
        <v>1099</v>
      </c>
      <c r="B924" s="62" t="s">
        <v>1324</v>
      </c>
      <c r="C924" s="62" t="s">
        <v>1834</v>
      </c>
      <c r="D924" s="62" t="s">
        <v>565</v>
      </c>
    </row>
    <row r="925" spans="1:4" x14ac:dyDescent="0.2">
      <c r="A925" s="62"/>
      <c r="B925" s="62"/>
      <c r="C925" s="62"/>
      <c r="D925" s="62" t="s">
        <v>1511</v>
      </c>
    </row>
    <row r="926" spans="1:4" x14ac:dyDescent="0.2">
      <c r="A926" s="62"/>
      <c r="B926" s="62"/>
      <c r="C926" s="62"/>
      <c r="D926" s="62" t="s">
        <v>570</v>
      </c>
    </row>
    <row r="927" spans="1:4" x14ac:dyDescent="0.2">
      <c r="A927" s="62"/>
      <c r="B927" s="62"/>
      <c r="C927" s="62"/>
      <c r="D927" s="62" t="s">
        <v>2141</v>
      </c>
    </row>
    <row r="928" spans="1:4" x14ac:dyDescent="0.2">
      <c r="A928" s="62" t="s">
        <v>1949</v>
      </c>
      <c r="B928" s="62" t="s">
        <v>1325</v>
      </c>
      <c r="C928" s="62" t="s">
        <v>1834</v>
      </c>
      <c r="D928" s="62" t="s">
        <v>1517</v>
      </c>
    </row>
    <row r="929" spans="1:4" x14ac:dyDescent="0.2">
      <c r="A929" s="62"/>
      <c r="B929" s="62"/>
      <c r="C929" s="62"/>
      <c r="D929" s="62" t="s">
        <v>1511</v>
      </c>
    </row>
    <row r="930" spans="1:4" x14ac:dyDescent="0.2">
      <c r="A930" s="62"/>
      <c r="B930" s="62"/>
      <c r="C930" s="62"/>
      <c r="D930" s="62" t="s">
        <v>530</v>
      </c>
    </row>
    <row r="931" spans="1:4" x14ac:dyDescent="0.2">
      <c r="A931" s="62"/>
      <c r="B931" s="62"/>
      <c r="C931" s="62"/>
      <c r="D931" s="62" t="s">
        <v>2141</v>
      </c>
    </row>
    <row r="932" spans="1:4" x14ac:dyDescent="0.2">
      <c r="A932" s="62" t="s">
        <v>1100</v>
      </c>
      <c r="B932" s="62" t="s">
        <v>1326</v>
      </c>
      <c r="C932" s="62" t="s">
        <v>1834</v>
      </c>
      <c r="D932" s="62" t="s">
        <v>565</v>
      </c>
    </row>
    <row r="933" spans="1:4" x14ac:dyDescent="0.2">
      <c r="A933" s="62"/>
      <c r="B933" s="62"/>
      <c r="C933" s="62"/>
      <c r="D933" s="62" t="s">
        <v>1511</v>
      </c>
    </row>
    <row r="934" spans="1:4" x14ac:dyDescent="0.2">
      <c r="A934" s="62"/>
      <c r="B934" s="62"/>
      <c r="C934" s="62"/>
      <c r="D934" s="62" t="s">
        <v>570</v>
      </c>
    </row>
    <row r="935" spans="1:4" x14ac:dyDescent="0.2">
      <c r="A935" s="62"/>
      <c r="B935" s="62"/>
      <c r="C935" s="62"/>
      <c r="D935" s="62" t="s">
        <v>2141</v>
      </c>
    </row>
    <row r="936" spans="1:4" x14ac:dyDescent="0.2">
      <c r="A936" s="62" t="s">
        <v>1953</v>
      </c>
      <c r="B936" s="62" t="s">
        <v>1327</v>
      </c>
      <c r="C936" s="62" t="s">
        <v>1834</v>
      </c>
      <c r="D936" s="62" t="s">
        <v>1517</v>
      </c>
    </row>
    <row r="937" spans="1:4" x14ac:dyDescent="0.2">
      <c r="A937" s="62"/>
      <c r="B937" s="62"/>
      <c r="C937" s="62"/>
      <c r="D937" s="62" t="s">
        <v>565</v>
      </c>
    </row>
    <row r="938" spans="1:4" x14ac:dyDescent="0.2">
      <c r="A938" s="62"/>
      <c r="B938" s="62"/>
      <c r="C938" s="62"/>
      <c r="D938" s="62" t="s">
        <v>1511</v>
      </c>
    </row>
    <row r="939" spans="1:4" x14ac:dyDescent="0.2">
      <c r="A939" s="62"/>
      <c r="B939" s="62"/>
      <c r="C939" s="62"/>
      <c r="D939" s="62" t="s">
        <v>530</v>
      </c>
    </row>
    <row r="940" spans="1:4" x14ac:dyDescent="0.2">
      <c r="A940" s="62" t="s">
        <v>1923</v>
      </c>
      <c r="B940" s="62" t="s">
        <v>1179</v>
      </c>
      <c r="C940" s="62" t="s">
        <v>1834</v>
      </c>
      <c r="D940" s="62" t="s">
        <v>1517</v>
      </c>
    </row>
    <row r="941" spans="1:4" x14ac:dyDescent="0.2">
      <c r="A941" s="62"/>
      <c r="B941" s="62"/>
      <c r="C941" s="62"/>
      <c r="D941" s="62" t="s">
        <v>1511</v>
      </c>
    </row>
    <row r="942" spans="1:4" x14ac:dyDescent="0.2">
      <c r="A942" s="62"/>
      <c r="B942" s="62"/>
      <c r="C942" s="62"/>
      <c r="D942" s="62" t="s">
        <v>530</v>
      </c>
    </row>
    <row r="943" spans="1:4" x14ac:dyDescent="0.2">
      <c r="A943" s="62"/>
      <c r="B943" s="62"/>
      <c r="C943" s="62"/>
      <c r="D943" s="62" t="s">
        <v>2141</v>
      </c>
    </row>
    <row r="944" spans="1:4" x14ac:dyDescent="0.2">
      <c r="A944" s="62" t="s">
        <v>1924</v>
      </c>
      <c r="B944" s="62" t="s">
        <v>1328</v>
      </c>
      <c r="C944" s="62" t="s">
        <v>1834</v>
      </c>
      <c r="D944" s="62" t="s">
        <v>1517</v>
      </c>
    </row>
    <row r="945" spans="1:4" x14ac:dyDescent="0.2">
      <c r="A945" s="62"/>
      <c r="B945" s="62"/>
      <c r="C945" s="62"/>
      <c r="D945" s="62" t="s">
        <v>1511</v>
      </c>
    </row>
    <row r="946" spans="1:4" x14ac:dyDescent="0.2">
      <c r="A946" s="63"/>
      <c r="B946" s="62"/>
      <c r="C946" s="62"/>
      <c r="D946" s="63" t="s">
        <v>530</v>
      </c>
    </row>
    <row r="947" spans="1:4" x14ac:dyDescent="0.2">
      <c r="A947" s="62"/>
      <c r="B947" s="62"/>
      <c r="C947" s="62"/>
      <c r="D947" s="62" t="s">
        <v>2141</v>
      </c>
    </row>
    <row r="948" spans="1:4" x14ac:dyDescent="0.2">
      <c r="A948" s="62" t="s">
        <v>1097</v>
      </c>
      <c r="B948" s="62" t="s">
        <v>1321</v>
      </c>
      <c r="C948" s="62" t="s">
        <v>1834</v>
      </c>
      <c r="D948" s="62" t="s">
        <v>565</v>
      </c>
    </row>
    <row r="949" spans="1:4" x14ac:dyDescent="0.2">
      <c r="A949" s="62"/>
      <c r="B949" s="62"/>
      <c r="C949" s="62"/>
      <c r="D949" s="62" t="s">
        <v>1511</v>
      </c>
    </row>
    <row r="950" spans="1:4" x14ac:dyDescent="0.2">
      <c r="A950" s="62"/>
      <c r="B950" s="62"/>
      <c r="C950" s="62"/>
      <c r="D950" s="62" t="s">
        <v>570</v>
      </c>
    </row>
    <row r="951" spans="1:4" x14ac:dyDescent="0.2">
      <c r="A951" s="62"/>
      <c r="B951" s="62"/>
      <c r="C951" s="62"/>
      <c r="D951" s="62" t="s">
        <v>2141</v>
      </c>
    </row>
    <row r="952" spans="1:4" x14ac:dyDescent="0.2">
      <c r="A952" s="62" t="s">
        <v>1101</v>
      </c>
      <c r="B952" s="62" t="s">
        <v>1329</v>
      </c>
      <c r="C952" s="62" t="s">
        <v>1834</v>
      </c>
      <c r="D952" s="62" t="s">
        <v>565</v>
      </c>
    </row>
    <row r="953" spans="1:4" x14ac:dyDescent="0.2">
      <c r="A953" s="62"/>
      <c r="B953" s="62"/>
      <c r="C953" s="62"/>
      <c r="D953" s="62" t="s">
        <v>1511</v>
      </c>
    </row>
    <row r="954" spans="1:4" x14ac:dyDescent="0.2">
      <c r="A954" s="62"/>
      <c r="B954" s="62"/>
      <c r="C954" s="62"/>
      <c r="D954" s="62" t="s">
        <v>570</v>
      </c>
    </row>
    <row r="955" spans="1:4" x14ac:dyDescent="0.2">
      <c r="A955" s="62"/>
      <c r="B955" s="62"/>
      <c r="C955" s="62"/>
      <c r="D955" s="62" t="s">
        <v>2141</v>
      </c>
    </row>
    <row r="956" spans="1:4" x14ac:dyDescent="0.2">
      <c r="A956" s="62" t="s">
        <v>1999</v>
      </c>
      <c r="B956" s="62" t="s">
        <v>2000</v>
      </c>
      <c r="C956" s="62" t="s">
        <v>1834</v>
      </c>
      <c r="D956" s="62" t="s">
        <v>1517</v>
      </c>
    </row>
    <row r="957" spans="1:4" x14ac:dyDescent="0.2">
      <c r="A957" s="62"/>
      <c r="B957" s="62"/>
      <c r="C957" s="62"/>
      <c r="D957" s="62" t="s">
        <v>1511</v>
      </c>
    </row>
    <row r="958" spans="1:4" x14ac:dyDescent="0.2">
      <c r="A958" s="62"/>
      <c r="B958" s="62"/>
      <c r="C958" s="62"/>
      <c r="D958" s="62" t="s">
        <v>530</v>
      </c>
    </row>
    <row r="959" spans="1:4" x14ac:dyDescent="0.2">
      <c r="A959" s="62"/>
      <c r="B959" s="62"/>
      <c r="C959" s="62"/>
      <c r="D959" s="62" t="s">
        <v>2141</v>
      </c>
    </row>
    <row r="960" spans="1:4" x14ac:dyDescent="0.2">
      <c r="A960" s="62" t="s">
        <v>2001</v>
      </c>
      <c r="B960" s="62" t="s">
        <v>2002</v>
      </c>
      <c r="C960" s="62" t="s">
        <v>1834</v>
      </c>
      <c r="D960" s="62" t="s">
        <v>1511</v>
      </c>
    </row>
    <row r="961" spans="1:4" x14ac:dyDescent="0.2">
      <c r="A961" s="62"/>
      <c r="B961" s="62"/>
      <c r="C961" s="62"/>
      <c r="D961" s="62" t="s">
        <v>2435</v>
      </c>
    </row>
    <row r="962" spans="1:4" x14ac:dyDescent="0.2">
      <c r="A962" s="62"/>
      <c r="B962" s="62"/>
      <c r="C962" s="62"/>
      <c r="D962" s="62" t="s">
        <v>570</v>
      </c>
    </row>
    <row r="963" spans="1:4" x14ac:dyDescent="0.2">
      <c r="A963" s="62" t="s">
        <v>881</v>
      </c>
      <c r="B963" s="62" t="s">
        <v>2016</v>
      </c>
      <c r="C963" s="62" t="s">
        <v>1834</v>
      </c>
      <c r="D963" s="62" t="s">
        <v>1517</v>
      </c>
    </row>
    <row r="964" spans="1:4" x14ac:dyDescent="0.2">
      <c r="A964" s="62"/>
      <c r="B964" s="62"/>
      <c r="C964" s="62"/>
      <c r="D964" s="62" t="s">
        <v>565</v>
      </c>
    </row>
    <row r="965" spans="1:4" x14ac:dyDescent="0.2">
      <c r="A965" s="62"/>
      <c r="B965" s="62"/>
      <c r="C965" s="62"/>
      <c r="D965" s="62" t="s">
        <v>2435</v>
      </c>
    </row>
    <row r="966" spans="1:4" x14ac:dyDescent="0.2">
      <c r="A966" s="62"/>
      <c r="B966" s="62"/>
      <c r="C966" s="62"/>
      <c r="D966" s="62" t="s">
        <v>570</v>
      </c>
    </row>
    <row r="967" spans="1:4" x14ac:dyDescent="0.2">
      <c r="A967" s="62"/>
      <c r="B967" s="62"/>
      <c r="C967" s="62"/>
      <c r="D967" s="62" t="s">
        <v>528</v>
      </c>
    </row>
    <row r="968" spans="1:4" x14ac:dyDescent="0.2">
      <c r="A968" s="62" t="s">
        <v>2003</v>
      </c>
      <c r="B968" s="62" t="s">
        <v>2004</v>
      </c>
      <c r="C968" s="62" t="s">
        <v>1834</v>
      </c>
      <c r="D968" s="62" t="s">
        <v>565</v>
      </c>
    </row>
    <row r="969" spans="1:4" x14ac:dyDescent="0.2">
      <c r="A969" s="62"/>
      <c r="B969" s="62"/>
      <c r="C969" s="62"/>
      <c r="D969" s="62" t="s">
        <v>570</v>
      </c>
    </row>
    <row r="970" spans="1:4" x14ac:dyDescent="0.2">
      <c r="A970" s="62" t="s">
        <v>818</v>
      </c>
      <c r="B970" s="62" t="s">
        <v>2005</v>
      </c>
      <c r="C970" s="62" t="s">
        <v>1834</v>
      </c>
      <c r="D970" s="62" t="s">
        <v>565</v>
      </c>
    </row>
    <row r="971" spans="1:4" x14ac:dyDescent="0.2">
      <c r="A971" s="62"/>
      <c r="B971" s="62"/>
      <c r="C971" s="62"/>
      <c r="D971" s="62" t="s">
        <v>1511</v>
      </c>
    </row>
    <row r="972" spans="1:4" x14ac:dyDescent="0.2">
      <c r="A972" s="62"/>
      <c r="B972" s="62"/>
      <c r="C972" s="62"/>
      <c r="D972" s="62" t="s">
        <v>570</v>
      </c>
    </row>
    <row r="973" spans="1:4" x14ac:dyDescent="0.2">
      <c r="A973" s="62" t="s">
        <v>2006</v>
      </c>
      <c r="B973" s="62" t="s">
        <v>2007</v>
      </c>
      <c r="C973" s="62" t="s">
        <v>1834</v>
      </c>
      <c r="D973" s="62" t="s">
        <v>565</v>
      </c>
    </row>
    <row r="974" spans="1:4" x14ac:dyDescent="0.2">
      <c r="A974" s="62"/>
      <c r="B974" s="62"/>
      <c r="C974" s="62"/>
      <c r="D974" s="62" t="s">
        <v>1511</v>
      </c>
    </row>
    <row r="975" spans="1:4" x14ac:dyDescent="0.2">
      <c r="A975" s="62"/>
      <c r="B975" s="62"/>
      <c r="C975" s="62"/>
      <c r="D975" s="62" t="s">
        <v>570</v>
      </c>
    </row>
    <row r="976" spans="1:4" x14ac:dyDescent="0.2">
      <c r="A976" s="62" t="s">
        <v>2008</v>
      </c>
      <c r="B976" s="62" t="s">
        <v>2009</v>
      </c>
      <c r="C976" s="62" t="s">
        <v>1834</v>
      </c>
      <c r="D976" s="62" t="s">
        <v>565</v>
      </c>
    </row>
    <row r="977" spans="1:4" x14ac:dyDescent="0.2">
      <c r="A977" s="62"/>
      <c r="B977" s="62"/>
      <c r="C977" s="62"/>
      <c r="D977" s="62" t="s">
        <v>1511</v>
      </c>
    </row>
    <row r="978" spans="1:4" x14ac:dyDescent="0.2">
      <c r="A978" s="62"/>
      <c r="B978" s="62"/>
      <c r="C978" s="62"/>
      <c r="D978" s="62" t="s">
        <v>2141</v>
      </c>
    </row>
    <row r="979" spans="1:4" x14ac:dyDescent="0.2">
      <c r="A979" s="63" t="s">
        <v>2010</v>
      </c>
      <c r="B979" s="62" t="s">
        <v>2011</v>
      </c>
      <c r="C979" s="62" t="s">
        <v>1834</v>
      </c>
      <c r="D979" s="62" t="s">
        <v>565</v>
      </c>
    </row>
    <row r="980" spans="1:4" x14ac:dyDescent="0.2">
      <c r="A980" s="66"/>
      <c r="B980" s="62"/>
      <c r="C980" s="62"/>
      <c r="D980" s="62" t="s">
        <v>1511</v>
      </c>
    </row>
    <row r="981" spans="1:4" x14ac:dyDescent="0.2">
      <c r="A981" s="62"/>
      <c r="B981" s="62"/>
      <c r="C981" s="62"/>
      <c r="D981" s="62" t="s">
        <v>570</v>
      </c>
    </row>
    <row r="982" spans="1:4" x14ac:dyDescent="0.2">
      <c r="A982" s="62" t="s">
        <v>2012</v>
      </c>
      <c r="B982" s="62" t="s">
        <v>2015</v>
      </c>
      <c r="C982" s="62" t="s">
        <v>1834</v>
      </c>
      <c r="D982" s="62" t="s">
        <v>1517</v>
      </c>
    </row>
    <row r="983" spans="1:4" x14ac:dyDescent="0.2">
      <c r="A983" s="62"/>
      <c r="B983" s="62"/>
      <c r="C983" s="62"/>
      <c r="D983" s="62" t="s">
        <v>565</v>
      </c>
    </row>
    <row r="984" spans="1:4" x14ac:dyDescent="0.2">
      <c r="A984" s="62"/>
      <c r="B984" s="62"/>
      <c r="C984" s="62"/>
      <c r="D984" s="62" t="s">
        <v>570</v>
      </c>
    </row>
    <row r="985" spans="1:4" x14ac:dyDescent="0.2">
      <c r="A985" s="62" t="s">
        <v>2017</v>
      </c>
      <c r="B985" s="62" t="s">
        <v>2018</v>
      </c>
      <c r="C985" s="62" t="s">
        <v>1834</v>
      </c>
      <c r="D985" s="62" t="s">
        <v>565</v>
      </c>
    </row>
    <row r="986" spans="1:4" x14ac:dyDescent="0.2">
      <c r="A986" s="62"/>
      <c r="B986" s="62"/>
      <c r="C986" s="62"/>
      <c r="D986" s="62" t="s">
        <v>1511</v>
      </c>
    </row>
    <row r="987" spans="1:4" x14ac:dyDescent="0.2">
      <c r="A987" s="62"/>
      <c r="B987" s="62"/>
      <c r="C987" s="62"/>
      <c r="D987" s="62" t="s">
        <v>570</v>
      </c>
    </row>
    <row r="988" spans="1:4" x14ac:dyDescent="0.2">
      <c r="A988" s="62"/>
      <c r="B988" s="62"/>
      <c r="C988" s="62"/>
      <c r="D988" s="62" t="s">
        <v>2141</v>
      </c>
    </row>
    <row r="989" spans="1:4" x14ac:dyDescent="0.2">
      <c r="A989" s="62" t="s">
        <v>2019</v>
      </c>
      <c r="B989" s="62" t="s">
        <v>2020</v>
      </c>
      <c r="C989" s="62" t="s">
        <v>1834</v>
      </c>
      <c r="D989" s="62" t="s">
        <v>565</v>
      </c>
    </row>
    <row r="990" spans="1:4" x14ac:dyDescent="0.2">
      <c r="A990" s="62"/>
      <c r="B990" s="62"/>
      <c r="C990" s="62"/>
      <c r="D990" s="62" t="s">
        <v>1511</v>
      </c>
    </row>
    <row r="991" spans="1:4" x14ac:dyDescent="0.2">
      <c r="A991" s="62"/>
      <c r="B991" s="62"/>
      <c r="C991" s="62"/>
      <c r="D991" s="62" t="s">
        <v>570</v>
      </c>
    </row>
    <row r="992" spans="1:4" x14ac:dyDescent="0.2">
      <c r="A992" s="62"/>
      <c r="B992" s="62"/>
      <c r="C992" s="62"/>
      <c r="D992" s="62" t="s">
        <v>2141</v>
      </c>
    </row>
    <row r="993" spans="1:4" x14ac:dyDescent="0.2">
      <c r="A993" s="62" t="s">
        <v>81</v>
      </c>
      <c r="B993" s="62" t="s">
        <v>93</v>
      </c>
      <c r="C993" s="62" t="s">
        <v>1834</v>
      </c>
      <c r="D993" s="62" t="s">
        <v>2435</v>
      </c>
    </row>
    <row r="994" spans="1:4" x14ac:dyDescent="0.2">
      <c r="A994" s="62"/>
      <c r="B994" s="62"/>
      <c r="C994" s="62"/>
      <c r="D994" s="62" t="s">
        <v>570</v>
      </c>
    </row>
    <row r="995" spans="1:4" x14ac:dyDescent="0.2">
      <c r="A995" s="62" t="s">
        <v>1091</v>
      </c>
      <c r="B995" s="62" t="s">
        <v>781</v>
      </c>
      <c r="C995" s="62" t="s">
        <v>1834</v>
      </c>
      <c r="D995" s="62" t="s">
        <v>2435</v>
      </c>
    </row>
    <row r="996" spans="1:4" x14ac:dyDescent="0.2">
      <c r="A996" s="62"/>
      <c r="B996" s="62"/>
      <c r="C996" s="62"/>
      <c r="D996" s="62" t="s">
        <v>570</v>
      </c>
    </row>
    <row r="997" spans="1:4" x14ac:dyDescent="0.2">
      <c r="A997" s="62" t="s">
        <v>1954</v>
      </c>
      <c r="B997" s="62" t="s">
        <v>780</v>
      </c>
      <c r="C997" s="62" t="s">
        <v>1834</v>
      </c>
      <c r="D997" s="62" t="s">
        <v>1517</v>
      </c>
    </row>
    <row r="998" spans="1:4" x14ac:dyDescent="0.2">
      <c r="A998" s="62"/>
      <c r="B998" s="62"/>
      <c r="C998" s="62"/>
      <c r="D998" s="62" t="s">
        <v>1511</v>
      </c>
    </row>
    <row r="999" spans="1:4" x14ac:dyDescent="0.2">
      <c r="A999" s="62" t="s">
        <v>1955</v>
      </c>
      <c r="B999" s="62" t="s">
        <v>2021</v>
      </c>
      <c r="C999" s="62" t="s">
        <v>1834</v>
      </c>
      <c r="D999" s="62" t="s">
        <v>1517</v>
      </c>
    </row>
    <row r="1000" spans="1:4" x14ac:dyDescent="0.2">
      <c r="A1000" s="62"/>
      <c r="B1000" s="62"/>
      <c r="C1000" s="62"/>
      <c r="D1000" s="62" t="s">
        <v>1511</v>
      </c>
    </row>
    <row r="1001" spans="1:4" x14ac:dyDescent="0.2">
      <c r="A1001" s="62" t="s">
        <v>1956</v>
      </c>
      <c r="B1001" s="62" t="s">
        <v>2022</v>
      </c>
      <c r="C1001" s="62" t="s">
        <v>1834</v>
      </c>
      <c r="D1001" s="62" t="s">
        <v>1517</v>
      </c>
    </row>
    <row r="1002" spans="1:4" x14ac:dyDescent="0.2">
      <c r="A1002" s="62"/>
      <c r="B1002" s="62"/>
      <c r="C1002" s="62"/>
      <c r="D1002" s="62" t="s">
        <v>1511</v>
      </c>
    </row>
    <row r="1003" spans="1:4" x14ac:dyDescent="0.2">
      <c r="A1003" s="62" t="s">
        <v>1957</v>
      </c>
      <c r="B1003" s="62" t="s">
        <v>2023</v>
      </c>
      <c r="C1003" s="62" t="s">
        <v>1834</v>
      </c>
      <c r="D1003" s="62" t="s">
        <v>1517</v>
      </c>
    </row>
    <row r="1004" spans="1:4" x14ac:dyDescent="0.2">
      <c r="A1004" s="62"/>
      <c r="B1004" s="62"/>
      <c r="C1004" s="62"/>
      <c r="D1004" s="62" t="s">
        <v>1511</v>
      </c>
    </row>
    <row r="1005" spans="1:4" x14ac:dyDescent="0.2">
      <c r="A1005" s="62" t="s">
        <v>1958</v>
      </c>
      <c r="B1005" s="62" t="s">
        <v>2024</v>
      </c>
      <c r="C1005" s="62" t="s">
        <v>1834</v>
      </c>
      <c r="D1005" s="62" t="s">
        <v>1517</v>
      </c>
    </row>
    <row r="1006" spans="1:4" x14ac:dyDescent="0.2">
      <c r="A1006" s="62"/>
      <c r="B1006" s="62"/>
      <c r="C1006" s="62"/>
      <c r="D1006" s="62" t="s">
        <v>1511</v>
      </c>
    </row>
    <row r="1007" spans="1:4" x14ac:dyDescent="0.2">
      <c r="A1007" s="62" t="s">
        <v>1943</v>
      </c>
      <c r="B1007" s="62" t="s">
        <v>785</v>
      </c>
      <c r="C1007" s="62" t="s">
        <v>1834</v>
      </c>
      <c r="D1007" s="62" t="s">
        <v>1512</v>
      </c>
    </row>
    <row r="1008" spans="1:4" x14ac:dyDescent="0.2">
      <c r="A1008" s="62"/>
      <c r="B1008" s="62"/>
      <c r="C1008" s="62"/>
      <c r="D1008" s="62" t="s">
        <v>570</v>
      </c>
    </row>
    <row r="1009" spans="1:4" x14ac:dyDescent="0.2">
      <c r="A1009" s="62" t="s">
        <v>2217</v>
      </c>
      <c r="B1009" s="62" t="s">
        <v>94</v>
      </c>
      <c r="C1009" s="62" t="s">
        <v>1834</v>
      </c>
      <c r="D1009" s="62" t="s">
        <v>570</v>
      </c>
    </row>
    <row r="1010" spans="1:4" x14ac:dyDescent="0.2">
      <c r="A1010" s="62" t="s">
        <v>880</v>
      </c>
      <c r="B1010" s="62" t="s">
        <v>346</v>
      </c>
      <c r="C1010" s="62" t="s">
        <v>1834</v>
      </c>
      <c r="D1010" s="62" t="s">
        <v>2435</v>
      </c>
    </row>
    <row r="1011" spans="1:4" x14ac:dyDescent="0.2">
      <c r="A1011" s="62"/>
      <c r="B1011" s="62"/>
      <c r="C1011" s="62"/>
      <c r="D1011" s="62" t="s">
        <v>570</v>
      </c>
    </row>
    <row r="1012" spans="1:4" x14ac:dyDescent="0.2">
      <c r="A1012" s="62" t="s">
        <v>2025</v>
      </c>
      <c r="B1012" s="62" t="s">
        <v>2026</v>
      </c>
      <c r="C1012" s="62" t="s">
        <v>1834</v>
      </c>
      <c r="D1012" s="62" t="s">
        <v>571</v>
      </c>
    </row>
    <row r="1013" spans="1:4" x14ac:dyDescent="0.2">
      <c r="A1013" s="62"/>
      <c r="B1013" s="62"/>
      <c r="C1013" s="62"/>
      <c r="D1013" s="62" t="s">
        <v>1517</v>
      </c>
    </row>
    <row r="1014" spans="1:4" x14ac:dyDescent="0.2">
      <c r="A1014" s="63"/>
      <c r="B1014" s="62"/>
      <c r="C1014" s="62"/>
      <c r="D1014" s="63" t="s">
        <v>1511</v>
      </c>
    </row>
    <row r="1015" spans="1:4" x14ac:dyDescent="0.2">
      <c r="A1015" s="62"/>
      <c r="B1015" s="62"/>
      <c r="C1015" s="62"/>
      <c r="D1015" s="62" t="s">
        <v>530</v>
      </c>
    </row>
    <row r="1016" spans="1:4" x14ac:dyDescent="0.2">
      <c r="A1016" s="62"/>
      <c r="B1016" s="62"/>
      <c r="C1016" s="62"/>
      <c r="D1016" s="62" t="s">
        <v>1513</v>
      </c>
    </row>
    <row r="1017" spans="1:4" x14ac:dyDescent="0.2">
      <c r="A1017" s="62"/>
      <c r="B1017" s="62"/>
      <c r="C1017" s="62"/>
      <c r="D1017" s="62" t="s">
        <v>2141</v>
      </c>
    </row>
    <row r="1018" spans="1:4" x14ac:dyDescent="0.2">
      <c r="A1018" s="62" t="s">
        <v>63</v>
      </c>
      <c r="B1018" s="62" t="s">
        <v>2036</v>
      </c>
      <c r="C1018" s="62" t="s">
        <v>1834</v>
      </c>
      <c r="D1018" s="62" t="s">
        <v>1517</v>
      </c>
    </row>
    <row r="1019" spans="1:4" x14ac:dyDescent="0.2">
      <c r="A1019" s="62"/>
      <c r="B1019" s="62"/>
      <c r="C1019" s="62"/>
      <c r="D1019" s="62" t="s">
        <v>565</v>
      </c>
    </row>
    <row r="1020" spans="1:4" x14ac:dyDescent="0.2">
      <c r="A1020" s="62"/>
      <c r="B1020" s="62"/>
      <c r="C1020" s="62"/>
      <c r="D1020" s="62" t="s">
        <v>1511</v>
      </c>
    </row>
    <row r="1021" spans="1:4" x14ac:dyDescent="0.2">
      <c r="A1021" s="62"/>
      <c r="B1021" s="62"/>
      <c r="C1021" s="62"/>
      <c r="D1021" s="62" t="s">
        <v>2435</v>
      </c>
    </row>
    <row r="1022" spans="1:4" x14ac:dyDescent="0.2">
      <c r="A1022" s="62"/>
      <c r="B1022" s="62"/>
      <c r="C1022" s="62"/>
      <c r="D1022" s="62" t="s">
        <v>570</v>
      </c>
    </row>
    <row r="1023" spans="1:4" x14ac:dyDescent="0.2">
      <c r="A1023" s="62" t="s">
        <v>82</v>
      </c>
      <c r="B1023" s="62" t="s">
        <v>95</v>
      </c>
      <c r="C1023" s="62" t="s">
        <v>1834</v>
      </c>
      <c r="D1023" s="62" t="s">
        <v>1511</v>
      </c>
    </row>
    <row r="1024" spans="1:4" x14ac:dyDescent="0.2">
      <c r="A1024" s="62"/>
      <c r="B1024" s="62"/>
      <c r="C1024" s="62"/>
      <c r="D1024" s="62" t="s">
        <v>570</v>
      </c>
    </row>
    <row r="1025" spans="1:4" x14ac:dyDescent="0.2">
      <c r="A1025" s="62" t="s">
        <v>687</v>
      </c>
      <c r="B1025" s="62" t="s">
        <v>688</v>
      </c>
      <c r="C1025" s="62" t="s">
        <v>1834</v>
      </c>
      <c r="D1025" s="62" t="s">
        <v>1511</v>
      </c>
    </row>
    <row r="1026" spans="1:4" x14ac:dyDescent="0.2">
      <c r="A1026" s="62"/>
      <c r="B1026" s="62"/>
      <c r="C1026" s="62"/>
      <c r="D1026" s="62" t="s">
        <v>570</v>
      </c>
    </row>
    <row r="1027" spans="1:4" x14ac:dyDescent="0.2">
      <c r="A1027" s="62" t="s">
        <v>2027</v>
      </c>
      <c r="B1027" s="62" t="s">
        <v>2028</v>
      </c>
      <c r="C1027" s="62" t="s">
        <v>1834</v>
      </c>
      <c r="D1027" s="62" t="s">
        <v>565</v>
      </c>
    </row>
    <row r="1028" spans="1:4" x14ac:dyDescent="0.2">
      <c r="A1028" s="62"/>
      <c r="B1028" s="62"/>
      <c r="C1028" s="62"/>
      <c r="D1028" s="62" t="s">
        <v>1511</v>
      </c>
    </row>
    <row r="1029" spans="1:4" x14ac:dyDescent="0.2">
      <c r="A1029" s="62"/>
      <c r="B1029" s="62"/>
      <c r="C1029" s="62"/>
      <c r="D1029" s="62" t="s">
        <v>2435</v>
      </c>
    </row>
    <row r="1030" spans="1:4" x14ac:dyDescent="0.2">
      <c r="A1030" s="62"/>
      <c r="B1030" s="62"/>
      <c r="C1030" s="62"/>
      <c r="D1030" s="62" t="s">
        <v>570</v>
      </c>
    </row>
    <row r="1031" spans="1:4" x14ac:dyDescent="0.2">
      <c r="A1031" s="62" t="s">
        <v>1024</v>
      </c>
      <c r="B1031" s="62" t="s">
        <v>725</v>
      </c>
      <c r="C1031" s="62" t="s">
        <v>1834</v>
      </c>
      <c r="D1031" s="62" t="s">
        <v>1511</v>
      </c>
    </row>
    <row r="1032" spans="1:4" x14ac:dyDescent="0.2">
      <c r="A1032" s="62"/>
      <c r="B1032" s="62"/>
      <c r="C1032" s="62"/>
      <c r="D1032" s="62" t="s">
        <v>570</v>
      </c>
    </row>
    <row r="1033" spans="1:4" x14ac:dyDescent="0.2">
      <c r="A1033" s="62" t="s">
        <v>60</v>
      </c>
      <c r="B1033" s="62" t="s">
        <v>2029</v>
      </c>
      <c r="C1033" s="62" t="s">
        <v>1834</v>
      </c>
      <c r="D1033" s="62" t="s">
        <v>565</v>
      </c>
    </row>
    <row r="1034" spans="1:4" x14ac:dyDescent="0.2">
      <c r="A1034" s="62"/>
      <c r="B1034" s="62"/>
      <c r="C1034" s="62"/>
      <c r="D1034" s="62" t="s">
        <v>1511</v>
      </c>
    </row>
    <row r="1035" spans="1:4" x14ac:dyDescent="0.2">
      <c r="A1035" s="62"/>
      <c r="B1035" s="62"/>
      <c r="C1035" s="62"/>
      <c r="D1035" s="62" t="s">
        <v>2435</v>
      </c>
    </row>
    <row r="1036" spans="1:4" x14ac:dyDescent="0.2">
      <c r="A1036" s="62"/>
      <c r="B1036" s="62"/>
      <c r="C1036" s="62"/>
      <c r="D1036" s="62" t="s">
        <v>570</v>
      </c>
    </row>
    <row r="1037" spans="1:4" x14ac:dyDescent="0.2">
      <c r="A1037" s="62" t="s">
        <v>2218</v>
      </c>
      <c r="B1037" s="62" t="s">
        <v>1146</v>
      </c>
      <c r="C1037" s="62" t="s">
        <v>1834</v>
      </c>
      <c r="D1037" s="62" t="s">
        <v>1511</v>
      </c>
    </row>
    <row r="1038" spans="1:4" x14ac:dyDescent="0.2">
      <c r="A1038" s="62"/>
      <c r="B1038" s="62"/>
      <c r="C1038" s="62"/>
      <c r="D1038" s="62" t="s">
        <v>2435</v>
      </c>
    </row>
    <row r="1039" spans="1:4" x14ac:dyDescent="0.2">
      <c r="A1039" s="62"/>
      <c r="B1039" s="62"/>
      <c r="C1039" s="62"/>
      <c r="D1039" s="62" t="s">
        <v>570</v>
      </c>
    </row>
    <row r="1040" spans="1:4" x14ac:dyDescent="0.2">
      <c r="A1040" s="62" t="s">
        <v>2219</v>
      </c>
      <c r="B1040" s="62" t="s">
        <v>1918</v>
      </c>
      <c r="C1040" s="62" t="s">
        <v>1834</v>
      </c>
      <c r="D1040" s="62" t="s">
        <v>570</v>
      </c>
    </row>
    <row r="1041" spans="1:4" x14ac:dyDescent="0.2">
      <c r="A1041" s="62" t="s">
        <v>2030</v>
      </c>
      <c r="B1041" s="62" t="s">
        <v>2031</v>
      </c>
      <c r="C1041" s="62" t="s">
        <v>1834</v>
      </c>
      <c r="D1041" s="62" t="s">
        <v>1517</v>
      </c>
    </row>
    <row r="1042" spans="1:4" x14ac:dyDescent="0.2">
      <c r="A1042" s="62"/>
      <c r="B1042" s="62"/>
      <c r="C1042" s="62"/>
      <c r="D1042" s="62" t="s">
        <v>565</v>
      </c>
    </row>
    <row r="1043" spans="1:4" x14ac:dyDescent="0.2">
      <c r="A1043" s="62"/>
      <c r="B1043" s="62"/>
      <c r="C1043" s="62"/>
      <c r="D1043" s="62" t="s">
        <v>1511</v>
      </c>
    </row>
    <row r="1044" spans="1:4" x14ac:dyDescent="0.2">
      <c r="A1044" s="62"/>
      <c r="B1044" s="62"/>
      <c r="C1044" s="62"/>
      <c r="D1044" s="62" t="s">
        <v>2435</v>
      </c>
    </row>
    <row r="1045" spans="1:4" x14ac:dyDescent="0.2">
      <c r="A1045" s="62"/>
      <c r="B1045" s="62"/>
      <c r="C1045" s="62"/>
      <c r="D1045" s="62" t="s">
        <v>570</v>
      </c>
    </row>
    <row r="1046" spans="1:4" x14ac:dyDescent="0.2">
      <c r="A1046" s="62"/>
      <c r="B1046" s="62"/>
      <c r="C1046" s="62"/>
      <c r="D1046" s="62" t="s">
        <v>528</v>
      </c>
    </row>
    <row r="1047" spans="1:4" x14ac:dyDescent="0.2">
      <c r="A1047" s="63" t="s">
        <v>1987</v>
      </c>
      <c r="B1047" s="62" t="s">
        <v>822</v>
      </c>
      <c r="C1047" s="62" t="s">
        <v>1834</v>
      </c>
      <c r="D1047" s="62" t="s">
        <v>1511</v>
      </c>
    </row>
    <row r="1048" spans="1:4" x14ac:dyDescent="0.2">
      <c r="A1048" s="66"/>
      <c r="B1048" s="62"/>
      <c r="C1048" s="62"/>
      <c r="D1048" s="62" t="s">
        <v>570</v>
      </c>
    </row>
    <row r="1049" spans="1:4" x14ac:dyDescent="0.2">
      <c r="A1049" s="62" t="s">
        <v>831</v>
      </c>
      <c r="B1049" s="62" t="s">
        <v>832</v>
      </c>
      <c r="C1049" s="62" t="s">
        <v>1834</v>
      </c>
      <c r="D1049" s="62" t="s">
        <v>570</v>
      </c>
    </row>
    <row r="1050" spans="1:4" x14ac:dyDescent="0.2">
      <c r="A1050" s="62" t="s">
        <v>2032</v>
      </c>
      <c r="B1050" s="62" t="s">
        <v>2033</v>
      </c>
      <c r="C1050" s="62" t="s">
        <v>1834</v>
      </c>
      <c r="D1050" s="62" t="s">
        <v>1511</v>
      </c>
    </row>
    <row r="1051" spans="1:4" x14ac:dyDescent="0.2">
      <c r="A1051" s="62"/>
      <c r="B1051" s="62"/>
      <c r="C1051" s="62"/>
      <c r="D1051" s="62" t="s">
        <v>2435</v>
      </c>
    </row>
    <row r="1052" spans="1:4" x14ac:dyDescent="0.2">
      <c r="A1052" s="62"/>
      <c r="B1052" s="62"/>
      <c r="C1052" s="62"/>
      <c r="D1052" s="62" t="s">
        <v>570</v>
      </c>
    </row>
    <row r="1053" spans="1:4" x14ac:dyDescent="0.2">
      <c r="A1053" s="62"/>
      <c r="B1053" s="62"/>
      <c r="C1053" s="62"/>
      <c r="D1053" s="62" t="s">
        <v>528</v>
      </c>
    </row>
    <row r="1054" spans="1:4" x14ac:dyDescent="0.2">
      <c r="A1054" s="62"/>
      <c r="B1054" s="62"/>
      <c r="C1054" s="62"/>
      <c r="D1054" s="62" t="s">
        <v>2141</v>
      </c>
    </row>
    <row r="1055" spans="1:4" x14ac:dyDescent="0.2">
      <c r="A1055" s="62" t="s">
        <v>827</v>
      </c>
      <c r="B1055" s="62" t="s">
        <v>828</v>
      </c>
      <c r="C1055" s="62" t="s">
        <v>1834</v>
      </c>
      <c r="D1055" s="62" t="s">
        <v>570</v>
      </c>
    </row>
    <row r="1056" spans="1:4" x14ac:dyDescent="0.2">
      <c r="A1056" s="62" t="s">
        <v>2034</v>
      </c>
      <c r="B1056" s="62" t="s">
        <v>2035</v>
      </c>
      <c r="C1056" s="62" t="s">
        <v>1834</v>
      </c>
      <c r="D1056" s="62" t="s">
        <v>565</v>
      </c>
    </row>
    <row r="1057" spans="1:4" x14ac:dyDescent="0.2">
      <c r="A1057" s="62"/>
      <c r="B1057" s="62"/>
      <c r="C1057" s="62"/>
      <c r="D1057" s="62" t="s">
        <v>1511</v>
      </c>
    </row>
    <row r="1058" spans="1:4" x14ac:dyDescent="0.2">
      <c r="A1058" s="62"/>
      <c r="B1058" s="62"/>
      <c r="C1058" s="62"/>
      <c r="D1058" s="62" t="s">
        <v>2435</v>
      </c>
    </row>
    <row r="1059" spans="1:4" x14ac:dyDescent="0.2">
      <c r="A1059" s="62"/>
      <c r="B1059" s="62"/>
      <c r="C1059" s="62"/>
      <c r="D1059" s="62" t="s">
        <v>570</v>
      </c>
    </row>
    <row r="1060" spans="1:4" x14ac:dyDescent="0.2">
      <c r="A1060" s="62"/>
      <c r="B1060" s="62"/>
      <c r="C1060" s="62"/>
      <c r="D1060" s="62" t="s">
        <v>2141</v>
      </c>
    </row>
    <row r="1061" spans="1:4" x14ac:dyDescent="0.2">
      <c r="A1061" s="62" t="s">
        <v>69</v>
      </c>
      <c r="B1061" s="62" t="s">
        <v>70</v>
      </c>
      <c r="C1061" s="62" t="s">
        <v>1834</v>
      </c>
      <c r="D1061" s="62" t="s">
        <v>570</v>
      </c>
    </row>
    <row r="1062" spans="1:4" x14ac:dyDescent="0.2">
      <c r="A1062" s="62" t="s">
        <v>2037</v>
      </c>
      <c r="B1062" s="62" t="s">
        <v>2038</v>
      </c>
      <c r="C1062" s="62" t="s">
        <v>1834</v>
      </c>
      <c r="D1062" s="62" t="s">
        <v>1517</v>
      </c>
    </row>
    <row r="1063" spans="1:4" x14ac:dyDescent="0.2">
      <c r="A1063" s="62"/>
      <c r="B1063" s="62"/>
      <c r="C1063" s="62"/>
      <c r="D1063" s="62" t="s">
        <v>565</v>
      </c>
    </row>
    <row r="1064" spans="1:4" x14ac:dyDescent="0.2">
      <c r="A1064" s="62"/>
      <c r="B1064" s="62"/>
      <c r="C1064" s="62"/>
      <c r="D1064" s="62" t="s">
        <v>1511</v>
      </c>
    </row>
    <row r="1065" spans="1:4" x14ac:dyDescent="0.2">
      <c r="A1065" s="62"/>
      <c r="B1065" s="62"/>
      <c r="C1065" s="62"/>
      <c r="D1065" s="62" t="s">
        <v>1512</v>
      </c>
    </row>
    <row r="1066" spans="1:4" x14ac:dyDescent="0.2">
      <c r="A1066" s="62"/>
      <c r="B1066" s="62"/>
      <c r="C1066" s="62"/>
      <c r="D1066" s="62" t="s">
        <v>570</v>
      </c>
    </row>
    <row r="1067" spans="1:4" x14ac:dyDescent="0.2">
      <c r="A1067" s="62" t="s">
        <v>823</v>
      </c>
      <c r="B1067" s="62" t="s">
        <v>824</v>
      </c>
      <c r="C1067" s="62" t="s">
        <v>1834</v>
      </c>
      <c r="D1067" s="62" t="s">
        <v>570</v>
      </c>
    </row>
    <row r="1068" spans="1:4" x14ac:dyDescent="0.2">
      <c r="A1068" s="62" t="s">
        <v>1638</v>
      </c>
      <c r="B1068" s="62" t="s">
        <v>1639</v>
      </c>
      <c r="C1068" s="62" t="s">
        <v>1834</v>
      </c>
      <c r="D1068" s="62" t="s">
        <v>1511</v>
      </c>
    </row>
    <row r="1069" spans="1:4" x14ac:dyDescent="0.2">
      <c r="A1069" s="62"/>
      <c r="B1069" s="62"/>
      <c r="C1069" s="62"/>
      <c r="D1069" s="62" t="s">
        <v>570</v>
      </c>
    </row>
    <row r="1070" spans="1:4" x14ac:dyDescent="0.2">
      <c r="A1070" s="62" t="s">
        <v>83</v>
      </c>
      <c r="B1070" s="62" t="s">
        <v>98</v>
      </c>
      <c r="C1070" s="62" t="s">
        <v>1834</v>
      </c>
      <c r="D1070" s="62" t="s">
        <v>1511</v>
      </c>
    </row>
    <row r="1071" spans="1:4" x14ac:dyDescent="0.2">
      <c r="A1071" s="62"/>
      <c r="B1071" s="62"/>
      <c r="C1071" s="62"/>
      <c r="D1071" s="62" t="s">
        <v>570</v>
      </c>
    </row>
    <row r="1072" spans="1:4" x14ac:dyDescent="0.2">
      <c r="A1072" s="62" t="s">
        <v>2039</v>
      </c>
      <c r="B1072" s="62" t="s">
        <v>1144</v>
      </c>
      <c r="C1072" s="62" t="s">
        <v>1834</v>
      </c>
      <c r="D1072" s="62" t="s">
        <v>565</v>
      </c>
    </row>
    <row r="1073" spans="1:4" x14ac:dyDescent="0.2">
      <c r="A1073" s="62"/>
      <c r="B1073" s="62"/>
      <c r="C1073" s="62"/>
      <c r="D1073" s="62" t="s">
        <v>1511</v>
      </c>
    </row>
    <row r="1074" spans="1:4" x14ac:dyDescent="0.2">
      <c r="A1074" s="62"/>
      <c r="B1074" s="62"/>
      <c r="C1074" s="62"/>
      <c r="D1074" s="62" t="s">
        <v>2435</v>
      </c>
    </row>
    <row r="1075" spans="1:4" x14ac:dyDescent="0.2">
      <c r="A1075" s="62"/>
      <c r="B1075" s="62"/>
      <c r="C1075" s="62"/>
      <c r="D1075" s="62" t="s">
        <v>570</v>
      </c>
    </row>
    <row r="1076" spans="1:4" x14ac:dyDescent="0.2">
      <c r="A1076" s="62" t="s">
        <v>1381</v>
      </c>
      <c r="B1076" s="62" t="s">
        <v>1147</v>
      </c>
      <c r="C1076" s="62" t="s">
        <v>1834</v>
      </c>
      <c r="D1076" s="62" t="s">
        <v>565</v>
      </c>
    </row>
    <row r="1077" spans="1:4" x14ac:dyDescent="0.2">
      <c r="A1077" s="62"/>
      <c r="B1077" s="62"/>
      <c r="C1077" s="62"/>
      <c r="D1077" s="62" t="s">
        <v>1511</v>
      </c>
    </row>
    <row r="1078" spans="1:4" x14ac:dyDescent="0.2">
      <c r="A1078" s="62"/>
      <c r="B1078" s="62"/>
      <c r="C1078" s="62"/>
      <c r="D1078" s="62" t="s">
        <v>1512</v>
      </c>
    </row>
    <row r="1079" spans="1:4" x14ac:dyDescent="0.2">
      <c r="A1079" s="62"/>
      <c r="B1079" s="62"/>
      <c r="C1079" s="62"/>
      <c r="D1079" s="62" t="s">
        <v>570</v>
      </c>
    </row>
    <row r="1080" spans="1:4" x14ac:dyDescent="0.2">
      <c r="A1080" s="62" t="s">
        <v>833</v>
      </c>
      <c r="B1080" s="62" t="s">
        <v>834</v>
      </c>
      <c r="C1080" s="62" t="s">
        <v>1834</v>
      </c>
      <c r="D1080" s="62" t="s">
        <v>1511</v>
      </c>
    </row>
    <row r="1081" spans="1:4" x14ac:dyDescent="0.2">
      <c r="A1081" s="62"/>
      <c r="B1081" s="62"/>
      <c r="C1081" s="62"/>
      <c r="D1081" s="62" t="s">
        <v>570</v>
      </c>
    </row>
    <row r="1082" spans="1:4" x14ac:dyDescent="0.2">
      <c r="A1082" s="62" t="s">
        <v>1739</v>
      </c>
      <c r="B1082" s="62" t="s">
        <v>1740</v>
      </c>
      <c r="C1082" s="62" t="s">
        <v>1834</v>
      </c>
      <c r="D1082" s="62" t="s">
        <v>570</v>
      </c>
    </row>
    <row r="1083" spans="1:4" x14ac:dyDescent="0.2">
      <c r="A1083" s="62" t="s">
        <v>1691</v>
      </c>
      <c r="B1083" s="62" t="s">
        <v>1692</v>
      </c>
      <c r="C1083" s="62" t="s">
        <v>1834</v>
      </c>
      <c r="D1083" s="62" t="s">
        <v>570</v>
      </c>
    </row>
    <row r="1084" spans="1:4" x14ac:dyDescent="0.2">
      <c r="A1084" s="62" t="s">
        <v>712</v>
      </c>
      <c r="B1084" s="62" t="s">
        <v>724</v>
      </c>
      <c r="C1084" s="62" t="s">
        <v>1834</v>
      </c>
      <c r="D1084" s="62" t="s">
        <v>1511</v>
      </c>
    </row>
    <row r="1085" spans="1:4" x14ac:dyDescent="0.2">
      <c r="A1085" s="62"/>
      <c r="B1085" s="62"/>
      <c r="C1085" s="62"/>
      <c r="D1085" s="62" t="s">
        <v>570</v>
      </c>
    </row>
    <row r="1086" spans="1:4" x14ac:dyDescent="0.2">
      <c r="A1086" s="62" t="s">
        <v>1148</v>
      </c>
      <c r="B1086" s="62" t="s">
        <v>1149</v>
      </c>
      <c r="C1086" s="62" t="s">
        <v>1834</v>
      </c>
      <c r="D1086" s="62" t="s">
        <v>565</v>
      </c>
    </row>
    <row r="1087" spans="1:4" x14ac:dyDescent="0.2">
      <c r="A1087" s="62"/>
      <c r="B1087" s="62"/>
      <c r="C1087" s="62"/>
      <c r="D1087" s="62" t="s">
        <v>1511</v>
      </c>
    </row>
    <row r="1088" spans="1:4" x14ac:dyDescent="0.2">
      <c r="A1088" s="62"/>
      <c r="B1088" s="62"/>
      <c r="C1088" s="62"/>
      <c r="D1088" s="62" t="s">
        <v>2435</v>
      </c>
    </row>
    <row r="1089" spans="1:4" x14ac:dyDescent="0.2">
      <c r="A1089" s="62"/>
      <c r="B1089" s="62"/>
      <c r="C1089" s="62"/>
      <c r="D1089" s="62" t="s">
        <v>570</v>
      </c>
    </row>
    <row r="1090" spans="1:4" x14ac:dyDescent="0.2">
      <c r="A1090" s="62" t="s">
        <v>1150</v>
      </c>
      <c r="B1090" s="62" t="s">
        <v>1151</v>
      </c>
      <c r="C1090" s="62" t="s">
        <v>1834</v>
      </c>
      <c r="D1090" s="62" t="s">
        <v>565</v>
      </c>
    </row>
    <row r="1091" spans="1:4" x14ac:dyDescent="0.2">
      <c r="A1091" s="62"/>
      <c r="B1091" s="62"/>
      <c r="C1091" s="62"/>
      <c r="D1091" s="62" t="s">
        <v>1511</v>
      </c>
    </row>
    <row r="1092" spans="1:4" x14ac:dyDescent="0.2">
      <c r="A1092" s="62"/>
      <c r="B1092" s="62"/>
      <c r="C1092" s="62"/>
      <c r="D1092" s="62" t="s">
        <v>570</v>
      </c>
    </row>
    <row r="1093" spans="1:4" x14ac:dyDescent="0.2">
      <c r="A1093" s="62" t="s">
        <v>1660</v>
      </c>
      <c r="B1093" s="62" t="s">
        <v>1661</v>
      </c>
      <c r="C1093" s="62" t="s">
        <v>1834</v>
      </c>
      <c r="D1093" s="62" t="s">
        <v>570</v>
      </c>
    </row>
    <row r="1094" spans="1:4" x14ac:dyDescent="0.2">
      <c r="A1094" s="62" t="s">
        <v>2220</v>
      </c>
      <c r="B1094" s="62" t="s">
        <v>1153</v>
      </c>
      <c r="C1094" s="62" t="s">
        <v>1834</v>
      </c>
      <c r="D1094" s="62" t="s">
        <v>570</v>
      </c>
    </row>
    <row r="1095" spans="1:4" x14ac:dyDescent="0.2">
      <c r="A1095" s="62" t="s">
        <v>1154</v>
      </c>
      <c r="B1095" s="62" t="s">
        <v>1155</v>
      </c>
      <c r="C1095" s="62" t="s">
        <v>1834</v>
      </c>
      <c r="D1095" s="62" t="s">
        <v>1517</v>
      </c>
    </row>
    <row r="1096" spans="1:4" x14ac:dyDescent="0.2">
      <c r="A1096" s="62"/>
      <c r="B1096" s="62"/>
      <c r="C1096" s="62"/>
      <c r="D1096" s="62" t="s">
        <v>565</v>
      </c>
    </row>
    <row r="1097" spans="1:4" x14ac:dyDescent="0.2">
      <c r="A1097" s="62"/>
      <c r="B1097" s="62"/>
      <c r="C1097" s="62"/>
      <c r="D1097" s="62" t="s">
        <v>1511</v>
      </c>
    </row>
    <row r="1098" spans="1:4" x14ac:dyDescent="0.2">
      <c r="A1098" s="62"/>
      <c r="B1098" s="62"/>
      <c r="C1098" s="62"/>
      <c r="D1098" s="62" t="s">
        <v>2435</v>
      </c>
    </row>
    <row r="1099" spans="1:4" x14ac:dyDescent="0.2">
      <c r="A1099" s="62" t="s">
        <v>829</v>
      </c>
      <c r="B1099" s="62" t="s">
        <v>830</v>
      </c>
      <c r="C1099" s="62" t="s">
        <v>1834</v>
      </c>
      <c r="D1099" s="62" t="s">
        <v>1511</v>
      </c>
    </row>
    <row r="1100" spans="1:4" x14ac:dyDescent="0.2">
      <c r="A1100" s="62"/>
      <c r="B1100" s="62"/>
      <c r="C1100" s="62"/>
      <c r="D1100" s="62" t="s">
        <v>570</v>
      </c>
    </row>
    <row r="1101" spans="1:4" x14ac:dyDescent="0.2">
      <c r="A1101" s="62" t="s">
        <v>1105</v>
      </c>
      <c r="B1101" s="62" t="s">
        <v>1156</v>
      </c>
      <c r="C1101" s="62" t="s">
        <v>1834</v>
      </c>
      <c r="D1101" s="62" t="s">
        <v>570</v>
      </c>
    </row>
    <row r="1102" spans="1:4" x14ac:dyDescent="0.2">
      <c r="A1102" s="62" t="s">
        <v>1693</v>
      </c>
      <c r="B1102" s="62" t="s">
        <v>1694</v>
      </c>
      <c r="C1102" s="62" t="s">
        <v>1834</v>
      </c>
      <c r="D1102" s="62" t="s">
        <v>1511</v>
      </c>
    </row>
    <row r="1103" spans="1:4" x14ac:dyDescent="0.2">
      <c r="A1103" s="62"/>
      <c r="B1103" s="62"/>
      <c r="C1103" s="62"/>
      <c r="D1103" s="62" t="s">
        <v>570</v>
      </c>
    </row>
    <row r="1104" spans="1:4" x14ac:dyDescent="0.2">
      <c r="A1104" s="62" t="s">
        <v>810</v>
      </c>
      <c r="B1104" s="62" t="s">
        <v>1157</v>
      </c>
      <c r="C1104" s="62" t="s">
        <v>1834</v>
      </c>
      <c r="D1104" s="62" t="s">
        <v>1517</v>
      </c>
    </row>
    <row r="1105" spans="1:4" x14ac:dyDescent="0.2">
      <c r="A1105" s="62"/>
      <c r="B1105" s="62"/>
      <c r="C1105" s="62"/>
      <c r="D1105" s="62" t="s">
        <v>1511</v>
      </c>
    </row>
    <row r="1106" spans="1:4" x14ac:dyDescent="0.2">
      <c r="A1106" s="63"/>
      <c r="B1106" s="62"/>
      <c r="C1106" s="62"/>
      <c r="D1106" s="62" t="s">
        <v>530</v>
      </c>
    </row>
    <row r="1107" spans="1:4" x14ac:dyDescent="0.2">
      <c r="A1107" s="66"/>
      <c r="B1107" s="62"/>
      <c r="C1107" s="62"/>
      <c r="D1107" s="62" t="s">
        <v>1514</v>
      </c>
    </row>
    <row r="1108" spans="1:4" x14ac:dyDescent="0.2">
      <c r="A1108" s="62"/>
      <c r="B1108" s="62"/>
      <c r="C1108" s="62"/>
      <c r="D1108" s="62" t="s">
        <v>1515</v>
      </c>
    </row>
    <row r="1109" spans="1:4" x14ac:dyDescent="0.2">
      <c r="A1109" s="62"/>
      <c r="B1109" s="62"/>
      <c r="C1109" s="62"/>
      <c r="D1109" s="62" t="s">
        <v>2141</v>
      </c>
    </row>
    <row r="1110" spans="1:4" x14ac:dyDescent="0.2">
      <c r="A1110" s="62" t="s">
        <v>1389</v>
      </c>
      <c r="B1110" s="62" t="s">
        <v>1158</v>
      </c>
      <c r="C1110" s="62" t="s">
        <v>1834</v>
      </c>
      <c r="D1110" s="62" t="s">
        <v>1517</v>
      </c>
    </row>
    <row r="1111" spans="1:4" x14ac:dyDescent="0.2">
      <c r="A1111" s="62"/>
      <c r="B1111" s="62"/>
      <c r="C1111" s="62"/>
      <c r="D1111" s="62" t="s">
        <v>565</v>
      </c>
    </row>
    <row r="1112" spans="1:4" x14ac:dyDescent="0.2">
      <c r="A1112" s="62"/>
      <c r="B1112" s="62"/>
      <c r="C1112" s="62"/>
      <c r="D1112" s="62" t="s">
        <v>1511</v>
      </c>
    </row>
    <row r="1113" spans="1:4" x14ac:dyDescent="0.2">
      <c r="A1113" s="62"/>
      <c r="B1113" s="62"/>
      <c r="C1113" s="62"/>
      <c r="D1113" s="62" t="s">
        <v>530</v>
      </c>
    </row>
    <row r="1114" spans="1:4" x14ac:dyDescent="0.2">
      <c r="A1114" s="62"/>
      <c r="B1114" s="62"/>
      <c r="C1114" s="62"/>
      <c r="D1114" s="62" t="s">
        <v>1512</v>
      </c>
    </row>
    <row r="1115" spans="1:4" x14ac:dyDescent="0.2">
      <c r="A1115" s="62" t="s">
        <v>1159</v>
      </c>
      <c r="B1115" s="62" t="s">
        <v>1160</v>
      </c>
      <c r="C1115" s="62" t="s">
        <v>1834</v>
      </c>
      <c r="D1115" s="62" t="s">
        <v>1517</v>
      </c>
    </row>
    <row r="1116" spans="1:4" x14ac:dyDescent="0.2">
      <c r="A1116" s="62"/>
      <c r="B1116" s="62"/>
      <c r="C1116" s="62"/>
      <c r="D1116" s="62" t="s">
        <v>565</v>
      </c>
    </row>
    <row r="1117" spans="1:4" x14ac:dyDescent="0.2">
      <c r="A1117" s="62"/>
      <c r="B1117" s="62"/>
      <c r="C1117" s="62"/>
      <c r="D1117" s="62" t="s">
        <v>1511</v>
      </c>
    </row>
    <row r="1118" spans="1:4" x14ac:dyDescent="0.2">
      <c r="A1118" s="62"/>
      <c r="B1118" s="62"/>
      <c r="C1118" s="62"/>
      <c r="D1118" s="62" t="s">
        <v>530</v>
      </c>
    </row>
    <row r="1119" spans="1:4" x14ac:dyDescent="0.2">
      <c r="A1119" s="62"/>
      <c r="B1119" s="62"/>
      <c r="C1119" s="62"/>
      <c r="D1119" s="62" t="s">
        <v>1514</v>
      </c>
    </row>
    <row r="1120" spans="1:4" x14ac:dyDescent="0.2">
      <c r="A1120" s="62"/>
      <c r="B1120" s="62"/>
      <c r="C1120" s="62"/>
      <c r="D1120" s="62" t="s">
        <v>1512</v>
      </c>
    </row>
    <row r="1121" spans="1:4" x14ac:dyDescent="0.2">
      <c r="A1121" s="62"/>
      <c r="B1121" s="62"/>
      <c r="C1121" s="62"/>
      <c r="D1121" s="62" t="s">
        <v>1515</v>
      </c>
    </row>
    <row r="1122" spans="1:4" x14ac:dyDescent="0.2">
      <c r="A1122" s="62"/>
      <c r="B1122" s="62"/>
      <c r="C1122" s="62"/>
      <c r="D1122" s="62" t="s">
        <v>570</v>
      </c>
    </row>
    <row r="1123" spans="1:4" x14ac:dyDescent="0.2">
      <c r="A1123" s="62" t="s">
        <v>825</v>
      </c>
      <c r="B1123" s="62" t="s">
        <v>826</v>
      </c>
      <c r="C1123" s="62" t="s">
        <v>1834</v>
      </c>
      <c r="D1123" s="62" t="s">
        <v>1511</v>
      </c>
    </row>
    <row r="1124" spans="1:4" x14ac:dyDescent="0.2">
      <c r="A1124" s="62"/>
      <c r="B1124" s="62"/>
      <c r="C1124" s="62"/>
      <c r="D1124" s="62" t="s">
        <v>570</v>
      </c>
    </row>
    <row r="1125" spans="1:4" x14ac:dyDescent="0.2">
      <c r="A1125" s="62" t="s">
        <v>1636</v>
      </c>
      <c r="B1125" s="62" t="s">
        <v>1637</v>
      </c>
      <c r="C1125" s="62" t="s">
        <v>1834</v>
      </c>
      <c r="D1125" s="62" t="s">
        <v>1511</v>
      </c>
    </row>
    <row r="1126" spans="1:4" x14ac:dyDescent="0.2">
      <c r="A1126" s="62"/>
      <c r="B1126" s="62"/>
      <c r="C1126" s="62"/>
      <c r="D1126" s="62" t="s">
        <v>570</v>
      </c>
    </row>
    <row r="1127" spans="1:4" x14ac:dyDescent="0.2">
      <c r="A1127" s="62" t="s">
        <v>1666</v>
      </c>
      <c r="B1127" s="62" t="s">
        <v>1667</v>
      </c>
      <c r="C1127" s="62" t="s">
        <v>1834</v>
      </c>
      <c r="D1127" s="62" t="s">
        <v>570</v>
      </c>
    </row>
    <row r="1128" spans="1:4" x14ac:dyDescent="0.2">
      <c r="A1128" s="62" t="s">
        <v>198</v>
      </c>
      <c r="B1128" s="62" t="s">
        <v>96</v>
      </c>
      <c r="C1128" s="62" t="s">
        <v>1834</v>
      </c>
      <c r="D1128" s="62" t="s">
        <v>570</v>
      </c>
    </row>
    <row r="1129" spans="1:4" x14ac:dyDescent="0.2">
      <c r="A1129" s="62" t="s">
        <v>1161</v>
      </c>
      <c r="B1129" s="62" t="s">
        <v>1162</v>
      </c>
      <c r="C1129" s="62" t="s">
        <v>1834</v>
      </c>
      <c r="D1129" s="62" t="s">
        <v>1511</v>
      </c>
    </row>
    <row r="1130" spans="1:4" x14ac:dyDescent="0.2">
      <c r="A1130" s="62"/>
      <c r="B1130" s="62"/>
      <c r="C1130" s="62"/>
      <c r="D1130" s="62" t="s">
        <v>570</v>
      </c>
    </row>
    <row r="1131" spans="1:4" x14ac:dyDescent="0.2">
      <c r="A1131" s="62" t="s">
        <v>49</v>
      </c>
      <c r="B1131" s="62" t="s">
        <v>1163</v>
      </c>
      <c r="C1131" s="62" t="s">
        <v>1834</v>
      </c>
      <c r="D1131" s="62" t="s">
        <v>570</v>
      </c>
    </row>
    <row r="1132" spans="1:4" x14ac:dyDescent="0.2">
      <c r="A1132" s="62" t="s">
        <v>1164</v>
      </c>
      <c r="B1132" s="62" t="s">
        <v>1172</v>
      </c>
      <c r="C1132" s="62" t="s">
        <v>1834</v>
      </c>
      <c r="D1132" s="62" t="s">
        <v>1511</v>
      </c>
    </row>
    <row r="1133" spans="1:4" x14ac:dyDescent="0.2">
      <c r="A1133" s="62"/>
      <c r="B1133" s="62"/>
      <c r="C1133" s="62"/>
      <c r="D1133" s="62" t="s">
        <v>570</v>
      </c>
    </row>
    <row r="1134" spans="1:4" x14ac:dyDescent="0.2">
      <c r="A1134" s="62" t="s">
        <v>1173</v>
      </c>
      <c r="B1134" s="62" t="s">
        <v>1174</v>
      </c>
      <c r="C1134" s="62" t="s">
        <v>1834</v>
      </c>
      <c r="D1134" s="62" t="s">
        <v>1511</v>
      </c>
    </row>
    <row r="1135" spans="1:4" x14ac:dyDescent="0.2">
      <c r="A1135" s="62"/>
      <c r="B1135" s="62"/>
      <c r="C1135" s="62"/>
      <c r="D1135" s="62" t="s">
        <v>570</v>
      </c>
    </row>
    <row r="1136" spans="1:4" x14ac:dyDescent="0.2">
      <c r="A1136" s="62" t="s">
        <v>84</v>
      </c>
      <c r="B1136" s="62" t="s">
        <v>112</v>
      </c>
      <c r="C1136" s="62" t="s">
        <v>1834</v>
      </c>
      <c r="D1136" s="62" t="s">
        <v>1511</v>
      </c>
    </row>
    <row r="1137" spans="1:4" x14ac:dyDescent="0.2">
      <c r="A1137" s="62"/>
      <c r="B1137" s="62"/>
      <c r="C1137" s="62"/>
      <c r="D1137" s="62" t="s">
        <v>570</v>
      </c>
    </row>
    <row r="1138" spans="1:4" x14ac:dyDescent="0.2">
      <c r="A1138" s="62" t="s">
        <v>1175</v>
      </c>
      <c r="B1138" s="62" t="s">
        <v>1176</v>
      </c>
      <c r="C1138" s="62" t="s">
        <v>1834</v>
      </c>
      <c r="D1138" s="62" t="s">
        <v>1517</v>
      </c>
    </row>
    <row r="1139" spans="1:4" x14ac:dyDescent="0.2">
      <c r="A1139" s="62"/>
      <c r="B1139" s="62"/>
      <c r="C1139" s="62"/>
      <c r="D1139" s="62" t="s">
        <v>1511</v>
      </c>
    </row>
    <row r="1140" spans="1:4" x14ac:dyDescent="0.2">
      <c r="A1140" s="62"/>
      <c r="B1140" s="62"/>
      <c r="C1140" s="62"/>
      <c r="D1140" s="62" t="s">
        <v>530</v>
      </c>
    </row>
    <row r="1141" spans="1:4" x14ac:dyDescent="0.2">
      <c r="A1141" s="63" t="s">
        <v>1920</v>
      </c>
      <c r="B1141" s="62" t="s">
        <v>1335</v>
      </c>
      <c r="C1141" s="62" t="s">
        <v>1834</v>
      </c>
      <c r="D1141" s="63" t="s">
        <v>571</v>
      </c>
    </row>
    <row r="1142" spans="1:4" x14ac:dyDescent="0.2">
      <c r="A1142" s="62"/>
      <c r="B1142" s="62"/>
      <c r="C1142" s="62"/>
      <c r="D1142" s="62" t="s">
        <v>1517</v>
      </c>
    </row>
    <row r="1143" spans="1:4" x14ac:dyDescent="0.2">
      <c r="A1143" s="62"/>
      <c r="B1143" s="62"/>
      <c r="C1143" s="62"/>
      <c r="D1143" s="62" t="s">
        <v>1511</v>
      </c>
    </row>
    <row r="1144" spans="1:4" x14ac:dyDescent="0.2">
      <c r="A1144" s="62"/>
      <c r="B1144" s="62"/>
      <c r="C1144" s="62"/>
      <c r="D1144" s="62" t="s">
        <v>530</v>
      </c>
    </row>
    <row r="1145" spans="1:4" x14ac:dyDescent="0.2">
      <c r="A1145" s="62"/>
      <c r="B1145" s="62"/>
      <c r="C1145" s="62"/>
      <c r="D1145" s="62" t="s">
        <v>1514</v>
      </c>
    </row>
    <row r="1146" spans="1:4" x14ac:dyDescent="0.2">
      <c r="A1146" s="62"/>
      <c r="B1146" s="62"/>
      <c r="C1146" s="62"/>
      <c r="D1146" s="62" t="s">
        <v>2141</v>
      </c>
    </row>
    <row r="1147" spans="1:4" x14ac:dyDescent="0.2">
      <c r="A1147" s="62"/>
      <c r="B1147" s="62"/>
      <c r="C1147" s="62"/>
      <c r="D1147" s="62" t="s">
        <v>1400</v>
      </c>
    </row>
    <row r="1148" spans="1:4" x14ac:dyDescent="0.2">
      <c r="A1148" s="62" t="s">
        <v>1960</v>
      </c>
      <c r="B1148" s="62" t="s">
        <v>1895</v>
      </c>
      <c r="C1148" s="62" t="s">
        <v>1834</v>
      </c>
      <c r="D1148" s="62" t="s">
        <v>1517</v>
      </c>
    </row>
    <row r="1149" spans="1:4" x14ac:dyDescent="0.2">
      <c r="A1149" s="62"/>
      <c r="B1149" s="62"/>
      <c r="C1149" s="62"/>
      <c r="D1149" s="62" t="s">
        <v>1511</v>
      </c>
    </row>
    <row r="1150" spans="1:4" x14ac:dyDescent="0.2">
      <c r="A1150" s="62" t="s">
        <v>1961</v>
      </c>
      <c r="B1150" s="62" t="s">
        <v>1896</v>
      </c>
      <c r="C1150" s="62" t="s">
        <v>1834</v>
      </c>
      <c r="D1150" s="62" t="s">
        <v>1517</v>
      </c>
    </row>
    <row r="1151" spans="1:4" x14ac:dyDescent="0.2">
      <c r="A1151" s="62"/>
      <c r="B1151" s="62"/>
      <c r="C1151" s="62"/>
      <c r="D1151" s="62" t="s">
        <v>1511</v>
      </c>
    </row>
    <row r="1152" spans="1:4" x14ac:dyDescent="0.2">
      <c r="A1152" s="62" t="s">
        <v>1950</v>
      </c>
      <c r="B1152" s="62" t="s">
        <v>1897</v>
      </c>
      <c r="C1152" s="62" t="s">
        <v>1834</v>
      </c>
      <c r="D1152" s="62" t="s">
        <v>1517</v>
      </c>
    </row>
    <row r="1153" spans="1:4" x14ac:dyDescent="0.2">
      <c r="A1153" s="62"/>
      <c r="B1153" s="62"/>
      <c r="C1153" s="62"/>
      <c r="D1153" s="62" t="s">
        <v>565</v>
      </c>
    </row>
    <row r="1154" spans="1:4" x14ac:dyDescent="0.2">
      <c r="A1154" s="62"/>
      <c r="B1154" s="62"/>
      <c r="C1154" s="62"/>
      <c r="D1154" s="62" t="s">
        <v>1511</v>
      </c>
    </row>
    <row r="1155" spans="1:4" x14ac:dyDescent="0.2">
      <c r="A1155" s="62"/>
      <c r="B1155" s="62"/>
      <c r="C1155" s="62"/>
      <c r="D1155" s="62" t="s">
        <v>530</v>
      </c>
    </row>
    <row r="1156" spans="1:4" x14ac:dyDescent="0.2">
      <c r="A1156" s="62" t="s">
        <v>1102</v>
      </c>
      <c r="B1156" s="62" t="s">
        <v>1334</v>
      </c>
      <c r="C1156" s="62" t="s">
        <v>1834</v>
      </c>
      <c r="D1156" s="62" t="s">
        <v>1517</v>
      </c>
    </row>
    <row r="1157" spans="1:4" x14ac:dyDescent="0.2">
      <c r="A1157" s="62"/>
      <c r="B1157" s="62"/>
      <c r="C1157" s="62"/>
      <c r="D1157" s="62" t="s">
        <v>565</v>
      </c>
    </row>
    <row r="1158" spans="1:4" x14ac:dyDescent="0.2">
      <c r="A1158" s="62"/>
      <c r="B1158" s="62"/>
      <c r="C1158" s="62"/>
      <c r="D1158" s="62" t="s">
        <v>1511</v>
      </c>
    </row>
    <row r="1159" spans="1:4" x14ac:dyDescent="0.2">
      <c r="A1159" s="62"/>
      <c r="B1159" s="62"/>
      <c r="C1159" s="62"/>
      <c r="D1159" s="62" t="s">
        <v>1514</v>
      </c>
    </row>
    <row r="1160" spans="1:4" x14ac:dyDescent="0.2">
      <c r="A1160" s="62"/>
      <c r="B1160" s="62"/>
      <c r="C1160" s="62"/>
      <c r="D1160" s="62" t="s">
        <v>570</v>
      </c>
    </row>
    <row r="1161" spans="1:4" x14ac:dyDescent="0.2">
      <c r="A1161" s="62"/>
      <c r="B1161" s="62"/>
      <c r="C1161" s="62"/>
      <c r="D1161" s="62" t="s">
        <v>2141</v>
      </c>
    </row>
    <row r="1162" spans="1:4" x14ac:dyDescent="0.2">
      <c r="A1162" s="62" t="s">
        <v>1944</v>
      </c>
      <c r="B1162" s="62" t="s">
        <v>1336</v>
      </c>
      <c r="C1162" s="62" t="s">
        <v>1834</v>
      </c>
      <c r="D1162" s="62" t="s">
        <v>571</v>
      </c>
    </row>
    <row r="1163" spans="1:4" x14ac:dyDescent="0.2">
      <c r="A1163" s="62"/>
      <c r="B1163" s="62"/>
      <c r="C1163" s="62"/>
      <c r="D1163" s="62" t="s">
        <v>1517</v>
      </c>
    </row>
    <row r="1164" spans="1:4" x14ac:dyDescent="0.2">
      <c r="A1164" s="62"/>
      <c r="B1164" s="62"/>
      <c r="C1164" s="62"/>
      <c r="D1164" s="62" t="s">
        <v>1511</v>
      </c>
    </row>
    <row r="1165" spans="1:4" x14ac:dyDescent="0.2">
      <c r="A1165" s="62"/>
      <c r="B1165" s="62"/>
      <c r="C1165" s="62"/>
      <c r="D1165" s="62" t="s">
        <v>530</v>
      </c>
    </row>
    <row r="1166" spans="1:4" x14ac:dyDescent="0.2">
      <c r="A1166" s="62"/>
      <c r="B1166" s="62"/>
      <c r="C1166" s="62"/>
      <c r="D1166" s="62" t="s">
        <v>2435</v>
      </c>
    </row>
    <row r="1167" spans="1:4" x14ac:dyDescent="0.2">
      <c r="A1167" s="62"/>
      <c r="B1167" s="62"/>
      <c r="C1167" s="62"/>
      <c r="D1167" s="62" t="s">
        <v>1400</v>
      </c>
    </row>
    <row r="1168" spans="1:4" x14ac:dyDescent="0.2">
      <c r="A1168" s="62" t="s">
        <v>1929</v>
      </c>
      <c r="B1168" s="62" t="s">
        <v>885</v>
      </c>
      <c r="C1168" s="62" t="s">
        <v>1834</v>
      </c>
      <c r="D1168" s="62" t="s">
        <v>1511</v>
      </c>
    </row>
    <row r="1169" spans="1:4" x14ac:dyDescent="0.2">
      <c r="A1169" s="62"/>
      <c r="B1169" s="62"/>
      <c r="C1169" s="62"/>
      <c r="D1169" s="62" t="s">
        <v>530</v>
      </c>
    </row>
    <row r="1170" spans="1:4" x14ac:dyDescent="0.2">
      <c r="A1170" s="62"/>
      <c r="B1170" s="62"/>
      <c r="C1170" s="62"/>
      <c r="D1170" s="62" t="s">
        <v>2141</v>
      </c>
    </row>
    <row r="1171" spans="1:4" x14ac:dyDescent="0.2">
      <c r="A1171" s="62" t="s">
        <v>1925</v>
      </c>
      <c r="B1171" s="62" t="s">
        <v>886</v>
      </c>
      <c r="C1171" s="62" t="s">
        <v>1834</v>
      </c>
      <c r="D1171" s="62" t="s">
        <v>1511</v>
      </c>
    </row>
    <row r="1172" spans="1:4" x14ac:dyDescent="0.2">
      <c r="A1172" s="62"/>
      <c r="B1172" s="62"/>
      <c r="C1172" s="62"/>
      <c r="D1172" s="62" t="s">
        <v>530</v>
      </c>
    </row>
    <row r="1173" spans="1:4" x14ac:dyDescent="0.2">
      <c r="A1173" s="62"/>
      <c r="B1173" s="62"/>
      <c r="C1173" s="62"/>
      <c r="D1173" s="62" t="s">
        <v>528</v>
      </c>
    </row>
    <row r="1174" spans="1:4" x14ac:dyDescent="0.2">
      <c r="A1174" s="63"/>
      <c r="B1174" s="62"/>
      <c r="C1174" s="62"/>
      <c r="D1174" s="62" t="s">
        <v>2141</v>
      </c>
    </row>
    <row r="1175" spans="1:4" x14ac:dyDescent="0.2">
      <c r="A1175" s="62"/>
      <c r="B1175" s="62"/>
      <c r="C1175" s="62"/>
      <c r="D1175" s="62" t="s">
        <v>1400</v>
      </c>
    </row>
    <row r="1176" spans="1:4" x14ac:dyDescent="0.2">
      <c r="A1176" s="62" t="s">
        <v>1930</v>
      </c>
      <c r="B1176" s="62" t="s">
        <v>887</v>
      </c>
      <c r="C1176" s="62" t="s">
        <v>1834</v>
      </c>
      <c r="D1176" s="62" t="s">
        <v>1511</v>
      </c>
    </row>
    <row r="1177" spans="1:4" x14ac:dyDescent="0.2">
      <c r="A1177" s="62"/>
      <c r="B1177" s="62"/>
      <c r="C1177" s="62"/>
      <c r="D1177" s="62" t="s">
        <v>530</v>
      </c>
    </row>
    <row r="1178" spans="1:4" x14ac:dyDescent="0.2">
      <c r="A1178" s="62"/>
      <c r="B1178" s="62"/>
      <c r="C1178" s="62"/>
      <c r="D1178" s="62" t="s">
        <v>528</v>
      </c>
    </row>
    <row r="1179" spans="1:4" x14ac:dyDescent="0.2">
      <c r="A1179" s="62"/>
      <c r="B1179" s="62"/>
      <c r="C1179" s="62"/>
      <c r="D1179" s="62" t="s">
        <v>2141</v>
      </c>
    </row>
    <row r="1180" spans="1:4" x14ac:dyDescent="0.2">
      <c r="A1180" s="62" t="s">
        <v>1931</v>
      </c>
      <c r="B1180" s="62" t="s">
        <v>888</v>
      </c>
      <c r="C1180" s="62" t="s">
        <v>1834</v>
      </c>
      <c r="D1180" s="62" t="s">
        <v>1511</v>
      </c>
    </row>
    <row r="1181" spans="1:4" x14ac:dyDescent="0.2">
      <c r="A1181" s="62"/>
      <c r="B1181" s="62"/>
      <c r="C1181" s="62"/>
      <c r="D1181" s="62" t="s">
        <v>530</v>
      </c>
    </row>
    <row r="1182" spans="1:4" x14ac:dyDescent="0.2">
      <c r="A1182" s="62"/>
      <c r="B1182" s="62"/>
      <c r="C1182" s="62"/>
      <c r="D1182" s="62" t="s">
        <v>2141</v>
      </c>
    </row>
    <row r="1183" spans="1:4" x14ac:dyDescent="0.2">
      <c r="A1183" s="62" t="s">
        <v>1932</v>
      </c>
      <c r="B1183" s="62" t="s">
        <v>889</v>
      </c>
      <c r="C1183" s="62" t="s">
        <v>1834</v>
      </c>
      <c r="D1183" s="62" t="s">
        <v>1511</v>
      </c>
    </row>
    <row r="1184" spans="1:4" x14ac:dyDescent="0.2">
      <c r="A1184" s="62"/>
      <c r="B1184" s="62"/>
      <c r="C1184" s="62"/>
      <c r="D1184" s="62" t="s">
        <v>530</v>
      </c>
    </row>
    <row r="1185" spans="1:4" x14ac:dyDescent="0.2">
      <c r="A1185" s="62"/>
      <c r="B1185" s="62"/>
      <c r="C1185" s="62"/>
      <c r="D1185" s="62" t="s">
        <v>2141</v>
      </c>
    </row>
    <row r="1186" spans="1:4" x14ac:dyDescent="0.2">
      <c r="A1186" s="62" t="s">
        <v>1933</v>
      </c>
      <c r="B1186" s="62" t="s">
        <v>890</v>
      </c>
      <c r="C1186" s="62" t="s">
        <v>1834</v>
      </c>
      <c r="D1186" s="62" t="s">
        <v>1511</v>
      </c>
    </row>
    <row r="1187" spans="1:4" x14ac:dyDescent="0.2">
      <c r="A1187" s="62"/>
      <c r="B1187" s="62"/>
      <c r="C1187" s="62"/>
      <c r="D1187" s="62" t="s">
        <v>530</v>
      </c>
    </row>
    <row r="1188" spans="1:4" x14ac:dyDescent="0.2">
      <c r="A1188" s="62"/>
      <c r="B1188" s="62"/>
      <c r="C1188" s="62"/>
      <c r="D1188" s="62" t="s">
        <v>2141</v>
      </c>
    </row>
    <row r="1189" spans="1:4" x14ac:dyDescent="0.2">
      <c r="A1189" s="62" t="s">
        <v>1934</v>
      </c>
      <c r="B1189" s="62" t="s">
        <v>891</v>
      </c>
      <c r="C1189" s="62" t="s">
        <v>1834</v>
      </c>
      <c r="D1189" s="62" t="s">
        <v>1511</v>
      </c>
    </row>
    <row r="1190" spans="1:4" x14ac:dyDescent="0.2">
      <c r="A1190" s="62"/>
      <c r="B1190" s="62"/>
      <c r="C1190" s="62"/>
      <c r="D1190" s="62" t="s">
        <v>530</v>
      </c>
    </row>
    <row r="1191" spans="1:4" x14ac:dyDescent="0.2">
      <c r="A1191" s="62"/>
      <c r="B1191" s="62"/>
      <c r="C1191" s="62"/>
      <c r="D1191" s="62" t="s">
        <v>2141</v>
      </c>
    </row>
    <row r="1192" spans="1:4" x14ac:dyDescent="0.2">
      <c r="A1192" s="62"/>
      <c r="B1192" s="62"/>
      <c r="C1192" s="62"/>
      <c r="D1192" s="62" t="s">
        <v>1400</v>
      </c>
    </row>
    <row r="1193" spans="1:4" x14ac:dyDescent="0.2">
      <c r="A1193" s="62" t="s">
        <v>1926</v>
      </c>
      <c r="B1193" s="62" t="s">
        <v>892</v>
      </c>
      <c r="C1193" s="62" t="s">
        <v>1834</v>
      </c>
      <c r="D1193" s="62" t="s">
        <v>1511</v>
      </c>
    </row>
    <row r="1194" spans="1:4" x14ac:dyDescent="0.2">
      <c r="A1194" s="62"/>
      <c r="B1194" s="62"/>
      <c r="C1194" s="62"/>
      <c r="D1194" s="62" t="s">
        <v>530</v>
      </c>
    </row>
    <row r="1195" spans="1:4" x14ac:dyDescent="0.2">
      <c r="A1195" s="62"/>
      <c r="B1195" s="62"/>
      <c r="C1195" s="62"/>
      <c r="D1195" s="62" t="s">
        <v>528</v>
      </c>
    </row>
    <row r="1196" spans="1:4" x14ac:dyDescent="0.2">
      <c r="A1196" s="62"/>
      <c r="B1196" s="62"/>
      <c r="C1196" s="62"/>
      <c r="D1196" s="62" t="s">
        <v>2141</v>
      </c>
    </row>
    <row r="1197" spans="1:4" x14ac:dyDescent="0.2">
      <c r="A1197" s="62"/>
      <c r="B1197" s="62"/>
      <c r="C1197" s="62"/>
      <c r="D1197" s="62" t="s">
        <v>1400</v>
      </c>
    </row>
    <row r="1198" spans="1:4" x14ac:dyDescent="0.2">
      <c r="A1198" s="62" t="s">
        <v>1935</v>
      </c>
      <c r="B1198" s="62" t="s">
        <v>893</v>
      </c>
      <c r="C1198" s="62" t="s">
        <v>1834</v>
      </c>
      <c r="D1198" s="62" t="s">
        <v>1511</v>
      </c>
    </row>
    <row r="1199" spans="1:4" x14ac:dyDescent="0.2">
      <c r="A1199" s="62"/>
      <c r="B1199" s="62"/>
      <c r="C1199" s="62"/>
      <c r="D1199" s="62" t="s">
        <v>530</v>
      </c>
    </row>
    <row r="1200" spans="1:4" x14ac:dyDescent="0.2">
      <c r="A1200" s="62"/>
      <c r="B1200" s="62"/>
      <c r="C1200" s="62"/>
      <c r="D1200" s="62" t="s">
        <v>2141</v>
      </c>
    </row>
    <row r="1201" spans="1:4" x14ac:dyDescent="0.2">
      <c r="A1201" s="62" t="s">
        <v>1936</v>
      </c>
      <c r="B1201" s="62" t="s">
        <v>894</v>
      </c>
      <c r="C1201" s="62" t="s">
        <v>1834</v>
      </c>
      <c r="D1201" s="62" t="s">
        <v>1511</v>
      </c>
    </row>
    <row r="1202" spans="1:4" x14ac:dyDescent="0.2">
      <c r="A1202" s="62"/>
      <c r="B1202" s="62"/>
      <c r="C1202" s="62"/>
      <c r="D1202" s="62" t="s">
        <v>530</v>
      </c>
    </row>
    <row r="1203" spans="1:4" x14ac:dyDescent="0.2">
      <c r="A1203" s="62"/>
      <c r="B1203" s="62"/>
      <c r="C1203" s="62"/>
      <c r="D1203" s="62" t="s">
        <v>2141</v>
      </c>
    </row>
    <row r="1204" spans="1:4" x14ac:dyDescent="0.2">
      <c r="A1204" s="62"/>
      <c r="B1204" s="62"/>
      <c r="C1204" s="62"/>
      <c r="D1204" s="62" t="s">
        <v>1400</v>
      </c>
    </row>
    <row r="1205" spans="1:4" x14ac:dyDescent="0.2">
      <c r="A1205" s="62" t="s">
        <v>1937</v>
      </c>
      <c r="B1205" s="62" t="s">
        <v>895</v>
      </c>
      <c r="C1205" s="62" t="s">
        <v>1834</v>
      </c>
      <c r="D1205" s="62" t="s">
        <v>1511</v>
      </c>
    </row>
    <row r="1206" spans="1:4" x14ac:dyDescent="0.2">
      <c r="A1206" s="62"/>
      <c r="B1206" s="62"/>
      <c r="C1206" s="62"/>
      <c r="D1206" s="62" t="s">
        <v>530</v>
      </c>
    </row>
    <row r="1207" spans="1:4" x14ac:dyDescent="0.2">
      <c r="A1207" s="62"/>
      <c r="B1207" s="62"/>
      <c r="C1207" s="62"/>
      <c r="D1207" s="62" t="s">
        <v>2141</v>
      </c>
    </row>
    <row r="1208" spans="1:4" x14ac:dyDescent="0.2">
      <c r="A1208" s="62" t="s">
        <v>1938</v>
      </c>
      <c r="B1208" s="62" t="s">
        <v>896</v>
      </c>
      <c r="C1208" s="62" t="s">
        <v>1834</v>
      </c>
      <c r="D1208" s="62" t="s">
        <v>1511</v>
      </c>
    </row>
    <row r="1209" spans="1:4" x14ac:dyDescent="0.2">
      <c r="A1209" s="63"/>
      <c r="B1209" s="62"/>
      <c r="C1209" s="62"/>
      <c r="D1209" s="63" t="s">
        <v>530</v>
      </c>
    </row>
    <row r="1210" spans="1:4" x14ac:dyDescent="0.2">
      <c r="A1210" s="62"/>
      <c r="B1210" s="62"/>
      <c r="C1210" s="62"/>
      <c r="D1210" s="62" t="s">
        <v>528</v>
      </c>
    </row>
    <row r="1211" spans="1:4" x14ac:dyDescent="0.2">
      <c r="A1211" s="62"/>
      <c r="B1211" s="62"/>
      <c r="C1211" s="62"/>
      <c r="D1211" s="62" t="s">
        <v>2141</v>
      </c>
    </row>
    <row r="1212" spans="1:4" x14ac:dyDescent="0.2">
      <c r="A1212" s="62"/>
      <c r="B1212" s="62"/>
      <c r="C1212" s="62"/>
      <c r="D1212" s="62" t="s">
        <v>1400</v>
      </c>
    </row>
    <row r="1213" spans="1:4" x14ac:dyDescent="0.2">
      <c r="A1213" s="62" t="s">
        <v>1939</v>
      </c>
      <c r="B1213" s="62" t="s">
        <v>897</v>
      </c>
      <c r="C1213" s="62" t="s">
        <v>1834</v>
      </c>
      <c r="D1213" s="62" t="s">
        <v>1511</v>
      </c>
    </row>
    <row r="1214" spans="1:4" x14ac:dyDescent="0.2">
      <c r="A1214" s="62"/>
      <c r="B1214" s="62"/>
      <c r="C1214" s="62"/>
      <c r="D1214" s="62" t="s">
        <v>530</v>
      </c>
    </row>
    <row r="1215" spans="1:4" x14ac:dyDescent="0.2">
      <c r="A1215" s="62"/>
      <c r="B1215" s="62"/>
      <c r="C1215" s="62"/>
      <c r="D1215" s="62" t="s">
        <v>2141</v>
      </c>
    </row>
    <row r="1216" spans="1:4" x14ac:dyDescent="0.2">
      <c r="A1216" s="62" t="s">
        <v>1395</v>
      </c>
      <c r="B1216" s="62" t="s">
        <v>898</v>
      </c>
      <c r="C1216" s="62" t="s">
        <v>1834</v>
      </c>
      <c r="D1216" s="62" t="s">
        <v>1511</v>
      </c>
    </row>
    <row r="1217" spans="1:4" x14ac:dyDescent="0.2">
      <c r="A1217" s="62"/>
      <c r="B1217" s="62"/>
      <c r="C1217" s="62"/>
      <c r="D1217" s="62" t="s">
        <v>530</v>
      </c>
    </row>
    <row r="1218" spans="1:4" x14ac:dyDescent="0.2">
      <c r="A1218" s="62" t="s">
        <v>1940</v>
      </c>
      <c r="B1218" s="62" t="s">
        <v>899</v>
      </c>
      <c r="C1218" s="62" t="s">
        <v>1834</v>
      </c>
      <c r="D1218" s="62" t="s">
        <v>1511</v>
      </c>
    </row>
    <row r="1219" spans="1:4" x14ac:dyDescent="0.2">
      <c r="A1219" s="62"/>
      <c r="B1219" s="62"/>
      <c r="C1219" s="62"/>
      <c r="D1219" s="62" t="s">
        <v>530</v>
      </c>
    </row>
    <row r="1220" spans="1:4" x14ac:dyDescent="0.2">
      <c r="A1220" s="62"/>
      <c r="B1220" s="62"/>
      <c r="C1220" s="62"/>
      <c r="D1220" s="62" t="s">
        <v>2141</v>
      </c>
    </row>
    <row r="1221" spans="1:4" x14ac:dyDescent="0.2">
      <c r="A1221" s="62" t="s">
        <v>1927</v>
      </c>
      <c r="B1221" s="62" t="s">
        <v>900</v>
      </c>
      <c r="C1221" s="62" t="s">
        <v>1834</v>
      </c>
      <c r="D1221" s="62" t="s">
        <v>1511</v>
      </c>
    </row>
    <row r="1222" spans="1:4" x14ac:dyDescent="0.2">
      <c r="A1222" s="62"/>
      <c r="B1222" s="62"/>
      <c r="C1222" s="62"/>
      <c r="D1222" s="62" t="s">
        <v>530</v>
      </c>
    </row>
    <row r="1223" spans="1:4" x14ac:dyDescent="0.2">
      <c r="A1223" s="62"/>
      <c r="B1223" s="62"/>
      <c r="C1223" s="62"/>
      <c r="D1223" s="62" t="s">
        <v>2141</v>
      </c>
    </row>
    <row r="1224" spans="1:4" x14ac:dyDescent="0.2">
      <c r="A1224" s="62" t="s">
        <v>1928</v>
      </c>
      <c r="B1224" s="62" t="s">
        <v>901</v>
      </c>
      <c r="C1224" s="62" t="s">
        <v>1834</v>
      </c>
      <c r="D1224" s="62" t="s">
        <v>1511</v>
      </c>
    </row>
    <row r="1225" spans="1:4" x14ac:dyDescent="0.2">
      <c r="A1225" s="62"/>
      <c r="B1225" s="62"/>
      <c r="C1225" s="62"/>
      <c r="D1225" s="62" t="s">
        <v>530</v>
      </c>
    </row>
    <row r="1226" spans="1:4" x14ac:dyDescent="0.2">
      <c r="A1226" s="62"/>
      <c r="B1226" s="62"/>
      <c r="C1226" s="62"/>
      <c r="D1226" s="62" t="s">
        <v>528</v>
      </c>
    </row>
    <row r="1227" spans="1:4" x14ac:dyDescent="0.2">
      <c r="A1227" s="62"/>
      <c r="B1227" s="62"/>
      <c r="C1227" s="62"/>
      <c r="D1227" s="62" t="s">
        <v>2141</v>
      </c>
    </row>
    <row r="1228" spans="1:4" x14ac:dyDescent="0.2">
      <c r="A1228" s="62"/>
      <c r="B1228" s="62"/>
      <c r="C1228" s="62"/>
      <c r="D1228" s="62" t="s">
        <v>1400</v>
      </c>
    </row>
    <row r="1229" spans="1:4" x14ac:dyDescent="0.2">
      <c r="A1229" s="62" t="s">
        <v>1941</v>
      </c>
      <c r="B1229" s="62" t="s">
        <v>902</v>
      </c>
      <c r="C1229" s="62" t="s">
        <v>1834</v>
      </c>
      <c r="D1229" s="62" t="s">
        <v>1511</v>
      </c>
    </row>
    <row r="1230" spans="1:4" x14ac:dyDescent="0.2">
      <c r="A1230" s="62"/>
      <c r="B1230" s="62"/>
      <c r="C1230" s="62"/>
      <c r="D1230" s="62" t="s">
        <v>530</v>
      </c>
    </row>
    <row r="1231" spans="1:4" x14ac:dyDescent="0.2">
      <c r="A1231" s="62"/>
      <c r="B1231" s="62"/>
      <c r="C1231" s="62"/>
      <c r="D1231" s="62" t="s">
        <v>2141</v>
      </c>
    </row>
    <row r="1232" spans="1:4" x14ac:dyDescent="0.2">
      <c r="A1232" s="62" t="s">
        <v>1942</v>
      </c>
      <c r="B1232" s="62" t="s">
        <v>903</v>
      </c>
      <c r="C1232" s="62" t="s">
        <v>1834</v>
      </c>
      <c r="D1232" s="62" t="s">
        <v>1511</v>
      </c>
    </row>
    <row r="1233" spans="1:4" x14ac:dyDescent="0.2">
      <c r="A1233" s="62"/>
      <c r="B1233" s="62"/>
      <c r="C1233" s="62"/>
      <c r="D1233" s="62" t="s">
        <v>530</v>
      </c>
    </row>
    <row r="1234" spans="1:4" x14ac:dyDescent="0.2">
      <c r="A1234" s="62"/>
      <c r="B1234" s="62"/>
      <c r="C1234" s="62"/>
      <c r="D1234" s="62" t="s">
        <v>2141</v>
      </c>
    </row>
    <row r="1235" spans="1:4" x14ac:dyDescent="0.2">
      <c r="A1235" s="62"/>
      <c r="B1235" s="62"/>
      <c r="C1235" s="62"/>
      <c r="D1235" s="62" t="s">
        <v>1400</v>
      </c>
    </row>
    <row r="1236" spans="1:4" x14ac:dyDescent="0.2">
      <c r="A1236" s="62" t="s">
        <v>1945</v>
      </c>
      <c r="B1236" s="62" t="s">
        <v>1899</v>
      </c>
      <c r="C1236" s="62" t="s">
        <v>1834</v>
      </c>
      <c r="D1236" s="62" t="s">
        <v>1517</v>
      </c>
    </row>
    <row r="1237" spans="1:4" x14ac:dyDescent="0.2">
      <c r="A1237" s="62"/>
      <c r="B1237" s="62"/>
      <c r="C1237" s="62"/>
      <c r="D1237" s="62" t="s">
        <v>1511</v>
      </c>
    </row>
    <row r="1238" spans="1:4" x14ac:dyDescent="0.2">
      <c r="A1238" s="62"/>
      <c r="B1238" s="62"/>
      <c r="C1238" s="62"/>
      <c r="D1238" s="62" t="s">
        <v>530</v>
      </c>
    </row>
    <row r="1239" spans="1:4" x14ac:dyDescent="0.2">
      <c r="A1239" s="62"/>
      <c r="B1239" s="62"/>
      <c r="C1239" s="62"/>
      <c r="D1239" s="62" t="s">
        <v>2141</v>
      </c>
    </row>
    <row r="1240" spans="1:4" x14ac:dyDescent="0.2">
      <c r="A1240" s="62" t="s">
        <v>1946</v>
      </c>
      <c r="B1240" s="62" t="s">
        <v>1900</v>
      </c>
      <c r="C1240" s="62" t="s">
        <v>1834</v>
      </c>
      <c r="D1240" s="62" t="s">
        <v>1517</v>
      </c>
    </row>
    <row r="1241" spans="1:4" x14ac:dyDescent="0.2">
      <c r="A1241" s="62"/>
      <c r="B1241" s="62"/>
      <c r="C1241" s="62"/>
      <c r="D1241" s="62" t="s">
        <v>1511</v>
      </c>
    </row>
    <row r="1242" spans="1:4" x14ac:dyDescent="0.2">
      <c r="A1242" s="62"/>
      <c r="B1242" s="62"/>
      <c r="C1242" s="62"/>
      <c r="D1242" s="62" t="s">
        <v>530</v>
      </c>
    </row>
    <row r="1243" spans="1:4" x14ac:dyDescent="0.2">
      <c r="A1243" s="62"/>
      <c r="B1243" s="62"/>
      <c r="C1243" s="62"/>
      <c r="D1243" s="62" t="s">
        <v>2141</v>
      </c>
    </row>
    <row r="1244" spans="1:4" x14ac:dyDescent="0.2">
      <c r="A1244" s="62" t="s">
        <v>1951</v>
      </c>
      <c r="B1244" s="62" t="s">
        <v>1898</v>
      </c>
      <c r="C1244" s="62" t="s">
        <v>1834</v>
      </c>
      <c r="D1244" s="62" t="s">
        <v>1517</v>
      </c>
    </row>
    <row r="1245" spans="1:4" x14ac:dyDescent="0.2">
      <c r="A1245" s="62"/>
      <c r="B1245" s="62"/>
      <c r="C1245" s="62"/>
      <c r="D1245" s="62" t="s">
        <v>1511</v>
      </c>
    </row>
    <row r="1246" spans="1:4" x14ac:dyDescent="0.2">
      <c r="A1246" s="62"/>
      <c r="B1246" s="62"/>
      <c r="C1246" s="62"/>
      <c r="D1246" s="62" t="s">
        <v>530</v>
      </c>
    </row>
    <row r="1247" spans="1:4" x14ac:dyDescent="0.2">
      <c r="A1247" s="62"/>
      <c r="B1247" s="62"/>
      <c r="C1247" s="62"/>
      <c r="D1247" s="62" t="s">
        <v>2141</v>
      </c>
    </row>
    <row r="1248" spans="1:4" x14ac:dyDescent="0.2">
      <c r="A1248" s="63" t="s">
        <v>1947</v>
      </c>
      <c r="B1248" s="62" t="s">
        <v>1901</v>
      </c>
      <c r="C1248" s="62" t="s">
        <v>1834</v>
      </c>
      <c r="D1248" s="62" t="s">
        <v>1517</v>
      </c>
    </row>
    <row r="1249" spans="1:4" x14ac:dyDescent="0.2">
      <c r="A1249" s="66"/>
      <c r="B1249" s="62"/>
      <c r="C1249" s="62"/>
      <c r="D1249" s="62" t="s">
        <v>1511</v>
      </c>
    </row>
    <row r="1250" spans="1:4" x14ac:dyDescent="0.2">
      <c r="A1250" s="62"/>
      <c r="B1250" s="62"/>
      <c r="C1250" s="62"/>
      <c r="D1250" s="62" t="s">
        <v>530</v>
      </c>
    </row>
    <row r="1251" spans="1:4" x14ac:dyDescent="0.2">
      <c r="A1251" s="62"/>
      <c r="B1251" s="62"/>
      <c r="C1251" s="62"/>
      <c r="D1251" s="62" t="s">
        <v>2141</v>
      </c>
    </row>
    <row r="1252" spans="1:4" x14ac:dyDescent="0.2">
      <c r="A1252" s="62" t="s">
        <v>1986</v>
      </c>
      <c r="B1252" s="62" t="s">
        <v>61</v>
      </c>
      <c r="C1252" s="62" t="s">
        <v>1834</v>
      </c>
      <c r="D1252" s="62" t="s">
        <v>1517</v>
      </c>
    </row>
    <row r="1253" spans="1:4" x14ac:dyDescent="0.2">
      <c r="A1253" s="62"/>
      <c r="B1253" s="62"/>
      <c r="C1253" s="62"/>
      <c r="D1253" s="62" t="s">
        <v>1511</v>
      </c>
    </row>
    <row r="1254" spans="1:4" x14ac:dyDescent="0.2">
      <c r="A1254" s="62" t="s">
        <v>1177</v>
      </c>
      <c r="B1254" s="62" t="s">
        <v>1178</v>
      </c>
      <c r="C1254" s="62" t="s">
        <v>1834</v>
      </c>
      <c r="D1254" s="62" t="s">
        <v>1517</v>
      </c>
    </row>
    <row r="1255" spans="1:4" x14ac:dyDescent="0.2">
      <c r="A1255" s="62"/>
      <c r="B1255" s="62"/>
      <c r="C1255" s="62"/>
      <c r="D1255" s="62" t="s">
        <v>1511</v>
      </c>
    </row>
    <row r="1256" spans="1:4" x14ac:dyDescent="0.2">
      <c r="A1256" s="62"/>
      <c r="B1256" s="62"/>
      <c r="C1256" s="62"/>
      <c r="D1256" s="62" t="s">
        <v>530</v>
      </c>
    </row>
    <row r="1257" spans="1:4" x14ac:dyDescent="0.2">
      <c r="A1257" s="62"/>
      <c r="B1257" s="62"/>
      <c r="C1257" s="62"/>
      <c r="D1257" s="62" t="s">
        <v>2141</v>
      </c>
    </row>
    <row r="1258" spans="1:4" x14ac:dyDescent="0.2">
      <c r="A1258" s="62" t="s">
        <v>811</v>
      </c>
      <c r="B1258" s="62" t="s">
        <v>1180</v>
      </c>
      <c r="C1258" s="62" t="s">
        <v>1835</v>
      </c>
      <c r="D1258" s="62" t="s">
        <v>1517</v>
      </c>
    </row>
    <row r="1259" spans="1:4" x14ac:dyDescent="0.2">
      <c r="A1259" s="62"/>
      <c r="B1259" s="62"/>
      <c r="C1259" s="62"/>
      <c r="D1259" s="62" t="s">
        <v>565</v>
      </c>
    </row>
    <row r="1260" spans="1:4" x14ac:dyDescent="0.2">
      <c r="A1260" s="62"/>
      <c r="B1260" s="62"/>
      <c r="C1260" s="62"/>
      <c r="D1260" s="62" t="s">
        <v>1511</v>
      </c>
    </row>
    <row r="1261" spans="1:4" x14ac:dyDescent="0.2">
      <c r="A1261" s="62"/>
      <c r="B1261" s="62"/>
      <c r="C1261" s="62"/>
      <c r="D1261" s="62" t="s">
        <v>2435</v>
      </c>
    </row>
    <row r="1262" spans="1:4" x14ac:dyDescent="0.2">
      <c r="A1262" s="62"/>
      <c r="B1262" s="62"/>
      <c r="C1262" s="62"/>
      <c r="D1262" s="62" t="s">
        <v>528</v>
      </c>
    </row>
    <row r="1263" spans="1:4" x14ac:dyDescent="0.2">
      <c r="A1263" s="62" t="s">
        <v>257</v>
      </c>
      <c r="B1263" s="62" t="s">
        <v>1181</v>
      </c>
      <c r="C1263" s="62" t="s">
        <v>1835</v>
      </c>
      <c r="D1263" s="62" t="s">
        <v>1517</v>
      </c>
    </row>
    <row r="1264" spans="1:4" x14ac:dyDescent="0.2">
      <c r="A1264" s="62"/>
      <c r="B1264" s="62"/>
      <c r="C1264" s="62"/>
      <c r="D1264" s="62" t="s">
        <v>565</v>
      </c>
    </row>
    <row r="1265" spans="1:4" x14ac:dyDescent="0.2">
      <c r="A1265" s="62"/>
      <c r="B1265" s="62"/>
      <c r="C1265" s="62"/>
      <c r="D1265" s="62" t="s">
        <v>1511</v>
      </c>
    </row>
    <row r="1266" spans="1:4" x14ac:dyDescent="0.2">
      <c r="A1266" s="62"/>
      <c r="B1266" s="62"/>
      <c r="C1266" s="62"/>
      <c r="D1266" s="62" t="s">
        <v>2435</v>
      </c>
    </row>
    <row r="1267" spans="1:4" x14ac:dyDescent="0.2">
      <c r="A1267" s="62"/>
      <c r="B1267" s="62"/>
      <c r="C1267" s="62"/>
      <c r="D1267" s="62" t="s">
        <v>528</v>
      </c>
    </row>
    <row r="1268" spans="1:4" x14ac:dyDescent="0.2">
      <c r="A1268" s="62" t="s">
        <v>2086</v>
      </c>
      <c r="B1268" s="62" t="s">
        <v>1183</v>
      </c>
      <c r="C1268" s="62" t="s">
        <v>1835</v>
      </c>
      <c r="D1268" s="62" t="s">
        <v>565</v>
      </c>
    </row>
    <row r="1269" spans="1:4" x14ac:dyDescent="0.2">
      <c r="A1269" s="62"/>
      <c r="B1269" s="62"/>
      <c r="C1269" s="62"/>
      <c r="D1269" s="62" t="s">
        <v>1512</v>
      </c>
    </row>
    <row r="1270" spans="1:4" x14ac:dyDescent="0.2">
      <c r="A1270" s="62"/>
      <c r="B1270" s="62"/>
      <c r="C1270" s="62"/>
      <c r="D1270" s="62" t="s">
        <v>1513</v>
      </c>
    </row>
    <row r="1271" spans="1:4" x14ac:dyDescent="0.2">
      <c r="A1271" s="62"/>
      <c r="B1271" s="62"/>
      <c r="C1271" s="62"/>
      <c r="D1271" s="62" t="s">
        <v>528</v>
      </c>
    </row>
    <row r="1272" spans="1:4" x14ac:dyDescent="0.2">
      <c r="A1272" s="62" t="s">
        <v>2221</v>
      </c>
      <c r="B1272" s="62" t="s">
        <v>1182</v>
      </c>
      <c r="C1272" s="62" t="s">
        <v>1835</v>
      </c>
      <c r="D1272" s="62" t="s">
        <v>565</v>
      </c>
    </row>
    <row r="1273" spans="1:4" x14ac:dyDescent="0.2">
      <c r="A1273" s="62"/>
      <c r="B1273" s="62"/>
      <c r="C1273" s="62"/>
      <c r="D1273" s="62" t="s">
        <v>1513</v>
      </c>
    </row>
    <row r="1274" spans="1:4" x14ac:dyDescent="0.2">
      <c r="A1274" s="62"/>
      <c r="B1274" s="62"/>
      <c r="C1274" s="62"/>
      <c r="D1274" s="62" t="s">
        <v>528</v>
      </c>
    </row>
    <row r="1275" spans="1:4" x14ac:dyDescent="0.2">
      <c r="A1275" s="62" t="s">
        <v>1569</v>
      </c>
      <c r="B1275" s="62" t="s">
        <v>1573</v>
      </c>
      <c r="C1275" s="62" t="s">
        <v>1835</v>
      </c>
      <c r="D1275" s="62" t="s">
        <v>1511</v>
      </c>
    </row>
    <row r="1276" spans="1:4" x14ac:dyDescent="0.2">
      <c r="A1276" s="62"/>
      <c r="B1276" s="62"/>
      <c r="C1276" s="62"/>
      <c r="D1276" s="62" t="s">
        <v>528</v>
      </c>
    </row>
    <row r="1277" spans="1:4" x14ac:dyDescent="0.2">
      <c r="A1277" s="62" t="s">
        <v>2089</v>
      </c>
      <c r="B1277" s="62" t="s">
        <v>2090</v>
      </c>
      <c r="C1277" s="62" t="s">
        <v>1835</v>
      </c>
      <c r="D1277" s="62" t="s">
        <v>528</v>
      </c>
    </row>
    <row r="1278" spans="1:4" x14ac:dyDescent="0.2">
      <c r="A1278" s="62" t="s">
        <v>1568</v>
      </c>
      <c r="B1278" s="62" t="s">
        <v>1572</v>
      </c>
      <c r="C1278" s="62" t="s">
        <v>1835</v>
      </c>
      <c r="D1278" s="62" t="s">
        <v>528</v>
      </c>
    </row>
    <row r="1279" spans="1:4" x14ac:dyDescent="0.2">
      <c r="A1279" s="62" t="s">
        <v>1184</v>
      </c>
      <c r="B1279" s="62" t="s">
        <v>1185</v>
      </c>
      <c r="C1279" s="62" t="s">
        <v>1835</v>
      </c>
      <c r="D1279" s="62" t="s">
        <v>565</v>
      </c>
    </row>
    <row r="1280" spans="1:4" x14ac:dyDescent="0.2">
      <c r="A1280" s="62"/>
      <c r="B1280" s="62"/>
      <c r="C1280" s="62"/>
      <c r="D1280" s="62" t="s">
        <v>1511</v>
      </c>
    </row>
    <row r="1281" spans="1:4" x14ac:dyDescent="0.2">
      <c r="A1281" s="62"/>
      <c r="B1281" s="62"/>
      <c r="C1281" s="62"/>
      <c r="D1281" s="62" t="s">
        <v>1514</v>
      </c>
    </row>
    <row r="1282" spans="1:4" x14ac:dyDescent="0.2">
      <c r="A1282" s="62"/>
      <c r="B1282" s="62"/>
      <c r="C1282" s="62"/>
      <c r="D1282" s="62" t="s">
        <v>1512</v>
      </c>
    </row>
    <row r="1283" spans="1:4" x14ac:dyDescent="0.2">
      <c r="A1283" s="63"/>
      <c r="B1283" s="62"/>
      <c r="C1283" s="62"/>
      <c r="D1283" s="63" t="s">
        <v>1515</v>
      </c>
    </row>
    <row r="1284" spans="1:4" x14ac:dyDescent="0.2">
      <c r="A1284" s="62"/>
      <c r="B1284" s="62"/>
      <c r="C1284" s="62"/>
      <c r="D1284" s="62" t="s">
        <v>528</v>
      </c>
    </row>
    <row r="1285" spans="1:4" x14ac:dyDescent="0.2">
      <c r="A1285" s="62"/>
      <c r="B1285" s="62"/>
      <c r="C1285" s="62"/>
      <c r="D1285" s="62" t="s">
        <v>2141</v>
      </c>
    </row>
    <row r="1286" spans="1:4" x14ac:dyDescent="0.2">
      <c r="A1286" s="62" t="s">
        <v>1186</v>
      </c>
      <c r="B1286" s="62" t="s">
        <v>1187</v>
      </c>
      <c r="C1286" s="62" t="s">
        <v>1835</v>
      </c>
      <c r="D1286" s="62" t="s">
        <v>565</v>
      </c>
    </row>
    <row r="1287" spans="1:4" x14ac:dyDescent="0.2">
      <c r="A1287" s="62"/>
      <c r="B1287" s="62"/>
      <c r="C1287" s="62"/>
      <c r="D1287" s="62" t="s">
        <v>528</v>
      </c>
    </row>
    <row r="1288" spans="1:4" x14ac:dyDescent="0.2">
      <c r="A1288" s="62" t="s">
        <v>45</v>
      </c>
      <c r="B1288" s="62" t="s">
        <v>1252</v>
      </c>
      <c r="C1288" s="62" t="s">
        <v>1835</v>
      </c>
      <c r="D1288" s="62" t="s">
        <v>528</v>
      </c>
    </row>
    <row r="1289" spans="1:4" x14ac:dyDescent="0.2">
      <c r="A1289" s="62" t="s">
        <v>1127</v>
      </c>
      <c r="B1289" s="62" t="s">
        <v>1274</v>
      </c>
      <c r="C1289" s="62" t="s">
        <v>1835</v>
      </c>
      <c r="D1289" s="62" t="s">
        <v>565</v>
      </c>
    </row>
    <row r="1290" spans="1:4" x14ac:dyDescent="0.2">
      <c r="A1290" s="62"/>
      <c r="B1290" s="62"/>
      <c r="C1290" s="62"/>
      <c r="D1290" s="62" t="s">
        <v>1511</v>
      </c>
    </row>
    <row r="1291" spans="1:4" x14ac:dyDescent="0.2">
      <c r="A1291" s="62"/>
      <c r="B1291" s="62"/>
      <c r="C1291" s="62"/>
      <c r="D1291" s="62" t="s">
        <v>1514</v>
      </c>
    </row>
    <row r="1292" spans="1:4" x14ac:dyDescent="0.2">
      <c r="A1292" s="62"/>
      <c r="B1292" s="62"/>
      <c r="C1292" s="62"/>
      <c r="D1292" s="62" t="s">
        <v>1515</v>
      </c>
    </row>
    <row r="1293" spans="1:4" x14ac:dyDescent="0.2">
      <c r="A1293" s="62"/>
      <c r="B1293" s="62"/>
      <c r="C1293" s="62"/>
      <c r="D1293" s="62" t="s">
        <v>528</v>
      </c>
    </row>
    <row r="1294" spans="1:4" x14ac:dyDescent="0.2">
      <c r="A1294" s="62"/>
      <c r="B1294" s="62"/>
      <c r="C1294" s="62"/>
      <c r="D1294" s="62" t="s">
        <v>2141</v>
      </c>
    </row>
    <row r="1295" spans="1:4" x14ac:dyDescent="0.2">
      <c r="A1295" s="62" t="s">
        <v>2222</v>
      </c>
      <c r="B1295" s="62" t="s">
        <v>1276</v>
      </c>
      <c r="C1295" s="62" t="s">
        <v>1835</v>
      </c>
      <c r="D1295" s="62" t="s">
        <v>565</v>
      </c>
    </row>
    <row r="1296" spans="1:4" x14ac:dyDescent="0.2">
      <c r="A1296" s="62"/>
      <c r="B1296" s="62"/>
      <c r="C1296" s="62"/>
      <c r="D1296" s="62" t="s">
        <v>1511</v>
      </c>
    </row>
    <row r="1297" spans="1:4" x14ac:dyDescent="0.2">
      <c r="A1297" s="62"/>
      <c r="B1297" s="62"/>
      <c r="C1297" s="62"/>
      <c r="D1297" s="62" t="s">
        <v>528</v>
      </c>
    </row>
    <row r="1298" spans="1:4" x14ac:dyDescent="0.2">
      <c r="A1298" s="62" t="s">
        <v>1965</v>
      </c>
      <c r="B1298" s="62" t="s">
        <v>1277</v>
      </c>
      <c r="C1298" s="62" t="s">
        <v>1835</v>
      </c>
      <c r="D1298" s="62" t="s">
        <v>528</v>
      </c>
    </row>
    <row r="1299" spans="1:4" x14ac:dyDescent="0.2">
      <c r="A1299" s="62" t="s">
        <v>2223</v>
      </c>
      <c r="B1299" s="62" t="s">
        <v>649</v>
      </c>
      <c r="C1299" s="62" t="s">
        <v>1835</v>
      </c>
      <c r="D1299" s="62" t="s">
        <v>528</v>
      </c>
    </row>
    <row r="1300" spans="1:4" x14ac:dyDescent="0.2">
      <c r="A1300" s="62" t="s">
        <v>2224</v>
      </c>
      <c r="B1300" s="62" t="s">
        <v>448</v>
      </c>
      <c r="C1300" s="62" t="s">
        <v>1835</v>
      </c>
      <c r="D1300" s="62" t="s">
        <v>528</v>
      </c>
    </row>
    <row r="1301" spans="1:4" x14ac:dyDescent="0.2">
      <c r="A1301" s="62" t="s">
        <v>1106</v>
      </c>
      <c r="B1301" s="62" t="s">
        <v>1253</v>
      </c>
      <c r="C1301" s="62" t="s">
        <v>1835</v>
      </c>
      <c r="D1301" s="62" t="s">
        <v>565</v>
      </c>
    </row>
    <row r="1302" spans="1:4" x14ac:dyDescent="0.2">
      <c r="A1302" s="62"/>
      <c r="B1302" s="62"/>
      <c r="C1302" s="62"/>
      <c r="D1302" s="62" t="s">
        <v>1511</v>
      </c>
    </row>
    <row r="1303" spans="1:4" x14ac:dyDescent="0.2">
      <c r="A1303" s="62"/>
      <c r="B1303" s="62"/>
      <c r="C1303" s="62"/>
      <c r="D1303" s="62" t="s">
        <v>1514</v>
      </c>
    </row>
    <row r="1304" spans="1:4" x14ac:dyDescent="0.2">
      <c r="A1304" s="62"/>
      <c r="B1304" s="62"/>
      <c r="C1304" s="62"/>
      <c r="D1304" s="62" t="s">
        <v>1512</v>
      </c>
    </row>
    <row r="1305" spans="1:4" x14ac:dyDescent="0.2">
      <c r="A1305" s="62"/>
      <c r="B1305" s="62"/>
      <c r="C1305" s="62"/>
      <c r="D1305" s="62" t="s">
        <v>1515</v>
      </c>
    </row>
    <row r="1306" spans="1:4" x14ac:dyDescent="0.2">
      <c r="A1306" s="62"/>
      <c r="B1306" s="62"/>
      <c r="C1306" s="62"/>
      <c r="D1306" s="62" t="s">
        <v>528</v>
      </c>
    </row>
    <row r="1307" spans="1:4" x14ac:dyDescent="0.2">
      <c r="A1307" s="62"/>
      <c r="B1307" s="62"/>
      <c r="C1307" s="62"/>
      <c r="D1307" s="62" t="s">
        <v>2141</v>
      </c>
    </row>
    <row r="1308" spans="1:4" x14ac:dyDescent="0.2">
      <c r="A1308" s="62" t="s">
        <v>1107</v>
      </c>
      <c r="B1308" s="62" t="s">
        <v>1254</v>
      </c>
      <c r="C1308" s="62" t="s">
        <v>1835</v>
      </c>
      <c r="D1308" s="62" t="s">
        <v>528</v>
      </c>
    </row>
    <row r="1309" spans="1:4" x14ac:dyDescent="0.2">
      <c r="A1309" s="62" t="s">
        <v>1396</v>
      </c>
      <c r="B1309" s="62" t="s">
        <v>1392</v>
      </c>
      <c r="C1309" s="62" t="s">
        <v>1835</v>
      </c>
      <c r="D1309" s="62" t="s">
        <v>1511</v>
      </c>
    </row>
    <row r="1310" spans="1:4" x14ac:dyDescent="0.2">
      <c r="A1310" s="63"/>
      <c r="B1310" s="62"/>
      <c r="C1310" s="62"/>
      <c r="D1310" s="62" t="s">
        <v>1514</v>
      </c>
    </row>
    <row r="1311" spans="1:4" x14ac:dyDescent="0.2">
      <c r="A1311" s="66"/>
      <c r="B1311" s="62"/>
      <c r="C1311" s="62"/>
      <c r="D1311" s="62" t="s">
        <v>1515</v>
      </c>
    </row>
    <row r="1312" spans="1:4" x14ac:dyDescent="0.2">
      <c r="A1312" s="62" t="s">
        <v>1397</v>
      </c>
      <c r="B1312" s="62" t="s">
        <v>1393</v>
      </c>
      <c r="C1312" s="62" t="s">
        <v>1835</v>
      </c>
      <c r="D1312" s="62" t="s">
        <v>1514</v>
      </c>
    </row>
    <row r="1313" spans="1:4" x14ac:dyDescent="0.2">
      <c r="A1313" s="62"/>
      <c r="B1313" s="62"/>
      <c r="C1313" s="62"/>
      <c r="D1313" s="62" t="s">
        <v>1512</v>
      </c>
    </row>
    <row r="1314" spans="1:4" x14ac:dyDescent="0.2">
      <c r="A1314" s="62"/>
      <c r="B1314" s="62"/>
      <c r="C1314" s="62"/>
      <c r="D1314" s="62" t="s">
        <v>570</v>
      </c>
    </row>
    <row r="1315" spans="1:4" x14ac:dyDescent="0.2">
      <c r="A1315" s="62" t="s">
        <v>1567</v>
      </c>
      <c r="B1315" s="62" t="s">
        <v>1571</v>
      </c>
      <c r="C1315" s="62" t="s">
        <v>1835</v>
      </c>
      <c r="D1315" s="62" t="s">
        <v>528</v>
      </c>
    </row>
    <row r="1316" spans="1:4" x14ac:dyDescent="0.2">
      <c r="A1316" s="62" t="s">
        <v>1278</v>
      </c>
      <c r="B1316" s="62" t="s">
        <v>1279</v>
      </c>
      <c r="C1316" s="62" t="s">
        <v>1835</v>
      </c>
      <c r="D1316" s="62" t="s">
        <v>565</v>
      </c>
    </row>
    <row r="1317" spans="1:4" x14ac:dyDescent="0.2">
      <c r="A1317" s="62"/>
      <c r="B1317" s="62"/>
      <c r="C1317" s="62"/>
      <c r="D1317" s="62" t="s">
        <v>1511</v>
      </c>
    </row>
    <row r="1318" spans="1:4" x14ac:dyDescent="0.2">
      <c r="A1318" s="62"/>
      <c r="B1318" s="62"/>
      <c r="C1318" s="62"/>
      <c r="D1318" s="62" t="s">
        <v>528</v>
      </c>
    </row>
    <row r="1319" spans="1:4" x14ac:dyDescent="0.2">
      <c r="A1319" s="62" t="s">
        <v>1280</v>
      </c>
      <c r="B1319" s="62" t="s">
        <v>1281</v>
      </c>
      <c r="C1319" s="62" t="s">
        <v>1835</v>
      </c>
      <c r="D1319" s="62" t="s">
        <v>565</v>
      </c>
    </row>
    <row r="1320" spans="1:4" x14ac:dyDescent="0.2">
      <c r="A1320" s="62"/>
      <c r="B1320" s="62"/>
      <c r="C1320" s="62"/>
      <c r="D1320" s="62" t="s">
        <v>1511</v>
      </c>
    </row>
    <row r="1321" spans="1:4" x14ac:dyDescent="0.2">
      <c r="A1321" s="62"/>
      <c r="B1321" s="62"/>
      <c r="C1321" s="62"/>
      <c r="D1321" s="62" t="s">
        <v>1512</v>
      </c>
    </row>
    <row r="1322" spans="1:4" x14ac:dyDescent="0.2">
      <c r="A1322" s="62"/>
      <c r="B1322" s="62"/>
      <c r="C1322" s="62"/>
      <c r="D1322" s="62" t="s">
        <v>528</v>
      </c>
    </row>
    <row r="1323" spans="1:4" x14ac:dyDescent="0.2">
      <c r="A1323" s="62" t="s">
        <v>1282</v>
      </c>
      <c r="B1323" s="62" t="s">
        <v>1283</v>
      </c>
      <c r="C1323" s="62" t="s">
        <v>1835</v>
      </c>
      <c r="D1323" s="62" t="s">
        <v>1511</v>
      </c>
    </row>
    <row r="1324" spans="1:4" x14ac:dyDescent="0.2">
      <c r="A1324" s="62"/>
      <c r="B1324" s="62"/>
      <c r="C1324" s="62"/>
      <c r="D1324" s="62" t="s">
        <v>528</v>
      </c>
    </row>
    <row r="1325" spans="1:4" x14ac:dyDescent="0.2">
      <c r="A1325" s="62" t="s">
        <v>1284</v>
      </c>
      <c r="B1325" s="62" t="s">
        <v>1285</v>
      </c>
      <c r="C1325" s="62" t="s">
        <v>1835</v>
      </c>
      <c r="D1325" s="62" t="s">
        <v>565</v>
      </c>
    </row>
    <row r="1326" spans="1:4" x14ac:dyDescent="0.2">
      <c r="A1326" s="62"/>
      <c r="B1326" s="62"/>
      <c r="C1326" s="62"/>
      <c r="D1326" s="62" t="s">
        <v>1511</v>
      </c>
    </row>
    <row r="1327" spans="1:4" x14ac:dyDescent="0.2">
      <c r="A1327" s="62"/>
      <c r="B1327" s="62"/>
      <c r="C1327" s="62"/>
      <c r="D1327" s="62" t="s">
        <v>1512</v>
      </c>
    </row>
    <row r="1328" spans="1:4" x14ac:dyDescent="0.2">
      <c r="A1328" s="62"/>
      <c r="B1328" s="62"/>
      <c r="C1328" s="62"/>
      <c r="D1328" s="62" t="s">
        <v>528</v>
      </c>
    </row>
    <row r="1329" spans="1:4" x14ac:dyDescent="0.2">
      <c r="A1329" s="62" t="s">
        <v>1286</v>
      </c>
      <c r="B1329" s="62" t="s">
        <v>1287</v>
      </c>
      <c r="C1329" s="62" t="s">
        <v>1835</v>
      </c>
      <c r="D1329" s="62" t="s">
        <v>1511</v>
      </c>
    </row>
    <row r="1330" spans="1:4" x14ac:dyDescent="0.2">
      <c r="A1330" s="62"/>
      <c r="B1330" s="62"/>
      <c r="C1330" s="62"/>
      <c r="D1330" s="62" t="s">
        <v>528</v>
      </c>
    </row>
    <row r="1331" spans="1:4" x14ac:dyDescent="0.2">
      <c r="A1331" s="62" t="s">
        <v>1288</v>
      </c>
      <c r="B1331" s="62" t="s">
        <v>1289</v>
      </c>
      <c r="C1331" s="62" t="s">
        <v>1835</v>
      </c>
      <c r="D1331" s="62" t="s">
        <v>1511</v>
      </c>
    </row>
    <row r="1332" spans="1:4" x14ac:dyDescent="0.2">
      <c r="A1332" s="62"/>
      <c r="B1332" s="62"/>
      <c r="C1332" s="62"/>
      <c r="D1332" s="62" t="s">
        <v>528</v>
      </c>
    </row>
    <row r="1333" spans="1:4" x14ac:dyDescent="0.2">
      <c r="A1333" s="62" t="s">
        <v>449</v>
      </c>
      <c r="B1333" s="62" t="s">
        <v>450</v>
      </c>
      <c r="C1333" s="62" t="s">
        <v>1835</v>
      </c>
      <c r="D1333" s="62" t="s">
        <v>1511</v>
      </c>
    </row>
    <row r="1334" spans="1:4" x14ac:dyDescent="0.2">
      <c r="A1334" s="62"/>
      <c r="B1334" s="62"/>
      <c r="C1334" s="62"/>
      <c r="D1334" s="62" t="s">
        <v>528</v>
      </c>
    </row>
    <row r="1335" spans="1:4" x14ac:dyDescent="0.2">
      <c r="A1335" s="62" t="s">
        <v>1290</v>
      </c>
      <c r="B1335" s="62" t="s">
        <v>1291</v>
      </c>
      <c r="C1335" s="62" t="s">
        <v>1835</v>
      </c>
      <c r="D1335" s="62" t="s">
        <v>528</v>
      </c>
    </row>
    <row r="1336" spans="1:4" x14ac:dyDescent="0.2">
      <c r="A1336" s="62" t="s">
        <v>1299</v>
      </c>
      <c r="B1336" s="62" t="s">
        <v>1300</v>
      </c>
      <c r="C1336" s="62" t="s">
        <v>1835</v>
      </c>
      <c r="D1336" s="62" t="s">
        <v>565</v>
      </c>
    </row>
    <row r="1337" spans="1:4" x14ac:dyDescent="0.2">
      <c r="A1337" s="62"/>
      <c r="B1337" s="62"/>
      <c r="C1337" s="62"/>
      <c r="D1337" s="62" t="s">
        <v>1511</v>
      </c>
    </row>
    <row r="1338" spans="1:4" x14ac:dyDescent="0.2">
      <c r="A1338" s="62"/>
      <c r="B1338" s="62"/>
      <c r="C1338" s="62"/>
      <c r="D1338" s="62" t="s">
        <v>528</v>
      </c>
    </row>
    <row r="1339" spans="1:4" x14ac:dyDescent="0.2">
      <c r="A1339" s="62" t="s">
        <v>1301</v>
      </c>
      <c r="B1339" s="62" t="s">
        <v>1302</v>
      </c>
      <c r="C1339" s="62" t="s">
        <v>1835</v>
      </c>
      <c r="D1339" s="62" t="s">
        <v>528</v>
      </c>
    </row>
    <row r="1340" spans="1:4" x14ac:dyDescent="0.2">
      <c r="A1340" s="62" t="s">
        <v>1303</v>
      </c>
      <c r="B1340" s="62" t="s">
        <v>1304</v>
      </c>
      <c r="C1340" s="62" t="s">
        <v>1835</v>
      </c>
      <c r="D1340" s="62" t="s">
        <v>1511</v>
      </c>
    </row>
    <row r="1341" spans="1:4" x14ac:dyDescent="0.2">
      <c r="A1341" s="62"/>
      <c r="B1341" s="62"/>
      <c r="C1341" s="62"/>
      <c r="D1341" s="62" t="s">
        <v>528</v>
      </c>
    </row>
    <row r="1342" spans="1:4" x14ac:dyDescent="0.2">
      <c r="A1342" s="62" t="s">
        <v>365</v>
      </c>
      <c r="B1342" s="62" t="s">
        <v>366</v>
      </c>
      <c r="C1342" s="62" t="s">
        <v>1835</v>
      </c>
      <c r="D1342" s="62" t="s">
        <v>528</v>
      </c>
    </row>
    <row r="1343" spans="1:4" x14ac:dyDescent="0.2">
      <c r="A1343" s="62" t="s">
        <v>367</v>
      </c>
      <c r="B1343" s="62" t="s">
        <v>368</v>
      </c>
      <c r="C1343" s="62" t="s">
        <v>1835</v>
      </c>
      <c r="D1343" s="62" t="s">
        <v>565</v>
      </c>
    </row>
    <row r="1344" spans="1:4" x14ac:dyDescent="0.2">
      <c r="A1344" s="62"/>
      <c r="B1344" s="62"/>
      <c r="C1344" s="62"/>
      <c r="D1344" s="62" t="s">
        <v>1511</v>
      </c>
    </row>
    <row r="1345" spans="1:4" x14ac:dyDescent="0.2">
      <c r="A1345" s="63"/>
      <c r="B1345" s="62"/>
      <c r="C1345" s="62"/>
      <c r="D1345" s="63" t="s">
        <v>2435</v>
      </c>
    </row>
    <row r="1346" spans="1:4" x14ac:dyDescent="0.2">
      <c r="A1346" s="62"/>
      <c r="B1346" s="62"/>
      <c r="C1346" s="62"/>
      <c r="D1346" s="62" t="s">
        <v>528</v>
      </c>
    </row>
    <row r="1347" spans="1:4" x14ac:dyDescent="0.2">
      <c r="A1347" s="62" t="s">
        <v>2225</v>
      </c>
      <c r="B1347" s="62" t="s">
        <v>2226</v>
      </c>
      <c r="C1347" s="62" t="s">
        <v>1835</v>
      </c>
      <c r="D1347" s="62" t="s">
        <v>528</v>
      </c>
    </row>
    <row r="1348" spans="1:4" x14ac:dyDescent="0.2">
      <c r="A1348" s="62" t="s">
        <v>972</v>
      </c>
      <c r="B1348" s="62" t="s">
        <v>973</v>
      </c>
      <c r="C1348" s="62" t="s">
        <v>1835</v>
      </c>
      <c r="D1348" s="62" t="s">
        <v>528</v>
      </c>
    </row>
    <row r="1349" spans="1:4" x14ac:dyDescent="0.2">
      <c r="A1349" s="62" t="s">
        <v>812</v>
      </c>
      <c r="B1349" s="62" t="s">
        <v>369</v>
      </c>
      <c r="C1349" s="62" t="s">
        <v>1835</v>
      </c>
      <c r="D1349" s="62" t="s">
        <v>1517</v>
      </c>
    </row>
    <row r="1350" spans="1:4" x14ac:dyDescent="0.2">
      <c r="A1350" s="62"/>
      <c r="B1350" s="62"/>
      <c r="C1350" s="62"/>
      <c r="D1350" s="62" t="s">
        <v>565</v>
      </c>
    </row>
    <row r="1351" spans="1:4" x14ac:dyDescent="0.2">
      <c r="A1351" s="62"/>
      <c r="B1351" s="62"/>
      <c r="C1351" s="62"/>
      <c r="D1351" s="62" t="s">
        <v>1511</v>
      </c>
    </row>
    <row r="1352" spans="1:4" x14ac:dyDescent="0.2">
      <c r="A1352" s="62"/>
      <c r="B1352" s="62"/>
      <c r="C1352" s="62"/>
      <c r="D1352" s="62" t="s">
        <v>1512</v>
      </c>
    </row>
    <row r="1353" spans="1:4" x14ac:dyDescent="0.2">
      <c r="A1353" s="62"/>
      <c r="B1353" s="62"/>
      <c r="C1353" s="62"/>
      <c r="D1353" s="62" t="s">
        <v>528</v>
      </c>
    </row>
    <row r="1354" spans="1:4" x14ac:dyDescent="0.2">
      <c r="A1354" s="62" t="s">
        <v>370</v>
      </c>
      <c r="B1354" s="62" t="s">
        <v>371</v>
      </c>
      <c r="C1354" s="62" t="s">
        <v>1835</v>
      </c>
      <c r="D1354" s="62" t="s">
        <v>565</v>
      </c>
    </row>
    <row r="1355" spans="1:4" x14ac:dyDescent="0.2">
      <c r="A1355" s="62"/>
      <c r="B1355" s="62"/>
      <c r="C1355" s="62"/>
      <c r="D1355" s="62" t="s">
        <v>1511</v>
      </c>
    </row>
    <row r="1356" spans="1:4" x14ac:dyDescent="0.2">
      <c r="A1356" s="62"/>
      <c r="B1356" s="62"/>
      <c r="C1356" s="62"/>
      <c r="D1356" s="62" t="s">
        <v>1514</v>
      </c>
    </row>
    <row r="1357" spans="1:4" x14ac:dyDescent="0.2">
      <c r="A1357" s="62"/>
      <c r="B1357" s="62"/>
      <c r="C1357" s="62"/>
      <c r="D1357" s="62" t="s">
        <v>1515</v>
      </c>
    </row>
    <row r="1358" spans="1:4" x14ac:dyDescent="0.2">
      <c r="A1358" s="62"/>
      <c r="B1358" s="62"/>
      <c r="C1358" s="62"/>
      <c r="D1358" s="62" t="s">
        <v>528</v>
      </c>
    </row>
    <row r="1359" spans="1:4" x14ac:dyDescent="0.2">
      <c r="A1359" s="62" t="s">
        <v>2227</v>
      </c>
      <c r="B1359" s="62" t="s">
        <v>372</v>
      </c>
      <c r="C1359" s="62" t="s">
        <v>1835</v>
      </c>
      <c r="D1359" s="62" t="s">
        <v>1511</v>
      </c>
    </row>
    <row r="1360" spans="1:4" x14ac:dyDescent="0.2">
      <c r="A1360" s="62"/>
      <c r="B1360" s="62"/>
      <c r="C1360" s="62"/>
      <c r="D1360" s="62" t="s">
        <v>1514</v>
      </c>
    </row>
    <row r="1361" spans="1:4" x14ac:dyDescent="0.2">
      <c r="A1361" s="62"/>
      <c r="B1361" s="62"/>
      <c r="C1361" s="62"/>
      <c r="D1361" s="62" t="s">
        <v>1515</v>
      </c>
    </row>
    <row r="1362" spans="1:4" x14ac:dyDescent="0.2">
      <c r="A1362" s="62"/>
      <c r="B1362" s="62"/>
      <c r="C1362" s="62"/>
      <c r="D1362" s="62" t="s">
        <v>528</v>
      </c>
    </row>
    <row r="1363" spans="1:4" x14ac:dyDescent="0.2">
      <c r="A1363" s="62" t="s">
        <v>440</v>
      </c>
      <c r="B1363" s="62" t="s">
        <v>441</v>
      </c>
      <c r="C1363" s="62" t="s">
        <v>1835</v>
      </c>
      <c r="D1363" s="62" t="s">
        <v>528</v>
      </c>
    </row>
    <row r="1364" spans="1:4" x14ac:dyDescent="0.2">
      <c r="A1364" s="62" t="s">
        <v>37</v>
      </c>
      <c r="B1364" s="62" t="s">
        <v>373</v>
      </c>
      <c r="C1364" s="62" t="s">
        <v>1835</v>
      </c>
      <c r="D1364" s="62" t="s">
        <v>565</v>
      </c>
    </row>
    <row r="1365" spans="1:4" x14ac:dyDescent="0.2">
      <c r="A1365" s="62"/>
      <c r="B1365" s="62"/>
      <c r="C1365" s="62"/>
      <c r="D1365" s="62" t="s">
        <v>1511</v>
      </c>
    </row>
    <row r="1366" spans="1:4" x14ac:dyDescent="0.2">
      <c r="A1366" s="62"/>
      <c r="B1366" s="62"/>
      <c r="C1366" s="62"/>
      <c r="D1366" s="62" t="s">
        <v>2435</v>
      </c>
    </row>
    <row r="1367" spans="1:4" x14ac:dyDescent="0.2">
      <c r="A1367" s="62"/>
      <c r="B1367" s="62"/>
      <c r="C1367" s="62"/>
      <c r="D1367" s="62" t="s">
        <v>528</v>
      </c>
    </row>
    <row r="1368" spans="1:4" x14ac:dyDescent="0.2">
      <c r="A1368" s="62" t="s">
        <v>2013</v>
      </c>
      <c r="B1368" s="62" t="s">
        <v>2014</v>
      </c>
      <c r="C1368" s="62" t="s">
        <v>1835</v>
      </c>
      <c r="D1368" s="62" t="s">
        <v>528</v>
      </c>
    </row>
    <row r="1369" spans="1:4" x14ac:dyDescent="0.2">
      <c r="A1369" s="62" t="s">
        <v>461</v>
      </c>
      <c r="B1369" s="62" t="s">
        <v>462</v>
      </c>
      <c r="C1369" s="62" t="s">
        <v>1835</v>
      </c>
      <c r="D1369" s="62" t="s">
        <v>1511</v>
      </c>
    </row>
    <row r="1370" spans="1:4" x14ac:dyDescent="0.2">
      <c r="A1370" s="62"/>
      <c r="B1370" s="62"/>
      <c r="C1370" s="62"/>
      <c r="D1370" s="62" t="s">
        <v>2435</v>
      </c>
    </row>
    <row r="1371" spans="1:4" x14ac:dyDescent="0.2">
      <c r="A1371" s="62"/>
      <c r="B1371" s="62"/>
      <c r="C1371" s="62"/>
      <c r="D1371" s="62" t="s">
        <v>528</v>
      </c>
    </row>
    <row r="1372" spans="1:4" x14ac:dyDescent="0.2">
      <c r="A1372" s="62" t="s">
        <v>463</v>
      </c>
      <c r="B1372" s="62" t="s">
        <v>464</v>
      </c>
      <c r="C1372" s="62" t="s">
        <v>1835</v>
      </c>
      <c r="D1372" s="62" t="s">
        <v>1517</v>
      </c>
    </row>
    <row r="1373" spans="1:4" x14ac:dyDescent="0.2">
      <c r="A1373" s="62"/>
      <c r="B1373" s="62"/>
      <c r="C1373" s="62"/>
      <c r="D1373" s="62" t="s">
        <v>1511</v>
      </c>
    </row>
    <row r="1374" spans="1:4" x14ac:dyDescent="0.2">
      <c r="A1374" s="62"/>
      <c r="B1374" s="62"/>
      <c r="C1374" s="62"/>
      <c r="D1374" s="62" t="s">
        <v>2435</v>
      </c>
    </row>
    <row r="1375" spans="1:4" x14ac:dyDescent="0.2">
      <c r="A1375" s="62"/>
      <c r="B1375" s="62"/>
      <c r="C1375" s="62"/>
      <c r="D1375" s="62" t="s">
        <v>528</v>
      </c>
    </row>
    <row r="1376" spans="1:4" x14ac:dyDescent="0.2">
      <c r="A1376" s="62" t="s">
        <v>869</v>
      </c>
      <c r="B1376" s="62" t="s">
        <v>1382</v>
      </c>
      <c r="C1376" s="62" t="s">
        <v>1835</v>
      </c>
      <c r="D1376" s="62" t="s">
        <v>1511</v>
      </c>
    </row>
    <row r="1377" spans="1:4" x14ac:dyDescent="0.2">
      <c r="A1377" s="62"/>
      <c r="B1377" s="62"/>
      <c r="C1377" s="62"/>
      <c r="D1377" s="62" t="s">
        <v>1512</v>
      </c>
    </row>
    <row r="1378" spans="1:4" x14ac:dyDescent="0.2">
      <c r="A1378" s="63"/>
      <c r="B1378" s="62"/>
      <c r="C1378" s="62"/>
      <c r="D1378" s="62" t="s">
        <v>528</v>
      </c>
    </row>
    <row r="1379" spans="1:4" x14ac:dyDescent="0.2">
      <c r="A1379" s="66" t="s">
        <v>465</v>
      </c>
      <c r="B1379" s="62" t="s">
        <v>466</v>
      </c>
      <c r="C1379" s="62" t="s">
        <v>1835</v>
      </c>
      <c r="D1379" s="62" t="s">
        <v>565</v>
      </c>
    </row>
    <row r="1380" spans="1:4" x14ac:dyDescent="0.2">
      <c r="A1380" s="62"/>
      <c r="B1380" s="62"/>
      <c r="C1380" s="62"/>
      <c r="D1380" s="62" t="s">
        <v>1512</v>
      </c>
    </row>
    <row r="1381" spans="1:4" x14ac:dyDescent="0.2">
      <c r="A1381" s="62"/>
      <c r="B1381" s="62"/>
      <c r="C1381" s="62"/>
      <c r="D1381" s="62" t="s">
        <v>528</v>
      </c>
    </row>
    <row r="1382" spans="1:4" x14ac:dyDescent="0.2">
      <c r="A1382" s="62"/>
      <c r="B1382" s="62"/>
      <c r="C1382" s="62"/>
      <c r="D1382" s="62" t="s">
        <v>2141</v>
      </c>
    </row>
    <row r="1383" spans="1:4" x14ac:dyDescent="0.2">
      <c r="A1383" s="62" t="s">
        <v>467</v>
      </c>
      <c r="B1383" s="62" t="s">
        <v>468</v>
      </c>
      <c r="C1383" s="62" t="s">
        <v>1835</v>
      </c>
      <c r="D1383" s="62" t="s">
        <v>565</v>
      </c>
    </row>
    <row r="1384" spans="1:4" x14ac:dyDescent="0.2">
      <c r="A1384" s="62"/>
      <c r="B1384" s="62"/>
      <c r="C1384" s="62"/>
      <c r="D1384" s="62" t="s">
        <v>1512</v>
      </c>
    </row>
    <row r="1385" spans="1:4" x14ac:dyDescent="0.2">
      <c r="A1385" s="62"/>
      <c r="B1385" s="62"/>
      <c r="C1385" s="62"/>
      <c r="D1385" s="62" t="s">
        <v>528</v>
      </c>
    </row>
    <row r="1386" spans="1:4" x14ac:dyDescent="0.2">
      <c r="A1386" s="62" t="s">
        <v>469</v>
      </c>
      <c r="B1386" s="62" t="s">
        <v>470</v>
      </c>
      <c r="C1386" s="62" t="s">
        <v>1835</v>
      </c>
      <c r="D1386" s="62" t="s">
        <v>565</v>
      </c>
    </row>
    <row r="1387" spans="1:4" x14ac:dyDescent="0.2">
      <c r="A1387" s="62"/>
      <c r="B1387" s="62"/>
      <c r="C1387" s="62"/>
      <c r="D1387" s="62" t="s">
        <v>1512</v>
      </c>
    </row>
    <row r="1388" spans="1:4" x14ac:dyDescent="0.2">
      <c r="A1388" s="62"/>
      <c r="B1388" s="62"/>
      <c r="C1388" s="62"/>
      <c r="D1388" s="62" t="s">
        <v>528</v>
      </c>
    </row>
    <row r="1389" spans="1:4" x14ac:dyDescent="0.2">
      <c r="A1389" s="62"/>
      <c r="B1389" s="62"/>
      <c r="C1389" s="62"/>
      <c r="D1389" s="62" t="s">
        <v>2141</v>
      </c>
    </row>
    <row r="1390" spans="1:4" x14ac:dyDescent="0.2">
      <c r="A1390" s="62" t="s">
        <v>471</v>
      </c>
      <c r="B1390" s="62" t="s">
        <v>472</v>
      </c>
      <c r="C1390" s="62" t="s">
        <v>1835</v>
      </c>
      <c r="D1390" s="62" t="s">
        <v>565</v>
      </c>
    </row>
    <row r="1391" spans="1:4" x14ac:dyDescent="0.2">
      <c r="A1391" s="62"/>
      <c r="B1391" s="62"/>
      <c r="C1391" s="62"/>
      <c r="D1391" s="62" t="s">
        <v>2435</v>
      </c>
    </row>
    <row r="1392" spans="1:4" x14ac:dyDescent="0.2">
      <c r="A1392" s="62"/>
      <c r="B1392" s="62"/>
      <c r="C1392" s="62"/>
      <c r="D1392" s="62" t="s">
        <v>528</v>
      </c>
    </row>
    <row r="1393" spans="1:4" x14ac:dyDescent="0.2">
      <c r="A1393" s="62"/>
      <c r="B1393" s="62"/>
      <c r="C1393" s="62"/>
      <c r="D1393" s="62" t="s">
        <v>2141</v>
      </c>
    </row>
    <row r="1394" spans="1:4" x14ac:dyDescent="0.2">
      <c r="A1394" s="62" t="s">
        <v>442</v>
      </c>
      <c r="B1394" s="62" t="s">
        <v>443</v>
      </c>
      <c r="C1394" s="62" t="s">
        <v>1835</v>
      </c>
      <c r="D1394" s="62" t="s">
        <v>528</v>
      </c>
    </row>
    <row r="1395" spans="1:4" x14ac:dyDescent="0.2">
      <c r="A1395" s="62" t="s">
        <v>473</v>
      </c>
      <c r="B1395" s="62" t="s">
        <v>474</v>
      </c>
      <c r="C1395" s="62" t="s">
        <v>1835</v>
      </c>
      <c r="D1395" s="62" t="s">
        <v>1511</v>
      </c>
    </row>
    <row r="1396" spans="1:4" x14ac:dyDescent="0.2">
      <c r="A1396" s="62"/>
      <c r="B1396" s="62"/>
      <c r="C1396" s="62"/>
      <c r="D1396" s="62" t="s">
        <v>528</v>
      </c>
    </row>
    <row r="1397" spans="1:4" x14ac:dyDescent="0.2">
      <c r="A1397" s="62" t="s">
        <v>475</v>
      </c>
      <c r="B1397" s="62" t="s">
        <v>476</v>
      </c>
      <c r="C1397" s="62" t="s">
        <v>1835</v>
      </c>
      <c r="D1397" s="62" t="s">
        <v>1517</v>
      </c>
    </row>
    <row r="1398" spans="1:4" x14ac:dyDescent="0.2">
      <c r="A1398" s="62"/>
      <c r="B1398" s="62"/>
      <c r="C1398" s="62"/>
      <c r="D1398" s="62" t="s">
        <v>565</v>
      </c>
    </row>
    <row r="1399" spans="1:4" x14ac:dyDescent="0.2">
      <c r="A1399" s="62"/>
      <c r="B1399" s="62"/>
      <c r="C1399" s="62"/>
      <c r="D1399" s="62" t="s">
        <v>1511</v>
      </c>
    </row>
    <row r="1400" spans="1:4" x14ac:dyDescent="0.2">
      <c r="A1400" s="62"/>
      <c r="B1400" s="62"/>
      <c r="C1400" s="62"/>
      <c r="D1400" s="62" t="s">
        <v>2435</v>
      </c>
    </row>
    <row r="1401" spans="1:4" x14ac:dyDescent="0.2">
      <c r="A1401" s="62" t="s">
        <v>499</v>
      </c>
      <c r="B1401" s="62" t="s">
        <v>500</v>
      </c>
      <c r="C1401" s="62" t="s">
        <v>1835</v>
      </c>
      <c r="D1401" s="62" t="s">
        <v>565</v>
      </c>
    </row>
    <row r="1402" spans="1:4" x14ac:dyDescent="0.2">
      <c r="A1402" s="62"/>
      <c r="B1402" s="62"/>
      <c r="C1402" s="62"/>
      <c r="D1402" s="62" t="s">
        <v>1511</v>
      </c>
    </row>
    <row r="1403" spans="1:4" x14ac:dyDescent="0.2">
      <c r="A1403" s="62"/>
      <c r="B1403" s="62"/>
      <c r="C1403" s="62"/>
      <c r="D1403" s="62" t="s">
        <v>2435</v>
      </c>
    </row>
    <row r="1404" spans="1:4" x14ac:dyDescent="0.2">
      <c r="A1404" s="62"/>
      <c r="B1404" s="62"/>
      <c r="C1404" s="62"/>
      <c r="D1404" s="62" t="s">
        <v>528</v>
      </c>
    </row>
    <row r="1405" spans="1:4" x14ac:dyDescent="0.2">
      <c r="A1405" s="62" t="s">
        <v>820</v>
      </c>
      <c r="B1405" s="62" t="s">
        <v>1383</v>
      </c>
      <c r="C1405" s="62" t="s">
        <v>1835</v>
      </c>
      <c r="D1405" s="62" t="s">
        <v>2435</v>
      </c>
    </row>
    <row r="1406" spans="1:4" x14ac:dyDescent="0.2">
      <c r="A1406" s="62"/>
      <c r="B1406" s="62"/>
      <c r="C1406" s="62"/>
      <c r="D1406" s="62" t="s">
        <v>528</v>
      </c>
    </row>
    <row r="1407" spans="1:4" x14ac:dyDescent="0.2">
      <c r="A1407" s="62" t="s">
        <v>1377</v>
      </c>
      <c r="B1407" s="62" t="s">
        <v>1384</v>
      </c>
      <c r="C1407" s="62" t="s">
        <v>1835</v>
      </c>
      <c r="D1407" s="62" t="s">
        <v>1511</v>
      </c>
    </row>
    <row r="1408" spans="1:4" x14ac:dyDescent="0.2">
      <c r="A1408" s="62"/>
      <c r="B1408" s="62"/>
      <c r="C1408" s="62"/>
      <c r="D1408" s="62" t="s">
        <v>2435</v>
      </c>
    </row>
    <row r="1409" spans="1:4" x14ac:dyDescent="0.2">
      <c r="A1409" s="62"/>
      <c r="B1409" s="62"/>
      <c r="C1409" s="62"/>
      <c r="D1409" s="62" t="s">
        <v>528</v>
      </c>
    </row>
    <row r="1410" spans="1:4" x14ac:dyDescent="0.2">
      <c r="A1410" s="62" t="s">
        <v>502</v>
      </c>
      <c r="B1410" s="62" t="s">
        <v>503</v>
      </c>
      <c r="C1410" s="62" t="s">
        <v>1835</v>
      </c>
      <c r="D1410" s="62" t="s">
        <v>1517</v>
      </c>
    </row>
    <row r="1411" spans="1:4" x14ac:dyDescent="0.2">
      <c r="A1411" s="62"/>
      <c r="B1411" s="62"/>
      <c r="C1411" s="62"/>
      <c r="D1411" s="62" t="s">
        <v>565</v>
      </c>
    </row>
    <row r="1412" spans="1:4" x14ac:dyDescent="0.2">
      <c r="A1412" s="62"/>
      <c r="B1412" s="62"/>
      <c r="C1412" s="62"/>
      <c r="D1412" s="62" t="s">
        <v>1511</v>
      </c>
    </row>
    <row r="1413" spans="1:4" x14ac:dyDescent="0.2">
      <c r="A1413" s="63"/>
      <c r="B1413" s="62"/>
      <c r="C1413" s="62"/>
      <c r="D1413" s="63" t="s">
        <v>1512</v>
      </c>
    </row>
    <row r="1414" spans="1:4" x14ac:dyDescent="0.2">
      <c r="A1414" s="62"/>
      <c r="B1414" s="62"/>
      <c r="C1414" s="62"/>
      <c r="D1414" s="62" t="s">
        <v>528</v>
      </c>
    </row>
    <row r="1415" spans="1:4" x14ac:dyDescent="0.2">
      <c r="A1415" s="62" t="s">
        <v>444</v>
      </c>
      <c r="B1415" s="62" t="s">
        <v>445</v>
      </c>
      <c r="C1415" s="62" t="s">
        <v>1835</v>
      </c>
      <c r="D1415" s="62" t="s">
        <v>528</v>
      </c>
    </row>
    <row r="1416" spans="1:4" x14ac:dyDescent="0.2">
      <c r="A1416" s="62" t="s">
        <v>504</v>
      </c>
      <c r="B1416" s="62" t="s">
        <v>505</v>
      </c>
      <c r="C1416" s="62" t="s">
        <v>1835</v>
      </c>
      <c r="D1416" s="62" t="s">
        <v>1517</v>
      </c>
    </row>
    <row r="1417" spans="1:4" x14ac:dyDescent="0.2">
      <c r="A1417" s="62"/>
      <c r="B1417" s="62"/>
      <c r="C1417" s="62"/>
      <c r="D1417" s="62" t="s">
        <v>565</v>
      </c>
    </row>
    <row r="1418" spans="1:4" x14ac:dyDescent="0.2">
      <c r="A1418" s="62"/>
      <c r="B1418" s="62"/>
      <c r="C1418" s="62"/>
      <c r="D1418" s="62" t="s">
        <v>1511</v>
      </c>
    </row>
    <row r="1419" spans="1:4" x14ac:dyDescent="0.2">
      <c r="A1419" s="62"/>
      <c r="B1419" s="62"/>
      <c r="C1419" s="62"/>
      <c r="D1419" s="62" t="s">
        <v>2435</v>
      </c>
    </row>
    <row r="1420" spans="1:4" x14ac:dyDescent="0.2">
      <c r="A1420" s="62"/>
      <c r="B1420" s="62"/>
      <c r="C1420" s="62"/>
      <c r="D1420" s="62" t="s">
        <v>1512</v>
      </c>
    </row>
    <row r="1421" spans="1:4" x14ac:dyDescent="0.2">
      <c r="A1421" s="62"/>
      <c r="B1421" s="62"/>
      <c r="C1421" s="62"/>
      <c r="D1421" s="62" t="s">
        <v>528</v>
      </c>
    </row>
    <row r="1422" spans="1:4" x14ac:dyDescent="0.2">
      <c r="A1422" s="62" t="s">
        <v>714</v>
      </c>
      <c r="B1422" s="62" t="s">
        <v>727</v>
      </c>
      <c r="C1422" s="62" t="s">
        <v>1835</v>
      </c>
      <c r="D1422" s="62" t="s">
        <v>528</v>
      </c>
    </row>
    <row r="1423" spans="1:4" x14ac:dyDescent="0.2">
      <c r="A1423" s="62" t="s">
        <v>715</v>
      </c>
      <c r="B1423" s="62" t="s">
        <v>728</v>
      </c>
      <c r="C1423" s="62" t="s">
        <v>1835</v>
      </c>
      <c r="D1423" s="62" t="s">
        <v>528</v>
      </c>
    </row>
    <row r="1424" spans="1:4" x14ac:dyDescent="0.2">
      <c r="A1424" s="62" t="s">
        <v>716</v>
      </c>
      <c r="B1424" s="62" t="s">
        <v>729</v>
      </c>
      <c r="C1424" s="62" t="s">
        <v>1835</v>
      </c>
      <c r="D1424" s="62" t="s">
        <v>1511</v>
      </c>
    </row>
    <row r="1425" spans="1:4" x14ac:dyDescent="0.2">
      <c r="A1425" s="62"/>
      <c r="B1425" s="62"/>
      <c r="C1425" s="62"/>
      <c r="D1425" s="62" t="s">
        <v>528</v>
      </c>
    </row>
    <row r="1426" spans="1:4" x14ac:dyDescent="0.2">
      <c r="A1426" s="62" t="s">
        <v>717</v>
      </c>
      <c r="B1426" s="62" t="s">
        <v>730</v>
      </c>
      <c r="C1426" s="62" t="s">
        <v>1835</v>
      </c>
      <c r="D1426" s="62" t="s">
        <v>528</v>
      </c>
    </row>
    <row r="1427" spans="1:4" x14ac:dyDescent="0.2">
      <c r="A1427" s="62" t="s">
        <v>718</v>
      </c>
      <c r="B1427" s="62" t="s">
        <v>731</v>
      </c>
      <c r="C1427" s="62" t="s">
        <v>1835</v>
      </c>
      <c r="D1427" s="62" t="s">
        <v>528</v>
      </c>
    </row>
    <row r="1428" spans="1:4" x14ac:dyDescent="0.2">
      <c r="A1428" s="62" t="s">
        <v>719</v>
      </c>
      <c r="B1428" s="62" t="s">
        <v>732</v>
      </c>
      <c r="C1428" s="62" t="s">
        <v>1835</v>
      </c>
      <c r="D1428" s="62" t="s">
        <v>528</v>
      </c>
    </row>
    <row r="1429" spans="1:4" x14ac:dyDescent="0.2">
      <c r="A1429" s="62" t="s">
        <v>705</v>
      </c>
      <c r="B1429" s="62" t="s">
        <v>706</v>
      </c>
      <c r="C1429" s="62" t="s">
        <v>1835</v>
      </c>
      <c r="D1429" s="62" t="s">
        <v>528</v>
      </c>
    </row>
    <row r="1430" spans="1:4" x14ac:dyDescent="0.2">
      <c r="A1430" s="62" t="s">
        <v>720</v>
      </c>
      <c r="B1430" s="62" t="s">
        <v>733</v>
      </c>
      <c r="C1430" s="62" t="s">
        <v>1835</v>
      </c>
      <c r="D1430" s="62" t="s">
        <v>528</v>
      </c>
    </row>
    <row r="1431" spans="1:4" x14ac:dyDescent="0.2">
      <c r="A1431" s="62" t="s">
        <v>446</v>
      </c>
      <c r="B1431" s="62" t="s">
        <v>447</v>
      </c>
      <c r="C1431" s="62" t="s">
        <v>1835</v>
      </c>
      <c r="D1431" s="62" t="s">
        <v>528</v>
      </c>
    </row>
    <row r="1432" spans="1:4" x14ac:dyDescent="0.2">
      <c r="A1432" s="62" t="s">
        <v>700</v>
      </c>
      <c r="B1432" s="62" t="s">
        <v>701</v>
      </c>
      <c r="C1432" s="62" t="s">
        <v>1835</v>
      </c>
      <c r="D1432" s="62" t="s">
        <v>528</v>
      </c>
    </row>
    <row r="1433" spans="1:4" x14ac:dyDescent="0.2">
      <c r="A1433" s="62" t="s">
        <v>713</v>
      </c>
      <c r="B1433" s="62" t="s">
        <v>726</v>
      </c>
      <c r="C1433" s="62" t="s">
        <v>1835</v>
      </c>
      <c r="D1433" s="62" t="s">
        <v>528</v>
      </c>
    </row>
    <row r="1434" spans="1:4" x14ac:dyDescent="0.2">
      <c r="A1434" s="62" t="s">
        <v>813</v>
      </c>
      <c r="B1434" s="62" t="s">
        <v>501</v>
      </c>
      <c r="C1434" s="62" t="s">
        <v>1835</v>
      </c>
      <c r="D1434" s="62" t="s">
        <v>565</v>
      </c>
    </row>
    <row r="1435" spans="1:4" x14ac:dyDescent="0.2">
      <c r="A1435" s="62"/>
      <c r="B1435" s="62"/>
      <c r="C1435" s="62"/>
      <c r="D1435" s="62" t="s">
        <v>1511</v>
      </c>
    </row>
    <row r="1436" spans="1:4" x14ac:dyDescent="0.2">
      <c r="A1436" s="62"/>
      <c r="B1436" s="62"/>
      <c r="C1436" s="62"/>
      <c r="D1436" s="62" t="s">
        <v>1514</v>
      </c>
    </row>
    <row r="1437" spans="1:4" x14ac:dyDescent="0.2">
      <c r="A1437" s="62"/>
      <c r="B1437" s="62"/>
      <c r="C1437" s="62"/>
      <c r="D1437" s="62" t="s">
        <v>1512</v>
      </c>
    </row>
    <row r="1438" spans="1:4" x14ac:dyDescent="0.2">
      <c r="A1438" s="62"/>
      <c r="B1438" s="62"/>
      <c r="C1438" s="62"/>
      <c r="D1438" s="62" t="s">
        <v>1515</v>
      </c>
    </row>
    <row r="1439" spans="1:4" x14ac:dyDescent="0.2">
      <c r="A1439" s="62"/>
      <c r="B1439" s="62"/>
      <c r="C1439" s="62"/>
      <c r="D1439" s="62" t="s">
        <v>528</v>
      </c>
    </row>
    <row r="1440" spans="1:4" x14ac:dyDescent="0.2">
      <c r="A1440" s="62"/>
      <c r="B1440" s="62"/>
      <c r="C1440" s="62"/>
      <c r="D1440" s="62" t="s">
        <v>2141</v>
      </c>
    </row>
    <row r="1441" spans="1:4" x14ac:dyDescent="0.2">
      <c r="A1441" s="62" t="s">
        <v>506</v>
      </c>
      <c r="B1441" s="62" t="s">
        <v>507</v>
      </c>
      <c r="C1441" s="62" t="s">
        <v>1835</v>
      </c>
      <c r="D1441" s="62" t="s">
        <v>1511</v>
      </c>
    </row>
    <row r="1442" spans="1:4" x14ac:dyDescent="0.2">
      <c r="A1442" s="62"/>
      <c r="B1442" s="62"/>
      <c r="C1442" s="62"/>
      <c r="D1442" s="62" t="s">
        <v>528</v>
      </c>
    </row>
    <row r="1443" spans="1:4" x14ac:dyDescent="0.2">
      <c r="A1443" s="62" t="s">
        <v>1376</v>
      </c>
      <c r="B1443" s="62" t="s">
        <v>969</v>
      </c>
      <c r="C1443" s="62" t="s">
        <v>1835</v>
      </c>
      <c r="D1443" s="62" t="s">
        <v>1511</v>
      </c>
    </row>
    <row r="1444" spans="1:4" x14ac:dyDescent="0.2">
      <c r="A1444" s="62"/>
      <c r="B1444" s="62"/>
      <c r="C1444" s="62"/>
      <c r="D1444" s="62" t="s">
        <v>528</v>
      </c>
    </row>
    <row r="1445" spans="1:4" x14ac:dyDescent="0.2">
      <c r="A1445" s="62" t="s">
        <v>814</v>
      </c>
      <c r="B1445" s="62" t="s">
        <v>623</v>
      </c>
      <c r="C1445" s="62" t="s">
        <v>1835</v>
      </c>
      <c r="D1445" s="62" t="s">
        <v>528</v>
      </c>
    </row>
    <row r="1446" spans="1:4" x14ac:dyDescent="0.2">
      <c r="A1446" s="63" t="s">
        <v>1390</v>
      </c>
      <c r="B1446" s="62" t="s">
        <v>119</v>
      </c>
      <c r="C1446" s="62" t="s">
        <v>1835</v>
      </c>
      <c r="D1446" s="62" t="s">
        <v>1517</v>
      </c>
    </row>
    <row r="1447" spans="1:4" x14ac:dyDescent="0.2">
      <c r="A1447" s="66"/>
      <c r="B1447" s="62"/>
      <c r="C1447" s="62"/>
      <c r="D1447" s="62" t="s">
        <v>565</v>
      </c>
    </row>
    <row r="1448" spans="1:4" x14ac:dyDescent="0.2">
      <c r="A1448" s="62"/>
      <c r="B1448" s="62"/>
      <c r="C1448" s="62"/>
      <c r="D1448" s="62" t="s">
        <v>1511</v>
      </c>
    </row>
    <row r="1449" spans="1:4" x14ac:dyDescent="0.2">
      <c r="A1449" s="62"/>
      <c r="B1449" s="62"/>
      <c r="C1449" s="62"/>
      <c r="D1449" s="62" t="s">
        <v>2435</v>
      </c>
    </row>
    <row r="1450" spans="1:4" x14ac:dyDescent="0.2">
      <c r="A1450" s="62"/>
      <c r="B1450" s="62"/>
      <c r="C1450" s="62"/>
      <c r="D1450" s="62" t="s">
        <v>528</v>
      </c>
    </row>
    <row r="1451" spans="1:4" x14ac:dyDescent="0.2">
      <c r="A1451" s="62" t="s">
        <v>1889</v>
      </c>
      <c r="B1451" s="62" t="s">
        <v>1890</v>
      </c>
      <c r="C1451" s="62" t="s">
        <v>1835</v>
      </c>
      <c r="D1451" s="62" t="s">
        <v>1511</v>
      </c>
    </row>
    <row r="1452" spans="1:4" x14ac:dyDescent="0.2">
      <c r="A1452" s="62"/>
      <c r="B1452" s="62"/>
      <c r="C1452" s="62"/>
      <c r="D1452" s="62" t="s">
        <v>1515</v>
      </c>
    </row>
    <row r="1453" spans="1:4" x14ac:dyDescent="0.2">
      <c r="A1453" s="62"/>
      <c r="B1453" s="62"/>
      <c r="C1453" s="62"/>
      <c r="D1453" s="62" t="s">
        <v>528</v>
      </c>
    </row>
    <row r="1454" spans="1:4" x14ac:dyDescent="0.2">
      <c r="A1454" s="62" t="s">
        <v>1891</v>
      </c>
      <c r="B1454" s="62" t="s">
        <v>1892</v>
      </c>
      <c r="C1454" s="62" t="s">
        <v>1835</v>
      </c>
      <c r="D1454" s="62" t="s">
        <v>528</v>
      </c>
    </row>
    <row r="1455" spans="1:4" x14ac:dyDescent="0.2">
      <c r="A1455" s="62" t="s">
        <v>1893</v>
      </c>
      <c r="B1455" s="62" t="s">
        <v>1894</v>
      </c>
      <c r="C1455" s="62" t="s">
        <v>1835</v>
      </c>
      <c r="D1455" s="62" t="s">
        <v>528</v>
      </c>
    </row>
    <row r="1456" spans="1:4" x14ac:dyDescent="0.2">
      <c r="A1456" s="62" t="s">
        <v>47</v>
      </c>
      <c r="B1456" s="62" t="s">
        <v>120</v>
      </c>
      <c r="C1456" s="62" t="s">
        <v>1835</v>
      </c>
      <c r="D1456" s="62" t="s">
        <v>1511</v>
      </c>
    </row>
    <row r="1457" spans="1:4" x14ac:dyDescent="0.2">
      <c r="A1457" s="62"/>
      <c r="B1457" s="62"/>
      <c r="C1457" s="62"/>
      <c r="D1457" s="62" t="s">
        <v>528</v>
      </c>
    </row>
    <row r="1458" spans="1:4" x14ac:dyDescent="0.2">
      <c r="A1458" s="62" t="s">
        <v>1108</v>
      </c>
      <c r="B1458" s="62" t="s">
        <v>1255</v>
      </c>
      <c r="C1458" s="62" t="s">
        <v>1835</v>
      </c>
      <c r="D1458" s="62" t="s">
        <v>565</v>
      </c>
    </row>
    <row r="1459" spans="1:4" x14ac:dyDescent="0.2">
      <c r="A1459" s="62"/>
      <c r="B1459" s="62"/>
      <c r="C1459" s="62"/>
      <c r="D1459" s="62" t="s">
        <v>1511</v>
      </c>
    </row>
    <row r="1460" spans="1:4" x14ac:dyDescent="0.2">
      <c r="A1460" s="62"/>
      <c r="B1460" s="62"/>
      <c r="C1460" s="62"/>
      <c r="D1460" s="62" t="s">
        <v>530</v>
      </c>
    </row>
    <row r="1461" spans="1:4" x14ac:dyDescent="0.2">
      <c r="A1461" s="62"/>
      <c r="B1461" s="62"/>
      <c r="C1461" s="62"/>
      <c r="D1461" s="62" t="s">
        <v>528</v>
      </c>
    </row>
    <row r="1462" spans="1:4" x14ac:dyDescent="0.2">
      <c r="A1462" s="62"/>
      <c r="B1462" s="62"/>
      <c r="C1462" s="62"/>
      <c r="D1462" s="62" t="s">
        <v>2141</v>
      </c>
    </row>
    <row r="1463" spans="1:4" x14ac:dyDescent="0.2">
      <c r="A1463" s="62" t="s">
        <v>610</v>
      </c>
      <c r="B1463" s="62" t="s">
        <v>611</v>
      </c>
      <c r="C1463" s="62" t="s">
        <v>1835</v>
      </c>
      <c r="D1463" s="62" t="s">
        <v>528</v>
      </c>
    </row>
    <row r="1464" spans="1:4" x14ac:dyDescent="0.2">
      <c r="A1464" s="62" t="s">
        <v>1109</v>
      </c>
      <c r="B1464" s="62" t="s">
        <v>1256</v>
      </c>
      <c r="C1464" s="62" t="s">
        <v>1835</v>
      </c>
      <c r="D1464" s="62" t="s">
        <v>1517</v>
      </c>
    </row>
    <row r="1465" spans="1:4" x14ac:dyDescent="0.2">
      <c r="A1465" s="62"/>
      <c r="B1465" s="62"/>
      <c r="C1465" s="62"/>
      <c r="D1465" s="62" t="s">
        <v>565</v>
      </c>
    </row>
    <row r="1466" spans="1:4" x14ac:dyDescent="0.2">
      <c r="A1466" s="62"/>
      <c r="B1466" s="62"/>
      <c r="C1466" s="62"/>
      <c r="D1466" s="62" t="s">
        <v>1511</v>
      </c>
    </row>
    <row r="1467" spans="1:4" x14ac:dyDescent="0.2">
      <c r="A1467" s="62"/>
      <c r="B1467" s="62"/>
      <c r="C1467" s="62"/>
      <c r="D1467" s="62" t="s">
        <v>530</v>
      </c>
    </row>
    <row r="1468" spans="1:4" x14ac:dyDescent="0.2">
      <c r="A1468" s="62"/>
      <c r="B1468" s="62"/>
      <c r="C1468" s="62"/>
      <c r="D1468" s="62" t="s">
        <v>528</v>
      </c>
    </row>
    <row r="1469" spans="1:4" x14ac:dyDescent="0.2">
      <c r="A1469" s="62"/>
      <c r="B1469" s="62"/>
      <c r="C1469" s="62"/>
      <c r="D1469" s="62" t="s">
        <v>2141</v>
      </c>
    </row>
    <row r="1470" spans="1:4" x14ac:dyDescent="0.2">
      <c r="A1470" s="62" t="s">
        <v>608</v>
      </c>
      <c r="B1470" s="62" t="s">
        <v>609</v>
      </c>
      <c r="C1470" s="62" t="s">
        <v>1835</v>
      </c>
      <c r="D1470" s="62" t="s">
        <v>528</v>
      </c>
    </row>
    <row r="1471" spans="1:4" x14ac:dyDescent="0.2">
      <c r="A1471" s="62" t="s">
        <v>1110</v>
      </c>
      <c r="B1471" s="62" t="s">
        <v>1257</v>
      </c>
      <c r="C1471" s="62" t="s">
        <v>1835</v>
      </c>
      <c r="D1471" s="62" t="s">
        <v>565</v>
      </c>
    </row>
    <row r="1472" spans="1:4" x14ac:dyDescent="0.2">
      <c r="A1472" s="62"/>
      <c r="B1472" s="62"/>
      <c r="C1472" s="62"/>
      <c r="D1472" s="62" t="s">
        <v>1511</v>
      </c>
    </row>
    <row r="1473" spans="1:4" x14ac:dyDescent="0.2">
      <c r="A1473" s="62"/>
      <c r="B1473" s="62"/>
      <c r="C1473" s="62"/>
      <c r="D1473" s="62" t="s">
        <v>528</v>
      </c>
    </row>
    <row r="1474" spans="1:4" x14ac:dyDescent="0.2">
      <c r="A1474" s="62"/>
      <c r="B1474" s="62"/>
      <c r="C1474" s="62"/>
      <c r="D1474" s="62" t="s">
        <v>2141</v>
      </c>
    </row>
    <row r="1475" spans="1:4" x14ac:dyDescent="0.2">
      <c r="A1475" s="62" t="s">
        <v>600</v>
      </c>
      <c r="B1475" s="62" t="s">
        <v>601</v>
      </c>
      <c r="C1475" s="62" t="s">
        <v>1835</v>
      </c>
      <c r="D1475" s="62" t="s">
        <v>528</v>
      </c>
    </row>
    <row r="1476" spans="1:4" x14ac:dyDescent="0.2">
      <c r="A1476" s="62" t="s">
        <v>1111</v>
      </c>
      <c r="B1476" s="62" t="s">
        <v>1258</v>
      </c>
      <c r="C1476" s="62" t="s">
        <v>1835</v>
      </c>
      <c r="D1476" s="62" t="s">
        <v>565</v>
      </c>
    </row>
    <row r="1477" spans="1:4" x14ac:dyDescent="0.2">
      <c r="A1477" s="62"/>
      <c r="B1477" s="62"/>
      <c r="C1477" s="62"/>
      <c r="D1477" s="62" t="s">
        <v>1511</v>
      </c>
    </row>
    <row r="1478" spans="1:4" x14ac:dyDescent="0.2">
      <c r="A1478" s="62"/>
      <c r="B1478" s="62"/>
      <c r="C1478" s="62"/>
      <c r="D1478" s="62" t="s">
        <v>528</v>
      </c>
    </row>
    <row r="1479" spans="1:4" x14ac:dyDescent="0.2">
      <c r="A1479" s="62"/>
      <c r="B1479" s="62"/>
      <c r="C1479" s="62"/>
      <c r="D1479" s="62" t="s">
        <v>2141</v>
      </c>
    </row>
    <row r="1480" spans="1:4" x14ac:dyDescent="0.2">
      <c r="A1480" s="62" t="s">
        <v>1112</v>
      </c>
      <c r="B1480" s="62" t="s">
        <v>1259</v>
      </c>
      <c r="C1480" s="62" t="s">
        <v>1835</v>
      </c>
      <c r="D1480" s="62" t="s">
        <v>565</v>
      </c>
    </row>
    <row r="1481" spans="1:4" x14ac:dyDescent="0.2">
      <c r="A1481" s="62"/>
      <c r="B1481" s="62"/>
      <c r="C1481" s="62"/>
      <c r="D1481" s="62" t="s">
        <v>1511</v>
      </c>
    </row>
    <row r="1482" spans="1:4" x14ac:dyDescent="0.2">
      <c r="A1482" s="62"/>
      <c r="B1482" s="62"/>
      <c r="C1482" s="62"/>
      <c r="D1482" s="62" t="s">
        <v>528</v>
      </c>
    </row>
    <row r="1483" spans="1:4" x14ac:dyDescent="0.2">
      <c r="A1483" s="62"/>
      <c r="B1483" s="62"/>
      <c r="C1483" s="62"/>
      <c r="D1483" s="62" t="s">
        <v>2141</v>
      </c>
    </row>
    <row r="1484" spans="1:4" x14ac:dyDescent="0.2">
      <c r="A1484" s="62" t="s">
        <v>572</v>
      </c>
      <c r="B1484" s="62" t="s">
        <v>803</v>
      </c>
      <c r="C1484" s="62" t="s">
        <v>1835</v>
      </c>
      <c r="D1484" s="62" t="s">
        <v>528</v>
      </c>
    </row>
    <row r="1485" spans="1:4" x14ac:dyDescent="0.2">
      <c r="A1485" s="62" t="s">
        <v>1113</v>
      </c>
      <c r="B1485" s="62" t="s">
        <v>1260</v>
      </c>
      <c r="C1485" s="62" t="s">
        <v>1835</v>
      </c>
      <c r="D1485" s="62" t="s">
        <v>565</v>
      </c>
    </row>
    <row r="1486" spans="1:4" x14ac:dyDescent="0.2">
      <c r="A1486" s="62"/>
      <c r="B1486" s="62"/>
      <c r="C1486" s="62"/>
      <c r="D1486" s="62" t="s">
        <v>1511</v>
      </c>
    </row>
    <row r="1487" spans="1:4" x14ac:dyDescent="0.2">
      <c r="A1487" s="62"/>
      <c r="B1487" s="62"/>
      <c r="C1487" s="62"/>
      <c r="D1487" s="62" t="s">
        <v>528</v>
      </c>
    </row>
    <row r="1488" spans="1:4" x14ac:dyDescent="0.2">
      <c r="A1488" s="62"/>
      <c r="B1488" s="62"/>
      <c r="C1488" s="62"/>
      <c r="D1488" s="62" t="s">
        <v>2141</v>
      </c>
    </row>
    <row r="1489" spans="1:4" x14ac:dyDescent="0.2">
      <c r="A1489" s="62" t="s">
        <v>1114</v>
      </c>
      <c r="B1489" s="62" t="s">
        <v>1261</v>
      </c>
      <c r="C1489" s="62" t="s">
        <v>1835</v>
      </c>
      <c r="D1489" s="62" t="s">
        <v>565</v>
      </c>
    </row>
    <row r="1490" spans="1:4" x14ac:dyDescent="0.2">
      <c r="A1490" s="62"/>
      <c r="B1490" s="62"/>
      <c r="C1490" s="62"/>
      <c r="D1490" s="62" t="s">
        <v>1511</v>
      </c>
    </row>
    <row r="1491" spans="1:4" x14ac:dyDescent="0.2">
      <c r="A1491" s="62"/>
      <c r="B1491" s="62"/>
      <c r="C1491" s="62"/>
      <c r="D1491" s="62" t="s">
        <v>528</v>
      </c>
    </row>
    <row r="1492" spans="1:4" x14ac:dyDescent="0.2">
      <c r="A1492" s="62"/>
      <c r="B1492" s="62"/>
      <c r="C1492" s="62"/>
      <c r="D1492" s="62" t="s">
        <v>2141</v>
      </c>
    </row>
    <row r="1493" spans="1:4" x14ac:dyDescent="0.2">
      <c r="A1493" s="62" t="s">
        <v>1115</v>
      </c>
      <c r="B1493" s="62" t="s">
        <v>1262</v>
      </c>
      <c r="C1493" s="62" t="s">
        <v>1835</v>
      </c>
      <c r="D1493" s="62" t="s">
        <v>565</v>
      </c>
    </row>
    <row r="1494" spans="1:4" x14ac:dyDescent="0.2">
      <c r="A1494" s="62"/>
      <c r="B1494" s="62"/>
      <c r="C1494" s="62"/>
      <c r="D1494" s="62" t="s">
        <v>1511</v>
      </c>
    </row>
    <row r="1495" spans="1:4" x14ac:dyDescent="0.2">
      <c r="A1495" s="62"/>
      <c r="B1495" s="62"/>
      <c r="C1495" s="62"/>
      <c r="D1495" s="62" t="s">
        <v>528</v>
      </c>
    </row>
    <row r="1496" spans="1:4" x14ac:dyDescent="0.2">
      <c r="A1496" s="62"/>
      <c r="B1496" s="62"/>
      <c r="C1496" s="62"/>
      <c r="D1496" s="62" t="s">
        <v>2141</v>
      </c>
    </row>
    <row r="1497" spans="1:4" x14ac:dyDescent="0.2">
      <c r="A1497" s="62" t="s">
        <v>1116</v>
      </c>
      <c r="B1497" s="62" t="s">
        <v>1263</v>
      </c>
      <c r="C1497" s="62" t="s">
        <v>1835</v>
      </c>
      <c r="D1497" s="62" t="s">
        <v>565</v>
      </c>
    </row>
    <row r="1498" spans="1:4" x14ac:dyDescent="0.2">
      <c r="A1498" s="62"/>
      <c r="B1498" s="62"/>
      <c r="C1498" s="62"/>
      <c r="D1498" s="62" t="s">
        <v>1511</v>
      </c>
    </row>
    <row r="1499" spans="1:4" x14ac:dyDescent="0.2">
      <c r="A1499" s="62"/>
      <c r="B1499" s="62"/>
      <c r="C1499" s="62"/>
      <c r="D1499" s="62" t="s">
        <v>528</v>
      </c>
    </row>
    <row r="1500" spans="1:4" x14ac:dyDescent="0.2">
      <c r="A1500" s="62"/>
      <c r="B1500" s="62"/>
      <c r="C1500" s="62"/>
      <c r="D1500" s="62" t="s">
        <v>2141</v>
      </c>
    </row>
    <row r="1501" spans="1:4" x14ac:dyDescent="0.2">
      <c r="A1501" s="62" t="s">
        <v>1117</v>
      </c>
      <c r="B1501" s="62" t="s">
        <v>1264</v>
      </c>
      <c r="C1501" s="62" t="s">
        <v>1835</v>
      </c>
      <c r="D1501" s="62" t="s">
        <v>1517</v>
      </c>
    </row>
    <row r="1502" spans="1:4" x14ac:dyDescent="0.2">
      <c r="A1502" s="62"/>
      <c r="B1502" s="62"/>
      <c r="C1502" s="62"/>
      <c r="D1502" s="62" t="s">
        <v>565</v>
      </c>
    </row>
    <row r="1503" spans="1:4" x14ac:dyDescent="0.2">
      <c r="A1503" s="62"/>
      <c r="B1503" s="62"/>
      <c r="C1503" s="62"/>
      <c r="D1503" s="62" t="s">
        <v>1511</v>
      </c>
    </row>
    <row r="1504" spans="1:4" x14ac:dyDescent="0.2">
      <c r="A1504" s="62"/>
      <c r="B1504" s="62"/>
      <c r="C1504" s="62"/>
      <c r="D1504" s="62" t="s">
        <v>528</v>
      </c>
    </row>
    <row r="1505" spans="1:4" x14ac:dyDescent="0.2">
      <c r="A1505" s="62"/>
      <c r="B1505" s="62"/>
      <c r="C1505" s="62"/>
      <c r="D1505" s="62" t="s">
        <v>2141</v>
      </c>
    </row>
    <row r="1506" spans="1:4" x14ac:dyDescent="0.2">
      <c r="A1506" s="62" t="s">
        <v>1118</v>
      </c>
      <c r="B1506" s="62" t="s">
        <v>1265</v>
      </c>
      <c r="C1506" s="62" t="s">
        <v>1835</v>
      </c>
      <c r="D1506" s="62" t="s">
        <v>565</v>
      </c>
    </row>
    <row r="1507" spans="1:4" x14ac:dyDescent="0.2">
      <c r="A1507" s="62"/>
      <c r="B1507" s="62"/>
      <c r="C1507" s="62"/>
      <c r="D1507" s="62" t="s">
        <v>1511</v>
      </c>
    </row>
    <row r="1508" spans="1:4" x14ac:dyDescent="0.2">
      <c r="A1508" s="62"/>
      <c r="B1508" s="62"/>
      <c r="C1508" s="62"/>
      <c r="D1508" s="62" t="s">
        <v>528</v>
      </c>
    </row>
    <row r="1509" spans="1:4" x14ac:dyDescent="0.2">
      <c r="A1509" s="62"/>
      <c r="B1509" s="62"/>
      <c r="C1509" s="62"/>
      <c r="D1509" s="62" t="s">
        <v>2141</v>
      </c>
    </row>
    <row r="1510" spans="1:4" x14ac:dyDescent="0.2">
      <c r="A1510" s="62" t="s">
        <v>1119</v>
      </c>
      <c r="B1510" s="62" t="s">
        <v>1266</v>
      </c>
      <c r="C1510" s="62" t="s">
        <v>1835</v>
      </c>
      <c r="D1510" s="62" t="s">
        <v>1517</v>
      </c>
    </row>
    <row r="1511" spans="1:4" x14ac:dyDescent="0.2">
      <c r="A1511" s="62"/>
      <c r="B1511" s="62"/>
      <c r="C1511" s="62"/>
      <c r="D1511" s="62" t="s">
        <v>565</v>
      </c>
    </row>
    <row r="1512" spans="1:4" x14ac:dyDescent="0.2">
      <c r="A1512" s="62"/>
      <c r="B1512" s="62"/>
      <c r="C1512" s="62"/>
      <c r="D1512" s="62" t="s">
        <v>1511</v>
      </c>
    </row>
    <row r="1513" spans="1:4" x14ac:dyDescent="0.2">
      <c r="A1513" s="62"/>
      <c r="B1513" s="62"/>
      <c r="C1513" s="62"/>
      <c r="D1513" s="62" t="s">
        <v>530</v>
      </c>
    </row>
    <row r="1514" spans="1:4" x14ac:dyDescent="0.2">
      <c r="A1514" s="62"/>
      <c r="B1514" s="62"/>
      <c r="C1514" s="62"/>
      <c r="D1514" s="62" t="s">
        <v>528</v>
      </c>
    </row>
    <row r="1515" spans="1:4" x14ac:dyDescent="0.2">
      <c r="A1515" s="62"/>
      <c r="B1515" s="62"/>
      <c r="C1515" s="62"/>
      <c r="D1515" s="62" t="s">
        <v>2141</v>
      </c>
    </row>
    <row r="1516" spans="1:4" x14ac:dyDescent="0.2">
      <c r="A1516" s="62" t="s">
        <v>602</v>
      </c>
      <c r="B1516" s="62" t="s">
        <v>603</v>
      </c>
      <c r="C1516" s="62" t="s">
        <v>1835</v>
      </c>
      <c r="D1516" s="62" t="s">
        <v>528</v>
      </c>
    </row>
    <row r="1517" spans="1:4" x14ac:dyDescent="0.2">
      <c r="A1517" s="62" t="s">
        <v>1120</v>
      </c>
      <c r="B1517" s="62" t="s">
        <v>1267</v>
      </c>
      <c r="C1517" s="62" t="s">
        <v>1835</v>
      </c>
      <c r="D1517" s="62" t="s">
        <v>565</v>
      </c>
    </row>
    <row r="1518" spans="1:4" x14ac:dyDescent="0.2">
      <c r="A1518" s="62"/>
      <c r="B1518" s="62"/>
      <c r="C1518" s="62"/>
      <c r="D1518" s="62" t="s">
        <v>1511</v>
      </c>
    </row>
    <row r="1519" spans="1:4" x14ac:dyDescent="0.2">
      <c r="A1519" s="62"/>
      <c r="B1519" s="62"/>
      <c r="C1519" s="62"/>
      <c r="D1519" s="62" t="s">
        <v>528</v>
      </c>
    </row>
    <row r="1520" spans="1:4" x14ac:dyDescent="0.2">
      <c r="A1520" s="62"/>
      <c r="B1520" s="62"/>
      <c r="C1520" s="62"/>
      <c r="D1520" s="62" t="s">
        <v>2141</v>
      </c>
    </row>
    <row r="1521" spans="1:4" x14ac:dyDescent="0.2">
      <c r="A1521" s="62" t="s">
        <v>1121</v>
      </c>
      <c r="B1521" s="62" t="s">
        <v>1268</v>
      </c>
      <c r="C1521" s="62" t="s">
        <v>1835</v>
      </c>
      <c r="D1521" s="62" t="s">
        <v>565</v>
      </c>
    </row>
    <row r="1522" spans="1:4" x14ac:dyDescent="0.2">
      <c r="A1522" s="62"/>
      <c r="B1522" s="62"/>
      <c r="C1522" s="62"/>
      <c r="D1522" s="62" t="s">
        <v>1511</v>
      </c>
    </row>
    <row r="1523" spans="1:4" x14ac:dyDescent="0.2">
      <c r="A1523" s="62"/>
      <c r="B1523" s="62"/>
      <c r="C1523" s="62"/>
      <c r="D1523" s="62" t="s">
        <v>528</v>
      </c>
    </row>
    <row r="1524" spans="1:4" x14ac:dyDescent="0.2">
      <c r="A1524" s="62"/>
      <c r="B1524" s="62"/>
      <c r="C1524" s="62"/>
      <c r="D1524" s="62" t="s">
        <v>2141</v>
      </c>
    </row>
    <row r="1525" spans="1:4" x14ac:dyDescent="0.2">
      <c r="A1525" s="62" t="s">
        <v>1122</v>
      </c>
      <c r="B1525" s="62" t="s">
        <v>1269</v>
      </c>
      <c r="C1525" s="62" t="s">
        <v>1835</v>
      </c>
      <c r="D1525" s="62" t="s">
        <v>565</v>
      </c>
    </row>
    <row r="1526" spans="1:4" x14ac:dyDescent="0.2">
      <c r="A1526" s="62"/>
      <c r="B1526" s="62"/>
      <c r="C1526" s="62"/>
      <c r="D1526" s="62" t="s">
        <v>1511</v>
      </c>
    </row>
    <row r="1527" spans="1:4" x14ac:dyDescent="0.2">
      <c r="A1527" s="62"/>
      <c r="B1527" s="62"/>
      <c r="C1527" s="62"/>
      <c r="D1527" s="62" t="s">
        <v>528</v>
      </c>
    </row>
    <row r="1528" spans="1:4" x14ac:dyDescent="0.2">
      <c r="A1528" s="62"/>
      <c r="B1528" s="62"/>
      <c r="C1528" s="62"/>
      <c r="D1528" s="62" t="s">
        <v>2141</v>
      </c>
    </row>
    <row r="1529" spans="1:4" x14ac:dyDescent="0.2">
      <c r="A1529" s="62" t="s">
        <v>1123</v>
      </c>
      <c r="B1529" s="62" t="s">
        <v>1270</v>
      </c>
      <c r="C1529" s="62" t="s">
        <v>1835</v>
      </c>
      <c r="D1529" s="62" t="s">
        <v>565</v>
      </c>
    </row>
    <row r="1530" spans="1:4" x14ac:dyDescent="0.2">
      <c r="A1530" s="62"/>
      <c r="B1530" s="62"/>
      <c r="C1530" s="62"/>
      <c r="D1530" s="62" t="s">
        <v>1511</v>
      </c>
    </row>
    <row r="1531" spans="1:4" x14ac:dyDescent="0.2">
      <c r="A1531" s="62"/>
      <c r="B1531" s="62"/>
      <c r="C1531" s="62"/>
      <c r="D1531" s="62" t="s">
        <v>528</v>
      </c>
    </row>
    <row r="1532" spans="1:4" x14ac:dyDescent="0.2">
      <c r="A1532" s="62"/>
      <c r="B1532" s="62"/>
      <c r="C1532" s="62"/>
      <c r="D1532" s="62" t="s">
        <v>2141</v>
      </c>
    </row>
    <row r="1533" spans="1:4" x14ac:dyDescent="0.2">
      <c r="A1533" s="62" t="s">
        <v>1124</v>
      </c>
      <c r="B1533" s="62" t="s">
        <v>1271</v>
      </c>
      <c r="C1533" s="62" t="s">
        <v>1835</v>
      </c>
      <c r="D1533" s="62" t="s">
        <v>565</v>
      </c>
    </row>
    <row r="1534" spans="1:4" x14ac:dyDescent="0.2">
      <c r="A1534" s="62"/>
      <c r="B1534" s="62"/>
      <c r="C1534" s="62"/>
      <c r="D1534" s="62" t="s">
        <v>1511</v>
      </c>
    </row>
    <row r="1535" spans="1:4" x14ac:dyDescent="0.2">
      <c r="A1535" s="62"/>
      <c r="B1535" s="62"/>
      <c r="C1535" s="62"/>
      <c r="D1535" s="62" t="s">
        <v>528</v>
      </c>
    </row>
    <row r="1536" spans="1:4" x14ac:dyDescent="0.2">
      <c r="A1536" s="62"/>
      <c r="B1536" s="62"/>
      <c r="C1536" s="62"/>
      <c r="D1536" s="62" t="s">
        <v>2141</v>
      </c>
    </row>
    <row r="1537" spans="1:4" x14ac:dyDescent="0.2">
      <c r="A1537" s="62" t="s">
        <v>1125</v>
      </c>
      <c r="B1537" s="62" t="s">
        <v>1272</v>
      </c>
      <c r="C1537" s="62" t="s">
        <v>1835</v>
      </c>
      <c r="D1537" s="62" t="s">
        <v>565</v>
      </c>
    </row>
    <row r="1538" spans="1:4" x14ac:dyDescent="0.2">
      <c r="A1538" s="62"/>
      <c r="B1538" s="62"/>
      <c r="C1538" s="62"/>
      <c r="D1538" s="62" t="s">
        <v>1511</v>
      </c>
    </row>
    <row r="1539" spans="1:4" x14ac:dyDescent="0.2">
      <c r="A1539" s="62"/>
      <c r="B1539" s="62"/>
      <c r="C1539" s="62"/>
      <c r="D1539" s="62" t="s">
        <v>528</v>
      </c>
    </row>
    <row r="1540" spans="1:4" x14ac:dyDescent="0.2">
      <c r="A1540" s="62"/>
      <c r="B1540" s="62"/>
      <c r="C1540" s="62"/>
      <c r="D1540" s="62" t="s">
        <v>2141</v>
      </c>
    </row>
    <row r="1541" spans="1:4" x14ac:dyDescent="0.2">
      <c r="A1541" s="62" t="s">
        <v>1126</v>
      </c>
      <c r="B1541" s="62" t="s">
        <v>1273</v>
      </c>
      <c r="C1541" s="62" t="s">
        <v>1835</v>
      </c>
      <c r="D1541" s="62" t="s">
        <v>565</v>
      </c>
    </row>
    <row r="1542" spans="1:4" x14ac:dyDescent="0.2">
      <c r="A1542" s="62"/>
      <c r="B1542" s="62"/>
      <c r="C1542" s="62"/>
      <c r="D1542" s="62" t="s">
        <v>1511</v>
      </c>
    </row>
    <row r="1543" spans="1:4" x14ac:dyDescent="0.2">
      <c r="A1543" s="62"/>
      <c r="B1543" s="62"/>
      <c r="C1543" s="62"/>
      <c r="D1543" s="62" t="s">
        <v>528</v>
      </c>
    </row>
    <row r="1544" spans="1:4" x14ac:dyDescent="0.2">
      <c r="A1544" s="62"/>
      <c r="B1544" s="62"/>
      <c r="C1544" s="62"/>
      <c r="D1544" s="62" t="s">
        <v>2141</v>
      </c>
    </row>
    <row r="1545" spans="1:4" x14ac:dyDescent="0.2">
      <c r="A1545" s="62" t="s">
        <v>7</v>
      </c>
      <c r="B1545" s="62" t="s">
        <v>121</v>
      </c>
      <c r="C1545" s="62" t="s">
        <v>1835</v>
      </c>
      <c r="D1545" s="62" t="s">
        <v>565</v>
      </c>
    </row>
    <row r="1546" spans="1:4" x14ac:dyDescent="0.2">
      <c r="A1546" s="62"/>
      <c r="B1546" s="62"/>
      <c r="C1546" s="62"/>
      <c r="D1546" s="62" t="s">
        <v>1511</v>
      </c>
    </row>
    <row r="1547" spans="1:4" x14ac:dyDescent="0.2">
      <c r="A1547" s="62"/>
      <c r="B1547" s="62"/>
      <c r="C1547" s="62"/>
      <c r="D1547" s="62" t="s">
        <v>528</v>
      </c>
    </row>
    <row r="1548" spans="1:4" x14ac:dyDescent="0.2">
      <c r="A1548" s="62" t="s">
        <v>122</v>
      </c>
      <c r="B1548" s="62" t="s">
        <v>123</v>
      </c>
      <c r="C1548" s="62" t="s">
        <v>1835</v>
      </c>
      <c r="D1548" s="62" t="s">
        <v>528</v>
      </c>
    </row>
    <row r="1549" spans="1:4" x14ac:dyDescent="0.2">
      <c r="A1549" s="62" t="s">
        <v>1654</v>
      </c>
      <c r="B1549" s="62" t="s">
        <v>1655</v>
      </c>
      <c r="C1549" s="62" t="s">
        <v>1830</v>
      </c>
      <c r="D1549" s="62" t="s">
        <v>562</v>
      </c>
    </row>
    <row r="1550" spans="1:4" x14ac:dyDescent="0.2">
      <c r="A1550" s="62" t="s">
        <v>598</v>
      </c>
      <c r="B1550" s="62" t="s">
        <v>599</v>
      </c>
      <c r="C1550" s="62" t="s">
        <v>1830</v>
      </c>
      <c r="D1550" s="62" t="s">
        <v>1513</v>
      </c>
    </row>
    <row r="1551" spans="1:4" x14ac:dyDescent="0.2">
      <c r="A1551" s="62" t="s">
        <v>1243</v>
      </c>
      <c r="B1551" s="62" t="s">
        <v>634</v>
      </c>
      <c r="C1551" s="62" t="s">
        <v>1830</v>
      </c>
      <c r="D1551" s="62" t="s">
        <v>1511</v>
      </c>
    </row>
    <row r="1552" spans="1:4" x14ac:dyDescent="0.2">
      <c r="A1552" s="62"/>
      <c r="B1552" s="62"/>
      <c r="C1552" s="62"/>
      <c r="D1552" s="62" t="s">
        <v>1513</v>
      </c>
    </row>
    <row r="1553" spans="1:4" x14ac:dyDescent="0.2">
      <c r="A1553" s="62" t="s">
        <v>1244</v>
      </c>
      <c r="B1553" s="62" t="s">
        <v>639</v>
      </c>
      <c r="C1553" s="62" t="s">
        <v>1830</v>
      </c>
      <c r="D1553" s="62" t="s">
        <v>1511</v>
      </c>
    </row>
    <row r="1554" spans="1:4" x14ac:dyDescent="0.2">
      <c r="A1554" s="62"/>
      <c r="B1554" s="62"/>
      <c r="C1554" s="62"/>
      <c r="D1554" s="62" t="s">
        <v>1513</v>
      </c>
    </row>
    <row r="1555" spans="1:4" x14ac:dyDescent="0.2">
      <c r="A1555" s="62" t="s">
        <v>1245</v>
      </c>
      <c r="B1555" s="62" t="s">
        <v>641</v>
      </c>
      <c r="C1555" s="62" t="s">
        <v>1830</v>
      </c>
      <c r="D1555" s="62" t="s">
        <v>1511</v>
      </c>
    </row>
    <row r="1556" spans="1:4" x14ac:dyDescent="0.2">
      <c r="A1556" s="62"/>
      <c r="B1556" s="62"/>
      <c r="C1556" s="62"/>
      <c r="D1556" s="62" t="s">
        <v>1513</v>
      </c>
    </row>
    <row r="1557" spans="1:4" x14ac:dyDescent="0.2">
      <c r="A1557" s="62" t="s">
        <v>1246</v>
      </c>
      <c r="B1557" s="62" t="s">
        <v>638</v>
      </c>
      <c r="C1557" s="62" t="s">
        <v>1830</v>
      </c>
      <c r="D1557" s="62" t="s">
        <v>1511</v>
      </c>
    </row>
    <row r="1558" spans="1:4" x14ac:dyDescent="0.2">
      <c r="A1558" s="62"/>
      <c r="B1558" s="62"/>
      <c r="C1558" s="62"/>
      <c r="D1558" s="62" t="s">
        <v>1513</v>
      </c>
    </row>
    <row r="1559" spans="1:4" x14ac:dyDescent="0.2">
      <c r="A1559" s="62" t="s">
        <v>403</v>
      </c>
      <c r="B1559" s="62" t="s">
        <v>404</v>
      </c>
      <c r="C1559" s="62" t="s">
        <v>2261</v>
      </c>
      <c r="D1559" s="62" t="s">
        <v>563</v>
      </c>
    </row>
    <row r="1560" spans="1:4" x14ac:dyDescent="0.2">
      <c r="A1560" s="62"/>
      <c r="B1560" s="62"/>
      <c r="C1560" s="62"/>
      <c r="D1560" s="62" t="s">
        <v>568</v>
      </c>
    </row>
    <row r="1561" spans="1:4" x14ac:dyDescent="0.2">
      <c r="A1561" s="62"/>
      <c r="B1561" s="62"/>
      <c r="C1561" s="62"/>
      <c r="D1561" s="62" t="s">
        <v>562</v>
      </c>
    </row>
    <row r="1562" spans="1:4" x14ac:dyDescent="0.2">
      <c r="A1562" s="62" t="s">
        <v>2107</v>
      </c>
      <c r="B1562" s="62" t="s">
        <v>2108</v>
      </c>
      <c r="C1562" s="62" t="s">
        <v>2094</v>
      </c>
      <c r="D1562" s="62" t="s">
        <v>1512</v>
      </c>
    </row>
    <row r="1563" spans="1:4" x14ac:dyDescent="0.2">
      <c r="A1563" s="62" t="s">
        <v>2228</v>
      </c>
      <c r="B1563" s="62" t="s">
        <v>2110</v>
      </c>
      <c r="C1563" s="62" t="s">
        <v>2094</v>
      </c>
      <c r="D1563" s="62" t="s">
        <v>1512</v>
      </c>
    </row>
    <row r="1564" spans="1:4" x14ac:dyDescent="0.2">
      <c r="A1564" s="62" t="s">
        <v>2097</v>
      </c>
      <c r="B1564" s="62" t="s">
        <v>2098</v>
      </c>
      <c r="C1564" s="62" t="s">
        <v>2094</v>
      </c>
      <c r="D1564" s="62" t="s">
        <v>1512</v>
      </c>
    </row>
    <row r="1565" spans="1:4" x14ac:dyDescent="0.2">
      <c r="A1565" s="62" t="s">
        <v>2092</v>
      </c>
      <c r="B1565" s="62" t="s">
        <v>2093</v>
      </c>
      <c r="C1565" s="62" t="s">
        <v>2094</v>
      </c>
      <c r="D1565" s="62" t="s">
        <v>1512</v>
      </c>
    </row>
    <row r="1566" spans="1:4" x14ac:dyDescent="0.2">
      <c r="A1566" s="62" t="s">
        <v>2111</v>
      </c>
      <c r="B1566" s="62" t="s">
        <v>2112</v>
      </c>
      <c r="C1566" s="62" t="s">
        <v>2094</v>
      </c>
      <c r="D1566" s="62" t="s">
        <v>1512</v>
      </c>
    </row>
    <row r="1567" spans="1:4" x14ac:dyDescent="0.2">
      <c r="A1567" s="62" t="s">
        <v>2091</v>
      </c>
      <c r="B1567" s="62" t="s">
        <v>1168</v>
      </c>
      <c r="C1567" s="62" t="s">
        <v>2262</v>
      </c>
      <c r="D1567" s="62" t="s">
        <v>1513</v>
      </c>
    </row>
    <row r="1568" spans="1:4" x14ac:dyDescent="0.2">
      <c r="A1568" s="62" t="s">
        <v>170</v>
      </c>
      <c r="B1568" s="62" t="s">
        <v>171</v>
      </c>
      <c r="C1568" s="62" t="s">
        <v>1836</v>
      </c>
      <c r="D1568" s="62" t="s">
        <v>570</v>
      </c>
    </row>
    <row r="1569" spans="1:4" x14ac:dyDescent="0.2">
      <c r="A1569" s="62" t="s">
        <v>172</v>
      </c>
      <c r="B1569" s="62" t="s">
        <v>173</v>
      </c>
      <c r="C1569" s="62" t="s">
        <v>1836</v>
      </c>
      <c r="D1569" s="62" t="s">
        <v>565</v>
      </c>
    </row>
    <row r="1570" spans="1:4" x14ac:dyDescent="0.2">
      <c r="A1570" s="62"/>
      <c r="B1570" s="62"/>
      <c r="C1570" s="62"/>
      <c r="D1570" s="62" t="s">
        <v>1514</v>
      </c>
    </row>
    <row r="1571" spans="1:4" x14ac:dyDescent="0.2">
      <c r="A1571" s="62"/>
      <c r="B1571" s="62"/>
      <c r="C1571" s="62"/>
      <c r="D1571" s="62" t="s">
        <v>1515</v>
      </c>
    </row>
    <row r="1572" spans="1:4" x14ac:dyDescent="0.2">
      <c r="A1572" s="62"/>
      <c r="B1572" s="62"/>
      <c r="C1572" s="62"/>
      <c r="D1572" s="62" t="s">
        <v>2141</v>
      </c>
    </row>
    <row r="1573" spans="1:4" x14ac:dyDescent="0.2">
      <c r="A1573" s="62" t="s">
        <v>882</v>
      </c>
      <c r="B1573" s="62" t="s">
        <v>879</v>
      </c>
      <c r="C1573" s="62" t="s">
        <v>1836</v>
      </c>
      <c r="D1573" s="62" t="s">
        <v>570</v>
      </c>
    </row>
    <row r="1574" spans="1:4" x14ac:dyDescent="0.2">
      <c r="A1574" s="62" t="s">
        <v>379</v>
      </c>
      <c r="B1574" s="62" t="s">
        <v>169</v>
      </c>
      <c r="C1574" s="62" t="s">
        <v>1836</v>
      </c>
      <c r="D1574" s="62" t="s">
        <v>570</v>
      </c>
    </row>
    <row r="1575" spans="1:4" x14ac:dyDescent="0.2">
      <c r="A1575" s="62" t="s">
        <v>174</v>
      </c>
      <c r="B1575" s="62" t="s">
        <v>175</v>
      </c>
      <c r="C1575" s="62" t="s">
        <v>1836</v>
      </c>
      <c r="D1575" s="62" t="s">
        <v>570</v>
      </c>
    </row>
    <row r="1576" spans="1:4" x14ac:dyDescent="0.2">
      <c r="A1576" s="62" t="s">
        <v>176</v>
      </c>
      <c r="B1576" s="62" t="s">
        <v>177</v>
      </c>
      <c r="C1576" s="62" t="s">
        <v>1836</v>
      </c>
      <c r="D1576" s="62" t="s">
        <v>570</v>
      </c>
    </row>
    <row r="1577" spans="1:4" x14ac:dyDescent="0.2">
      <c r="A1577" s="62" t="s">
        <v>390</v>
      </c>
      <c r="B1577" s="62" t="s">
        <v>168</v>
      </c>
      <c r="C1577" s="62" t="s">
        <v>1836</v>
      </c>
      <c r="D1577" s="62" t="s">
        <v>570</v>
      </c>
    </row>
    <row r="1578" spans="1:4" x14ac:dyDescent="0.2">
      <c r="A1578" s="62" t="s">
        <v>178</v>
      </c>
      <c r="B1578" s="62" t="s">
        <v>179</v>
      </c>
      <c r="C1578" s="62" t="s">
        <v>1836</v>
      </c>
      <c r="D1578" s="62" t="s">
        <v>570</v>
      </c>
    </row>
    <row r="1579" spans="1:4" x14ac:dyDescent="0.2">
      <c r="A1579" s="62" t="s">
        <v>180</v>
      </c>
      <c r="B1579" s="62" t="s">
        <v>181</v>
      </c>
      <c r="C1579" s="62" t="s">
        <v>1836</v>
      </c>
      <c r="D1579" s="62" t="s">
        <v>570</v>
      </c>
    </row>
    <row r="1580" spans="1:4" x14ac:dyDescent="0.2">
      <c r="A1580" s="62" t="s">
        <v>182</v>
      </c>
      <c r="B1580" s="62" t="s">
        <v>183</v>
      </c>
      <c r="C1580" s="62" t="s">
        <v>1836</v>
      </c>
      <c r="D1580" s="62" t="s">
        <v>570</v>
      </c>
    </row>
    <row r="1581" spans="1:4" x14ac:dyDescent="0.2">
      <c r="A1581" s="62" t="s">
        <v>184</v>
      </c>
      <c r="B1581" s="62" t="s">
        <v>185</v>
      </c>
      <c r="C1581" s="62" t="s">
        <v>1836</v>
      </c>
      <c r="D1581" s="62" t="s">
        <v>570</v>
      </c>
    </row>
    <row r="1582" spans="1:4" x14ac:dyDescent="0.2">
      <c r="A1582" s="62" t="s">
        <v>186</v>
      </c>
      <c r="B1582" s="62" t="s">
        <v>187</v>
      </c>
      <c r="C1582" s="62" t="s">
        <v>1836</v>
      </c>
      <c r="D1582" s="62" t="s">
        <v>570</v>
      </c>
    </row>
    <row r="1583" spans="1:4" x14ac:dyDescent="0.2">
      <c r="A1583" s="62" t="s">
        <v>2350</v>
      </c>
      <c r="B1583" s="62" t="s">
        <v>2351</v>
      </c>
      <c r="C1583" s="62" t="s">
        <v>1027</v>
      </c>
      <c r="D1583" s="62" t="s">
        <v>2539</v>
      </c>
    </row>
    <row r="1584" spans="1:4" x14ac:dyDescent="0.2">
      <c r="A1584" s="62" t="s">
        <v>2229</v>
      </c>
      <c r="B1584" s="62" t="s">
        <v>125</v>
      </c>
      <c r="C1584" s="62" t="s">
        <v>1027</v>
      </c>
      <c r="D1584" s="62" t="s">
        <v>2539</v>
      </c>
    </row>
    <row r="1585" spans="1:4" x14ac:dyDescent="0.2">
      <c r="A1585" s="66" t="s">
        <v>2230</v>
      </c>
      <c r="B1585" s="62" t="s">
        <v>126</v>
      </c>
      <c r="C1585" s="62" t="s">
        <v>1027</v>
      </c>
      <c r="D1585" s="62" t="s">
        <v>2539</v>
      </c>
    </row>
    <row r="1586" spans="1:4" x14ac:dyDescent="0.2">
      <c r="A1586" s="62" t="s">
        <v>1021</v>
      </c>
      <c r="B1586" s="62" t="s">
        <v>127</v>
      </c>
      <c r="C1586" s="62" t="s">
        <v>1027</v>
      </c>
      <c r="D1586" s="62" t="s">
        <v>2539</v>
      </c>
    </row>
    <row r="1587" spans="1:4" x14ac:dyDescent="0.2">
      <c r="A1587" s="63" t="s">
        <v>1020</v>
      </c>
      <c r="B1587" s="62" t="s">
        <v>128</v>
      </c>
      <c r="C1587" s="62" t="s">
        <v>1027</v>
      </c>
      <c r="D1587" s="62" t="s">
        <v>2539</v>
      </c>
    </row>
    <row r="1588" spans="1:4" x14ac:dyDescent="0.2">
      <c r="A1588" s="62" t="s">
        <v>1658</v>
      </c>
      <c r="B1588" s="62" t="s">
        <v>1659</v>
      </c>
      <c r="C1588" s="62" t="s">
        <v>1027</v>
      </c>
      <c r="D1588" s="62" t="s">
        <v>2539</v>
      </c>
    </row>
    <row r="1589" spans="1:4" x14ac:dyDescent="0.2">
      <c r="A1589" s="62" t="s">
        <v>1672</v>
      </c>
      <c r="B1589" s="62" t="s">
        <v>1673</v>
      </c>
      <c r="C1589" s="62" t="s">
        <v>1027</v>
      </c>
      <c r="D1589" s="62" t="s">
        <v>2539</v>
      </c>
    </row>
    <row r="1590" spans="1:4" x14ac:dyDescent="0.2">
      <c r="A1590" s="62"/>
      <c r="B1590" s="62"/>
      <c r="C1590" s="62"/>
      <c r="D1590" s="62" t="s">
        <v>570</v>
      </c>
    </row>
    <row r="1591" spans="1:4" x14ac:dyDescent="0.2">
      <c r="A1591" s="62" t="s">
        <v>1022</v>
      </c>
      <c r="B1591" s="62" t="s">
        <v>129</v>
      </c>
      <c r="C1591" s="62" t="s">
        <v>1027</v>
      </c>
      <c r="D1591" s="62" t="s">
        <v>2539</v>
      </c>
    </row>
    <row r="1592" spans="1:4" x14ac:dyDescent="0.2">
      <c r="A1592" s="62" t="s">
        <v>1019</v>
      </c>
      <c r="B1592" s="62" t="s">
        <v>130</v>
      </c>
      <c r="C1592" s="62" t="s">
        <v>1027</v>
      </c>
      <c r="D1592" s="62" t="s">
        <v>2539</v>
      </c>
    </row>
    <row r="1593" spans="1:4" x14ac:dyDescent="0.2">
      <c r="A1593" s="62" t="s">
        <v>1668</v>
      </c>
      <c r="B1593" s="62" t="s">
        <v>1669</v>
      </c>
      <c r="C1593" s="62" t="s">
        <v>1027</v>
      </c>
      <c r="D1593" s="62" t="s">
        <v>2539</v>
      </c>
    </row>
    <row r="1594" spans="1:4" x14ac:dyDescent="0.2">
      <c r="A1594" s="62"/>
      <c r="B1594" s="62"/>
      <c r="C1594" s="62"/>
      <c r="D1594" s="62" t="s">
        <v>570</v>
      </c>
    </row>
    <row r="1595" spans="1:4" x14ac:dyDescent="0.2">
      <c r="A1595" s="62" t="s">
        <v>1670</v>
      </c>
      <c r="B1595" s="62" t="s">
        <v>1671</v>
      </c>
      <c r="C1595" s="62" t="s">
        <v>1027</v>
      </c>
      <c r="D1595" s="62" t="s">
        <v>2539</v>
      </c>
    </row>
    <row r="1596" spans="1:4" x14ac:dyDescent="0.2">
      <c r="A1596" s="62"/>
      <c r="B1596" s="62"/>
      <c r="C1596" s="62"/>
      <c r="D1596" s="62" t="s">
        <v>570</v>
      </c>
    </row>
    <row r="1597" spans="1:4" x14ac:dyDescent="0.2">
      <c r="A1597" s="62" t="s">
        <v>1683</v>
      </c>
      <c r="B1597" s="62" t="s">
        <v>1684</v>
      </c>
      <c r="C1597" s="62" t="s">
        <v>1027</v>
      </c>
      <c r="D1597" s="62" t="s">
        <v>2539</v>
      </c>
    </row>
    <row r="1598" spans="1:4" x14ac:dyDescent="0.2">
      <c r="A1598" s="62"/>
      <c r="B1598" s="62"/>
      <c r="C1598" s="62"/>
      <c r="D1598" s="62" t="s">
        <v>570</v>
      </c>
    </row>
    <row r="1599" spans="1:4" x14ac:dyDescent="0.2">
      <c r="A1599" s="62" t="s">
        <v>2386</v>
      </c>
      <c r="B1599" s="62" t="s">
        <v>2391</v>
      </c>
      <c r="C1599" s="62" t="s">
        <v>1027</v>
      </c>
      <c r="D1599" s="62" t="s">
        <v>2539</v>
      </c>
    </row>
    <row r="1600" spans="1:4" x14ac:dyDescent="0.2">
      <c r="A1600" s="66" t="s">
        <v>2387</v>
      </c>
      <c r="B1600" s="62" t="s">
        <v>2392</v>
      </c>
      <c r="C1600" s="62" t="s">
        <v>1027</v>
      </c>
      <c r="D1600" s="62" t="s">
        <v>2539</v>
      </c>
    </row>
    <row r="1601" spans="1:4" x14ac:dyDescent="0.2">
      <c r="A1601" s="62" t="s">
        <v>2384</v>
      </c>
      <c r="B1601" s="62" t="s">
        <v>2389</v>
      </c>
      <c r="C1601" s="62" t="s">
        <v>1027</v>
      </c>
      <c r="D1601" s="62" t="s">
        <v>2539</v>
      </c>
    </row>
    <row r="1602" spans="1:4" x14ac:dyDescent="0.2">
      <c r="A1602" s="69" t="s">
        <v>1018</v>
      </c>
      <c r="B1602" s="69" t="s">
        <v>124</v>
      </c>
      <c r="C1602" s="62" t="s">
        <v>1027</v>
      </c>
      <c r="D1602" s="69" t="s">
        <v>2539</v>
      </c>
    </row>
    <row r="1603" spans="1:4" x14ac:dyDescent="0.2">
      <c r="A1603" s="69" t="s">
        <v>1017</v>
      </c>
      <c r="B1603" s="69" t="s">
        <v>131</v>
      </c>
      <c r="C1603" s="62" t="s">
        <v>1027</v>
      </c>
      <c r="D1603" s="69" t="s">
        <v>2539</v>
      </c>
    </row>
    <row r="1604" spans="1:4" x14ac:dyDescent="0.2">
      <c r="A1604" s="62" t="s">
        <v>1016</v>
      </c>
      <c r="B1604" s="62" t="s">
        <v>132</v>
      </c>
      <c r="C1604" s="62" t="s">
        <v>1027</v>
      </c>
      <c r="D1604" s="62" t="s">
        <v>2539</v>
      </c>
    </row>
    <row r="1605" spans="1:4" x14ac:dyDescent="0.2">
      <c r="A1605" s="62" t="s">
        <v>1664</v>
      </c>
      <c r="B1605" s="62" t="s">
        <v>1665</v>
      </c>
      <c r="C1605" s="62" t="s">
        <v>1027</v>
      </c>
      <c r="D1605" s="62" t="s">
        <v>2539</v>
      </c>
    </row>
    <row r="1606" spans="1:4" x14ac:dyDescent="0.2">
      <c r="A1606" s="62"/>
      <c r="B1606" s="62"/>
      <c r="C1606" s="62"/>
      <c r="D1606" s="62" t="s">
        <v>570</v>
      </c>
    </row>
    <row r="1607" spans="1:4" x14ac:dyDescent="0.2">
      <c r="A1607" s="62" t="s">
        <v>1687</v>
      </c>
      <c r="B1607" s="62" t="s">
        <v>1688</v>
      </c>
      <c r="C1607" s="62" t="s">
        <v>1027</v>
      </c>
      <c r="D1607" s="62" t="s">
        <v>2539</v>
      </c>
    </row>
    <row r="1608" spans="1:4" x14ac:dyDescent="0.2">
      <c r="A1608" s="62" t="s">
        <v>1685</v>
      </c>
      <c r="B1608" s="62" t="s">
        <v>1686</v>
      </c>
      <c r="C1608" s="62" t="s">
        <v>1027</v>
      </c>
      <c r="D1608" s="62" t="s">
        <v>2539</v>
      </c>
    </row>
    <row r="1609" spans="1:4" x14ac:dyDescent="0.2">
      <c r="A1609" s="62" t="s">
        <v>1682</v>
      </c>
      <c r="B1609" s="62" t="s">
        <v>1696</v>
      </c>
      <c r="C1609" s="62" t="s">
        <v>1027</v>
      </c>
      <c r="D1609" s="62" t="s">
        <v>2539</v>
      </c>
    </row>
    <row r="1610" spans="1:4" x14ac:dyDescent="0.2">
      <c r="A1610" s="62" t="s">
        <v>1640</v>
      </c>
      <c r="B1610" s="62" t="s">
        <v>1641</v>
      </c>
      <c r="C1610" s="62" t="s">
        <v>1027</v>
      </c>
      <c r="D1610" s="62" t="s">
        <v>2539</v>
      </c>
    </row>
    <row r="1611" spans="1:4" x14ac:dyDescent="0.2">
      <c r="A1611" s="62" t="s">
        <v>1662</v>
      </c>
      <c r="B1611" s="62" t="s">
        <v>1663</v>
      </c>
      <c r="C1611" s="62" t="s">
        <v>1027</v>
      </c>
      <c r="D1611" s="62" t="s">
        <v>2539</v>
      </c>
    </row>
    <row r="1612" spans="1:4" x14ac:dyDescent="0.2">
      <c r="A1612" s="62" t="s">
        <v>1026</v>
      </c>
      <c r="B1612" s="62" t="s">
        <v>167</v>
      </c>
      <c r="C1612" s="62" t="s">
        <v>1027</v>
      </c>
      <c r="D1612" s="62" t="s">
        <v>2539</v>
      </c>
    </row>
    <row r="1613" spans="1:4" x14ac:dyDescent="0.2">
      <c r="A1613" s="62" t="s">
        <v>1689</v>
      </c>
      <c r="B1613" s="62" t="s">
        <v>1690</v>
      </c>
      <c r="C1613" s="62" t="s">
        <v>1027</v>
      </c>
      <c r="D1613" s="62" t="s">
        <v>2539</v>
      </c>
    </row>
    <row r="1614" spans="1:4" x14ac:dyDescent="0.2">
      <c r="A1614" s="62" t="s">
        <v>1247</v>
      </c>
      <c r="B1614" s="62" t="s">
        <v>635</v>
      </c>
      <c r="C1614" s="62" t="s">
        <v>1830</v>
      </c>
      <c r="D1614" s="62" t="s">
        <v>1511</v>
      </c>
    </row>
    <row r="1615" spans="1:4" x14ac:dyDescent="0.2">
      <c r="A1615" s="62"/>
      <c r="B1615" s="62"/>
      <c r="C1615" s="62"/>
      <c r="D1615" s="62" t="s">
        <v>1514</v>
      </c>
    </row>
    <row r="1616" spans="1:4" x14ac:dyDescent="0.2">
      <c r="A1616" s="62"/>
      <c r="B1616" s="62"/>
      <c r="C1616" s="62"/>
      <c r="D1616" s="62" t="s">
        <v>1513</v>
      </c>
    </row>
    <row r="1617" spans="1:4" x14ac:dyDescent="0.2">
      <c r="A1617" s="62" t="s">
        <v>1705</v>
      </c>
      <c r="B1617" s="62" t="s">
        <v>1706</v>
      </c>
      <c r="C1617" s="62" t="s">
        <v>347</v>
      </c>
      <c r="D1617" s="62" t="s">
        <v>1511</v>
      </c>
    </row>
    <row r="1618" spans="1:4" x14ac:dyDescent="0.2">
      <c r="A1618" s="62" t="s">
        <v>1735</v>
      </c>
      <c r="B1618" s="62" t="s">
        <v>1736</v>
      </c>
      <c r="C1618" s="62" t="s">
        <v>347</v>
      </c>
      <c r="D1618" s="62" t="s">
        <v>1511</v>
      </c>
    </row>
    <row r="1619" spans="1:4" x14ac:dyDescent="0.2">
      <c r="A1619" s="62" t="s">
        <v>1737</v>
      </c>
      <c r="B1619" s="62" t="s">
        <v>1738</v>
      </c>
      <c r="C1619" s="62" t="s">
        <v>347</v>
      </c>
      <c r="D1619" s="62" t="s">
        <v>1511</v>
      </c>
    </row>
    <row r="1620" spans="1:4" x14ac:dyDescent="0.2">
      <c r="A1620" s="62" t="s">
        <v>1711</v>
      </c>
      <c r="B1620" s="62" t="s">
        <v>1712</v>
      </c>
      <c r="C1620" s="62" t="s">
        <v>347</v>
      </c>
      <c r="D1620" s="62" t="s">
        <v>1511</v>
      </c>
    </row>
    <row r="1621" spans="1:4" x14ac:dyDescent="0.2">
      <c r="A1621" s="62" t="s">
        <v>2101</v>
      </c>
      <c r="B1621" s="62" t="s">
        <v>2102</v>
      </c>
      <c r="C1621" s="62" t="s">
        <v>347</v>
      </c>
      <c r="D1621" s="62" t="s">
        <v>1511</v>
      </c>
    </row>
    <row r="1622" spans="1:4" x14ac:dyDescent="0.2">
      <c r="A1622" s="62" t="s">
        <v>2103</v>
      </c>
      <c r="B1622" s="62" t="s">
        <v>2104</v>
      </c>
      <c r="C1622" s="62" t="s">
        <v>347</v>
      </c>
      <c r="D1622" s="62" t="s">
        <v>1511</v>
      </c>
    </row>
    <row r="1623" spans="1:4" x14ac:dyDescent="0.2">
      <c r="A1623" s="62" t="s">
        <v>2105</v>
      </c>
      <c r="B1623" s="62" t="s">
        <v>2106</v>
      </c>
      <c r="C1623" s="62" t="s">
        <v>347</v>
      </c>
      <c r="D1623" s="62" t="s">
        <v>1511</v>
      </c>
    </row>
    <row r="1624" spans="1:4" x14ac:dyDescent="0.2">
      <c r="A1624" s="62" t="s">
        <v>1727</v>
      </c>
      <c r="B1624" s="62" t="s">
        <v>1728</v>
      </c>
      <c r="C1624" s="62" t="s">
        <v>347</v>
      </c>
      <c r="D1624" s="62" t="s">
        <v>1511</v>
      </c>
    </row>
    <row r="1625" spans="1:4" x14ac:dyDescent="0.2">
      <c r="A1625" s="62"/>
      <c r="B1625" s="62"/>
      <c r="C1625" s="62"/>
      <c r="D1625" s="62" t="s">
        <v>570</v>
      </c>
    </row>
    <row r="1626" spans="1:4" x14ac:dyDescent="0.2">
      <c r="A1626" s="62" t="s">
        <v>1733</v>
      </c>
      <c r="B1626" s="62" t="s">
        <v>1734</v>
      </c>
      <c r="C1626" s="62" t="s">
        <v>347</v>
      </c>
      <c r="D1626" s="62" t="s">
        <v>1511</v>
      </c>
    </row>
    <row r="1627" spans="1:4" x14ac:dyDescent="0.2">
      <c r="A1627" s="62"/>
      <c r="B1627" s="62"/>
      <c r="C1627" s="62"/>
      <c r="D1627" s="62" t="s">
        <v>570</v>
      </c>
    </row>
    <row r="1628" spans="1:4" x14ac:dyDescent="0.2">
      <c r="A1628" s="62" t="s">
        <v>1701</v>
      </c>
      <c r="B1628" s="62" t="s">
        <v>1702</v>
      </c>
      <c r="C1628" s="62" t="s">
        <v>347</v>
      </c>
      <c r="D1628" s="62" t="s">
        <v>1511</v>
      </c>
    </row>
    <row r="1629" spans="1:4" x14ac:dyDescent="0.2">
      <c r="A1629" s="62"/>
      <c r="B1629" s="62"/>
      <c r="C1629" s="62"/>
      <c r="D1629" s="62" t="s">
        <v>570</v>
      </c>
    </row>
    <row r="1630" spans="1:4" x14ac:dyDescent="0.2">
      <c r="A1630" s="62" t="s">
        <v>1709</v>
      </c>
      <c r="B1630" s="62" t="s">
        <v>1710</v>
      </c>
      <c r="C1630" s="62" t="s">
        <v>347</v>
      </c>
      <c r="D1630" s="62" t="s">
        <v>1511</v>
      </c>
    </row>
    <row r="1631" spans="1:4" x14ac:dyDescent="0.2">
      <c r="A1631" s="62"/>
      <c r="B1631" s="62"/>
      <c r="C1631" s="62"/>
      <c r="D1631" s="62" t="s">
        <v>570</v>
      </c>
    </row>
    <row r="1632" spans="1:4" x14ac:dyDescent="0.2">
      <c r="A1632" s="62" t="s">
        <v>1707</v>
      </c>
      <c r="B1632" s="62" t="s">
        <v>1708</v>
      </c>
      <c r="C1632" s="62" t="s">
        <v>347</v>
      </c>
      <c r="D1632" s="62" t="s">
        <v>1511</v>
      </c>
    </row>
    <row r="1633" spans="1:4" x14ac:dyDescent="0.2">
      <c r="A1633" s="62"/>
      <c r="B1633" s="62"/>
      <c r="C1633" s="62"/>
      <c r="D1633" s="62" t="s">
        <v>570</v>
      </c>
    </row>
    <row r="1634" spans="1:4" x14ac:dyDescent="0.2">
      <c r="A1634" s="62" t="s">
        <v>1729</v>
      </c>
      <c r="B1634" s="62" t="s">
        <v>1730</v>
      </c>
      <c r="C1634" s="62" t="s">
        <v>347</v>
      </c>
      <c r="D1634" s="62" t="s">
        <v>1511</v>
      </c>
    </row>
    <row r="1635" spans="1:4" x14ac:dyDescent="0.2">
      <c r="A1635" s="62"/>
      <c r="B1635" s="62"/>
      <c r="C1635" s="62"/>
      <c r="D1635" s="62" t="s">
        <v>570</v>
      </c>
    </row>
    <row r="1636" spans="1:4" x14ac:dyDescent="0.2">
      <c r="A1636" s="62" t="s">
        <v>1719</v>
      </c>
      <c r="B1636" s="62" t="s">
        <v>1720</v>
      </c>
      <c r="C1636" s="62" t="s">
        <v>347</v>
      </c>
      <c r="D1636" s="62" t="s">
        <v>1511</v>
      </c>
    </row>
    <row r="1637" spans="1:4" x14ac:dyDescent="0.2">
      <c r="A1637" s="62" t="s">
        <v>324</v>
      </c>
      <c r="B1637" s="62" t="s">
        <v>325</v>
      </c>
      <c r="C1637" s="62" t="s">
        <v>347</v>
      </c>
      <c r="D1637" s="62" t="s">
        <v>565</v>
      </c>
    </row>
    <row r="1638" spans="1:4" x14ac:dyDescent="0.2">
      <c r="A1638" s="62"/>
      <c r="B1638" s="62"/>
      <c r="C1638" s="62"/>
      <c r="D1638" s="62" t="s">
        <v>1511</v>
      </c>
    </row>
    <row r="1639" spans="1:4" x14ac:dyDescent="0.2">
      <c r="A1639" s="62" t="s">
        <v>326</v>
      </c>
      <c r="B1639" s="62" t="s">
        <v>327</v>
      </c>
      <c r="C1639" s="62" t="s">
        <v>347</v>
      </c>
      <c r="D1639" s="62" t="s">
        <v>565</v>
      </c>
    </row>
    <row r="1640" spans="1:4" x14ac:dyDescent="0.2">
      <c r="A1640" s="62"/>
      <c r="B1640" s="62"/>
      <c r="C1640" s="62"/>
      <c r="D1640" s="62" t="s">
        <v>1511</v>
      </c>
    </row>
    <row r="1641" spans="1:4" x14ac:dyDescent="0.2">
      <c r="A1641" s="62" t="s">
        <v>328</v>
      </c>
      <c r="B1641" s="62" t="s">
        <v>329</v>
      </c>
      <c r="C1641" s="62" t="s">
        <v>347</v>
      </c>
      <c r="D1641" s="62" t="s">
        <v>565</v>
      </c>
    </row>
    <row r="1642" spans="1:4" x14ac:dyDescent="0.2">
      <c r="A1642" s="62"/>
      <c r="B1642" s="62"/>
      <c r="C1642" s="62"/>
      <c r="D1642" s="62" t="s">
        <v>1511</v>
      </c>
    </row>
    <row r="1643" spans="1:4" x14ac:dyDescent="0.2">
      <c r="A1643" s="62" t="s">
        <v>320</v>
      </c>
      <c r="B1643" s="62" t="s">
        <v>321</v>
      </c>
      <c r="C1643" s="62" t="s">
        <v>347</v>
      </c>
      <c r="D1643" s="62" t="s">
        <v>565</v>
      </c>
    </row>
    <row r="1644" spans="1:4" x14ac:dyDescent="0.2">
      <c r="A1644" s="62"/>
      <c r="B1644" s="62"/>
      <c r="C1644" s="62"/>
      <c r="D1644" s="62" t="s">
        <v>1511</v>
      </c>
    </row>
    <row r="1645" spans="1:4" x14ac:dyDescent="0.2">
      <c r="A1645" s="62" t="s">
        <v>330</v>
      </c>
      <c r="B1645" s="62" t="s">
        <v>331</v>
      </c>
      <c r="C1645" s="62" t="s">
        <v>347</v>
      </c>
      <c r="D1645" s="62" t="s">
        <v>565</v>
      </c>
    </row>
    <row r="1646" spans="1:4" x14ac:dyDescent="0.2">
      <c r="A1646" s="62"/>
      <c r="B1646" s="62"/>
      <c r="C1646" s="62"/>
      <c r="D1646" s="62" t="s">
        <v>1511</v>
      </c>
    </row>
    <row r="1647" spans="1:4" x14ac:dyDescent="0.2">
      <c r="A1647" s="62" t="s">
        <v>332</v>
      </c>
      <c r="B1647" s="62" t="s">
        <v>333</v>
      </c>
      <c r="C1647" s="62" t="s">
        <v>347</v>
      </c>
      <c r="D1647" s="62" t="s">
        <v>565</v>
      </c>
    </row>
    <row r="1648" spans="1:4" x14ac:dyDescent="0.2">
      <c r="A1648" s="62"/>
      <c r="B1648" s="62"/>
      <c r="C1648" s="62"/>
      <c r="D1648" s="62" t="s">
        <v>1511</v>
      </c>
    </row>
    <row r="1649" spans="1:4" x14ac:dyDescent="0.2">
      <c r="A1649" s="62" t="s">
        <v>334</v>
      </c>
      <c r="B1649" s="62" t="s">
        <v>335</v>
      </c>
      <c r="C1649" s="62" t="s">
        <v>347</v>
      </c>
      <c r="D1649" s="62" t="s">
        <v>565</v>
      </c>
    </row>
    <row r="1650" spans="1:4" x14ac:dyDescent="0.2">
      <c r="A1650" s="62"/>
      <c r="B1650" s="62"/>
      <c r="C1650" s="62"/>
      <c r="D1650" s="62" t="s">
        <v>1511</v>
      </c>
    </row>
    <row r="1651" spans="1:4" x14ac:dyDescent="0.2">
      <c r="A1651" s="62" t="s">
        <v>336</v>
      </c>
      <c r="B1651" s="62" t="s">
        <v>337</v>
      </c>
      <c r="C1651" s="62" t="s">
        <v>347</v>
      </c>
      <c r="D1651" s="62" t="s">
        <v>565</v>
      </c>
    </row>
    <row r="1652" spans="1:4" x14ac:dyDescent="0.2">
      <c r="A1652" s="62"/>
      <c r="B1652" s="62"/>
      <c r="C1652" s="62"/>
      <c r="D1652" s="62" t="s">
        <v>1511</v>
      </c>
    </row>
    <row r="1653" spans="1:4" x14ac:dyDescent="0.2">
      <c r="A1653" s="62" t="s">
        <v>338</v>
      </c>
      <c r="B1653" s="62" t="s">
        <v>339</v>
      </c>
      <c r="C1653" s="62" t="s">
        <v>347</v>
      </c>
      <c r="D1653" s="62" t="s">
        <v>565</v>
      </c>
    </row>
    <row r="1654" spans="1:4" x14ac:dyDescent="0.2">
      <c r="A1654" s="62"/>
      <c r="B1654" s="62"/>
      <c r="C1654" s="62"/>
      <c r="D1654" s="62" t="s">
        <v>1511</v>
      </c>
    </row>
    <row r="1655" spans="1:4" x14ac:dyDescent="0.2">
      <c r="A1655" s="62" t="s">
        <v>322</v>
      </c>
      <c r="B1655" s="62" t="s">
        <v>323</v>
      </c>
      <c r="C1655" s="62" t="s">
        <v>347</v>
      </c>
      <c r="D1655" s="62" t="s">
        <v>565</v>
      </c>
    </row>
    <row r="1656" spans="1:4" x14ac:dyDescent="0.2">
      <c r="A1656" s="62"/>
      <c r="B1656" s="62"/>
      <c r="C1656" s="62"/>
      <c r="D1656" s="62" t="s">
        <v>1511</v>
      </c>
    </row>
    <row r="1657" spans="1:4" x14ac:dyDescent="0.2">
      <c r="A1657" s="62" t="s">
        <v>340</v>
      </c>
      <c r="B1657" s="62" t="s">
        <v>341</v>
      </c>
      <c r="C1657" s="62" t="s">
        <v>347</v>
      </c>
      <c r="D1657" s="62" t="s">
        <v>565</v>
      </c>
    </row>
    <row r="1658" spans="1:4" x14ac:dyDescent="0.2">
      <c r="A1658" s="62"/>
      <c r="B1658" s="62"/>
      <c r="C1658" s="62"/>
      <c r="D1658" s="62" t="s">
        <v>1511</v>
      </c>
    </row>
    <row r="1659" spans="1:4" x14ac:dyDescent="0.2">
      <c r="A1659" s="62" t="s">
        <v>342</v>
      </c>
      <c r="B1659" s="62" t="s">
        <v>343</v>
      </c>
      <c r="C1659" s="62" t="s">
        <v>347</v>
      </c>
      <c r="D1659" s="62" t="s">
        <v>565</v>
      </c>
    </row>
    <row r="1660" spans="1:4" x14ac:dyDescent="0.2">
      <c r="A1660" s="62"/>
      <c r="B1660" s="62"/>
      <c r="C1660" s="62"/>
      <c r="D1660" s="62" t="s">
        <v>1511</v>
      </c>
    </row>
    <row r="1661" spans="1:4" x14ac:dyDescent="0.2">
      <c r="A1661" s="62" t="s">
        <v>2555</v>
      </c>
      <c r="B1661" s="62" t="s">
        <v>2554</v>
      </c>
      <c r="C1661" s="62" t="s">
        <v>347</v>
      </c>
      <c r="D1661" s="62" t="s">
        <v>1511</v>
      </c>
    </row>
    <row r="1662" spans="1:4" x14ac:dyDescent="0.2">
      <c r="A1662" s="62" t="s">
        <v>2557</v>
      </c>
      <c r="B1662" s="62" t="s">
        <v>2556</v>
      </c>
      <c r="C1662" s="62" t="s">
        <v>347</v>
      </c>
      <c r="D1662" s="62" t="s">
        <v>1511</v>
      </c>
    </row>
    <row r="1663" spans="1:4" x14ac:dyDescent="0.2">
      <c r="A1663" s="62" t="s">
        <v>2231</v>
      </c>
      <c r="B1663" s="62" t="s">
        <v>636</v>
      </c>
      <c r="C1663" s="62" t="s">
        <v>1830</v>
      </c>
      <c r="D1663" s="62" t="s">
        <v>1511</v>
      </c>
    </row>
    <row r="1664" spans="1:4" x14ac:dyDescent="0.2">
      <c r="A1664" s="62"/>
      <c r="B1664" s="62"/>
      <c r="C1664" s="62"/>
      <c r="D1664" s="62" t="s">
        <v>1514</v>
      </c>
    </row>
    <row r="1665" spans="1:4" x14ac:dyDescent="0.2">
      <c r="A1665" s="62"/>
      <c r="B1665" s="62"/>
      <c r="C1665" s="62"/>
      <c r="D1665" s="62" t="s">
        <v>1513</v>
      </c>
    </row>
    <row r="1666" spans="1:4" x14ac:dyDescent="0.2">
      <c r="A1666" s="62" t="s">
        <v>2232</v>
      </c>
      <c r="B1666" s="62" t="s">
        <v>492</v>
      </c>
      <c r="C1666" s="62" t="s">
        <v>1830</v>
      </c>
      <c r="D1666" s="62" t="s">
        <v>1511</v>
      </c>
    </row>
    <row r="1667" spans="1:4" x14ac:dyDescent="0.2">
      <c r="A1667" s="62"/>
      <c r="B1667" s="62"/>
      <c r="C1667" s="62"/>
      <c r="D1667" s="62" t="s">
        <v>530</v>
      </c>
    </row>
    <row r="1668" spans="1:4" x14ac:dyDescent="0.2">
      <c r="A1668" s="62"/>
      <c r="B1668" s="62"/>
      <c r="C1668" s="62"/>
      <c r="D1668" s="62" t="s">
        <v>1513</v>
      </c>
    </row>
    <row r="1669" spans="1:4" x14ac:dyDescent="0.2">
      <c r="A1669" s="62" t="s">
        <v>2233</v>
      </c>
      <c r="B1669" s="62" t="s">
        <v>498</v>
      </c>
      <c r="C1669" s="62" t="s">
        <v>1830</v>
      </c>
      <c r="D1669" s="62" t="s">
        <v>1511</v>
      </c>
    </row>
    <row r="1670" spans="1:4" x14ac:dyDescent="0.2">
      <c r="A1670" s="62"/>
      <c r="B1670" s="62"/>
      <c r="C1670" s="62"/>
      <c r="D1670" s="62" t="s">
        <v>1513</v>
      </c>
    </row>
    <row r="1671" spans="1:4" x14ac:dyDescent="0.2">
      <c r="A1671" s="62" t="s">
        <v>2234</v>
      </c>
      <c r="B1671" s="62" t="s">
        <v>496</v>
      </c>
      <c r="C1671" s="62" t="s">
        <v>1830</v>
      </c>
      <c r="D1671" s="62" t="s">
        <v>1511</v>
      </c>
    </row>
    <row r="1672" spans="1:4" x14ac:dyDescent="0.2">
      <c r="A1672" s="62"/>
      <c r="B1672" s="62"/>
      <c r="C1672" s="62"/>
      <c r="D1672" s="62" t="s">
        <v>530</v>
      </c>
    </row>
    <row r="1673" spans="1:4" x14ac:dyDescent="0.2">
      <c r="A1673" s="62"/>
      <c r="B1673" s="62"/>
      <c r="C1673" s="62"/>
      <c r="D1673" s="62" t="s">
        <v>1513</v>
      </c>
    </row>
    <row r="1674" spans="1:4" x14ac:dyDescent="0.2">
      <c r="A1674" s="62" t="s">
        <v>2235</v>
      </c>
      <c r="B1674" s="62" t="s">
        <v>491</v>
      </c>
      <c r="C1674" s="62" t="s">
        <v>1830</v>
      </c>
      <c r="D1674" s="62" t="s">
        <v>1511</v>
      </c>
    </row>
    <row r="1675" spans="1:4" x14ac:dyDescent="0.2">
      <c r="A1675" s="62"/>
      <c r="B1675" s="62"/>
      <c r="C1675" s="62"/>
      <c r="D1675" s="62" t="s">
        <v>1513</v>
      </c>
    </row>
    <row r="1676" spans="1:4" x14ac:dyDescent="0.2">
      <c r="A1676" s="62" t="s">
        <v>2236</v>
      </c>
      <c r="B1676" s="62" t="s">
        <v>490</v>
      </c>
      <c r="C1676" s="62" t="s">
        <v>1830</v>
      </c>
      <c r="D1676" s="62" t="s">
        <v>1511</v>
      </c>
    </row>
    <row r="1677" spans="1:4" x14ac:dyDescent="0.2">
      <c r="A1677" s="62"/>
      <c r="B1677" s="62"/>
      <c r="C1677" s="62"/>
      <c r="D1677" s="62" t="s">
        <v>1513</v>
      </c>
    </row>
    <row r="1678" spans="1:4" x14ac:dyDescent="0.2">
      <c r="A1678" s="62" t="s">
        <v>2237</v>
      </c>
      <c r="B1678" s="62" t="s">
        <v>489</v>
      </c>
      <c r="C1678" s="62" t="s">
        <v>1830</v>
      </c>
      <c r="D1678" s="62" t="s">
        <v>1511</v>
      </c>
    </row>
    <row r="1679" spans="1:4" x14ac:dyDescent="0.2">
      <c r="A1679" s="62"/>
      <c r="B1679" s="62"/>
      <c r="C1679" s="62"/>
      <c r="D1679" s="62" t="s">
        <v>1513</v>
      </c>
    </row>
    <row r="1680" spans="1:4" x14ac:dyDescent="0.2">
      <c r="A1680" s="62" t="s">
        <v>2238</v>
      </c>
      <c r="B1680" s="62" t="s">
        <v>488</v>
      </c>
      <c r="C1680" s="62" t="s">
        <v>1830</v>
      </c>
      <c r="D1680" s="62" t="s">
        <v>1511</v>
      </c>
    </row>
    <row r="1681" spans="1:4" x14ac:dyDescent="0.2">
      <c r="A1681" s="62"/>
      <c r="B1681" s="62"/>
      <c r="C1681" s="62"/>
      <c r="D1681" s="62" t="s">
        <v>1513</v>
      </c>
    </row>
    <row r="1682" spans="1:4" x14ac:dyDescent="0.2">
      <c r="A1682" s="62" t="s">
        <v>2239</v>
      </c>
      <c r="B1682" s="62" t="s">
        <v>482</v>
      </c>
      <c r="C1682" s="62" t="s">
        <v>1830</v>
      </c>
      <c r="D1682" s="62" t="s">
        <v>1511</v>
      </c>
    </row>
    <row r="1683" spans="1:4" x14ac:dyDescent="0.2">
      <c r="A1683" s="62"/>
      <c r="B1683" s="62"/>
      <c r="C1683" s="62"/>
      <c r="D1683" s="62" t="s">
        <v>1513</v>
      </c>
    </row>
    <row r="1684" spans="1:4" x14ac:dyDescent="0.2">
      <c r="A1684" s="62" t="s">
        <v>2240</v>
      </c>
      <c r="B1684" s="62" t="s">
        <v>483</v>
      </c>
      <c r="C1684" s="62" t="s">
        <v>1830</v>
      </c>
      <c r="D1684" s="62" t="s">
        <v>1511</v>
      </c>
    </row>
    <row r="1685" spans="1:4" x14ac:dyDescent="0.2">
      <c r="A1685" s="62"/>
      <c r="B1685" s="62"/>
      <c r="C1685" s="62"/>
      <c r="D1685" s="62" t="s">
        <v>1513</v>
      </c>
    </row>
    <row r="1686" spans="1:4" x14ac:dyDescent="0.2">
      <c r="A1686" s="62" t="s">
        <v>2241</v>
      </c>
      <c r="B1686" s="62" t="s">
        <v>494</v>
      </c>
      <c r="C1686" s="62" t="s">
        <v>1830</v>
      </c>
      <c r="D1686" s="62" t="s">
        <v>1511</v>
      </c>
    </row>
    <row r="1687" spans="1:4" x14ac:dyDescent="0.2">
      <c r="A1687" s="62"/>
      <c r="B1687" s="62"/>
      <c r="C1687" s="62"/>
      <c r="D1687" s="62" t="s">
        <v>1513</v>
      </c>
    </row>
    <row r="1688" spans="1:4" x14ac:dyDescent="0.2">
      <c r="A1688" s="62" t="s">
        <v>2242</v>
      </c>
      <c r="B1688" s="62" t="s">
        <v>487</v>
      </c>
      <c r="C1688" s="62" t="s">
        <v>1830</v>
      </c>
      <c r="D1688" s="62" t="s">
        <v>1511</v>
      </c>
    </row>
    <row r="1689" spans="1:4" x14ac:dyDescent="0.2">
      <c r="A1689" s="62"/>
      <c r="B1689" s="62"/>
      <c r="C1689" s="62"/>
      <c r="D1689" s="62" t="s">
        <v>1513</v>
      </c>
    </row>
    <row r="1690" spans="1:4" x14ac:dyDescent="0.2">
      <c r="A1690" s="62" t="s">
        <v>2243</v>
      </c>
      <c r="B1690" s="62" t="s">
        <v>497</v>
      </c>
      <c r="C1690" s="62" t="s">
        <v>1830</v>
      </c>
      <c r="D1690" s="62" t="s">
        <v>1511</v>
      </c>
    </row>
    <row r="1691" spans="1:4" x14ac:dyDescent="0.2">
      <c r="A1691" s="62"/>
      <c r="B1691" s="62"/>
      <c r="C1691" s="62"/>
      <c r="D1691" s="62" t="s">
        <v>1513</v>
      </c>
    </row>
    <row r="1692" spans="1:4" x14ac:dyDescent="0.2">
      <c r="A1692" s="62" t="s">
        <v>2244</v>
      </c>
      <c r="B1692" s="62" t="s">
        <v>486</v>
      </c>
      <c r="C1692" s="62" t="s">
        <v>1830</v>
      </c>
      <c r="D1692" s="62" t="s">
        <v>1511</v>
      </c>
    </row>
    <row r="1693" spans="1:4" x14ac:dyDescent="0.2">
      <c r="A1693" s="62"/>
      <c r="B1693" s="62"/>
      <c r="C1693" s="62"/>
      <c r="D1693" s="62" t="s">
        <v>1513</v>
      </c>
    </row>
    <row r="1694" spans="1:4" x14ac:dyDescent="0.2">
      <c r="A1694" s="62" t="s">
        <v>2245</v>
      </c>
      <c r="B1694" s="62" t="s">
        <v>485</v>
      </c>
      <c r="C1694" s="62" t="s">
        <v>1830</v>
      </c>
      <c r="D1694" s="62" t="s">
        <v>1511</v>
      </c>
    </row>
    <row r="1695" spans="1:4" x14ac:dyDescent="0.2">
      <c r="A1695" s="62"/>
      <c r="B1695" s="62"/>
      <c r="C1695" s="62"/>
      <c r="D1695" s="62" t="s">
        <v>1513</v>
      </c>
    </row>
    <row r="1696" spans="1:4" x14ac:dyDescent="0.2">
      <c r="A1696" s="62" t="s">
        <v>2246</v>
      </c>
      <c r="B1696" s="62" t="s">
        <v>495</v>
      </c>
      <c r="C1696" s="62" t="s">
        <v>1830</v>
      </c>
      <c r="D1696" s="62" t="s">
        <v>1511</v>
      </c>
    </row>
    <row r="1697" spans="1:4" x14ac:dyDescent="0.2">
      <c r="A1697" s="62"/>
      <c r="B1697" s="62"/>
      <c r="C1697" s="62"/>
      <c r="D1697" s="62" t="s">
        <v>1513</v>
      </c>
    </row>
    <row r="1698" spans="1:4" x14ac:dyDescent="0.2">
      <c r="A1698" s="62" t="s">
        <v>2247</v>
      </c>
      <c r="B1698" s="62" t="s">
        <v>484</v>
      </c>
      <c r="C1698" s="62" t="s">
        <v>1830</v>
      </c>
      <c r="D1698" s="62" t="s">
        <v>1511</v>
      </c>
    </row>
    <row r="1699" spans="1:4" x14ac:dyDescent="0.2">
      <c r="A1699" s="62"/>
      <c r="B1699" s="62"/>
      <c r="C1699" s="62"/>
      <c r="D1699" s="62" t="s">
        <v>1513</v>
      </c>
    </row>
    <row r="1700" spans="1:4" x14ac:dyDescent="0.2">
      <c r="A1700" s="62" t="s">
        <v>2248</v>
      </c>
      <c r="B1700" s="62" t="s">
        <v>59</v>
      </c>
      <c r="C1700" s="62" t="s">
        <v>1830</v>
      </c>
      <c r="D1700" s="62" t="s">
        <v>1511</v>
      </c>
    </row>
    <row r="1701" spans="1:4" x14ac:dyDescent="0.2">
      <c r="A1701" s="62"/>
      <c r="B1701" s="62"/>
      <c r="C1701" s="62"/>
      <c r="D1701" s="62" t="s">
        <v>1513</v>
      </c>
    </row>
    <row r="1702" spans="1:4" x14ac:dyDescent="0.2">
      <c r="A1702" s="62" t="s">
        <v>2249</v>
      </c>
      <c r="B1702" s="62" t="s">
        <v>493</v>
      </c>
      <c r="C1702" s="62" t="s">
        <v>1830</v>
      </c>
      <c r="D1702" s="62" t="s">
        <v>1511</v>
      </c>
    </row>
    <row r="1703" spans="1:4" x14ac:dyDescent="0.2">
      <c r="A1703" s="62"/>
      <c r="B1703" s="62"/>
      <c r="C1703" s="62"/>
      <c r="D1703" s="62" t="s">
        <v>1513</v>
      </c>
    </row>
    <row r="1704" spans="1:4" x14ac:dyDescent="0.2">
      <c r="A1704" s="62" t="s">
        <v>2250</v>
      </c>
      <c r="B1704" s="62" t="s">
        <v>632</v>
      </c>
      <c r="C1704" s="62" t="s">
        <v>1830</v>
      </c>
      <c r="D1704" s="62" t="s">
        <v>1511</v>
      </c>
    </row>
    <row r="1705" spans="1:4" x14ac:dyDescent="0.2">
      <c r="A1705" s="62"/>
      <c r="B1705" s="62"/>
      <c r="C1705" s="62"/>
      <c r="D1705" s="62" t="s">
        <v>1513</v>
      </c>
    </row>
    <row r="1706" spans="1:4" x14ac:dyDescent="0.2">
      <c r="A1706" s="62" t="s">
        <v>2251</v>
      </c>
      <c r="B1706" s="62" t="s">
        <v>640</v>
      </c>
      <c r="C1706" s="62" t="s">
        <v>1830</v>
      </c>
      <c r="D1706" s="62" t="s">
        <v>1511</v>
      </c>
    </row>
    <row r="1707" spans="1:4" x14ac:dyDescent="0.2">
      <c r="A1707" s="62"/>
      <c r="B1707" s="62"/>
      <c r="C1707" s="62"/>
      <c r="D1707" s="62" t="s">
        <v>1513</v>
      </c>
    </row>
    <row r="1708" spans="1:4" x14ac:dyDescent="0.2">
      <c r="A1708" s="62" t="s">
        <v>2252</v>
      </c>
      <c r="B1708" s="62" t="s">
        <v>631</v>
      </c>
      <c r="C1708" s="62" t="s">
        <v>1830</v>
      </c>
      <c r="D1708" s="62" t="s">
        <v>1511</v>
      </c>
    </row>
    <row r="1709" spans="1:4" x14ac:dyDescent="0.2">
      <c r="A1709" s="62"/>
      <c r="B1709" s="62"/>
      <c r="C1709" s="62"/>
      <c r="D1709" s="62" t="s">
        <v>1513</v>
      </c>
    </row>
    <row r="1710" spans="1:4" x14ac:dyDescent="0.2">
      <c r="A1710" s="62" t="s">
        <v>2253</v>
      </c>
      <c r="B1710" s="62" t="s">
        <v>1167</v>
      </c>
      <c r="C1710" s="62" t="s">
        <v>2083</v>
      </c>
      <c r="D1710" s="62" t="s">
        <v>1400</v>
      </c>
    </row>
    <row r="1711" spans="1:4" x14ac:dyDescent="0.2">
      <c r="A1711" s="62" t="s">
        <v>2254</v>
      </c>
      <c r="B1711" s="62" t="s">
        <v>1169</v>
      </c>
      <c r="C1711" s="62" t="s">
        <v>2083</v>
      </c>
      <c r="D1711" s="62" t="s">
        <v>1400</v>
      </c>
    </row>
    <row r="1712" spans="1:4" x14ac:dyDescent="0.2">
      <c r="A1712" s="62" t="s">
        <v>2255</v>
      </c>
      <c r="B1712" s="62" t="s">
        <v>1170</v>
      </c>
      <c r="C1712" s="62" t="s">
        <v>2083</v>
      </c>
      <c r="D1712" s="62" t="s">
        <v>1400</v>
      </c>
    </row>
    <row r="1713" spans="1:4" x14ac:dyDescent="0.2">
      <c r="A1713" s="62" t="s">
        <v>986</v>
      </c>
      <c r="B1713" s="62" t="s">
        <v>987</v>
      </c>
      <c r="C1713" s="62" t="s">
        <v>2083</v>
      </c>
      <c r="D1713" s="62" t="s">
        <v>1400</v>
      </c>
    </row>
    <row r="1714" spans="1:4" x14ac:dyDescent="0.2">
      <c r="A1714" s="62" t="s">
        <v>984</v>
      </c>
      <c r="B1714" s="62" t="s">
        <v>985</v>
      </c>
      <c r="C1714" s="62" t="s">
        <v>2083</v>
      </c>
      <c r="D1714" s="62" t="s">
        <v>1400</v>
      </c>
    </row>
    <row r="1715" spans="1:4" x14ac:dyDescent="0.2">
      <c r="A1715" s="62" t="s">
        <v>306</v>
      </c>
      <c r="B1715" s="62" t="s">
        <v>314</v>
      </c>
      <c r="C1715" s="62" t="s">
        <v>2083</v>
      </c>
      <c r="D1715" s="62" t="s">
        <v>1400</v>
      </c>
    </row>
    <row r="1716" spans="1:4" x14ac:dyDescent="0.2">
      <c r="A1716" s="62" t="s">
        <v>2142</v>
      </c>
      <c r="B1716" s="62" t="s">
        <v>2143</v>
      </c>
      <c r="C1716" s="62" t="s">
        <v>2083</v>
      </c>
      <c r="D1716" s="62" t="s">
        <v>1400</v>
      </c>
    </row>
    <row r="1717" spans="1:4" x14ac:dyDescent="0.2">
      <c r="A1717" s="62" t="s">
        <v>2144</v>
      </c>
      <c r="B1717" s="62" t="s">
        <v>2145</v>
      </c>
      <c r="C1717" s="62" t="s">
        <v>2083</v>
      </c>
      <c r="D1717" s="62" t="s">
        <v>1400</v>
      </c>
    </row>
    <row r="1718" spans="1:4" x14ac:dyDescent="0.2">
      <c r="A1718" s="62" t="s">
        <v>2146</v>
      </c>
      <c r="B1718" s="62" t="s">
        <v>2147</v>
      </c>
      <c r="C1718" s="62" t="s">
        <v>2083</v>
      </c>
      <c r="D1718" s="62" t="s">
        <v>1400</v>
      </c>
    </row>
    <row r="1719" spans="1:4" x14ac:dyDescent="0.2">
      <c r="A1719" s="62" t="s">
        <v>2148</v>
      </c>
      <c r="B1719" s="62" t="s">
        <v>2149</v>
      </c>
      <c r="C1719" s="62" t="s">
        <v>2083</v>
      </c>
      <c r="D1719" s="62" t="s">
        <v>1400</v>
      </c>
    </row>
    <row r="1720" spans="1:4" x14ac:dyDescent="0.2">
      <c r="A1720" s="62" t="s">
        <v>2256</v>
      </c>
      <c r="B1720" s="62" t="s">
        <v>1651</v>
      </c>
      <c r="C1720" s="62" t="s">
        <v>2083</v>
      </c>
      <c r="D1720" s="62" t="s">
        <v>1400</v>
      </c>
    </row>
    <row r="1721" spans="1:4" x14ac:dyDescent="0.2">
      <c r="A1721" s="62" t="s">
        <v>2257</v>
      </c>
      <c r="B1721" s="62" t="s">
        <v>1649</v>
      </c>
      <c r="C1721" s="62" t="s">
        <v>2083</v>
      </c>
      <c r="D1721" s="62" t="s">
        <v>1400</v>
      </c>
    </row>
    <row r="1722" spans="1:4" x14ac:dyDescent="0.2">
      <c r="A1722" s="62" t="s">
        <v>2258</v>
      </c>
      <c r="B1722" s="62" t="s">
        <v>1643</v>
      </c>
      <c r="C1722" s="62" t="s">
        <v>2083</v>
      </c>
      <c r="D1722" s="62" t="s">
        <v>1400</v>
      </c>
    </row>
    <row r="1723" spans="1:4" x14ac:dyDescent="0.2">
      <c r="A1723" s="62" t="s">
        <v>2259</v>
      </c>
      <c r="B1723" s="62" t="s">
        <v>1645</v>
      </c>
      <c r="C1723" s="62" t="s">
        <v>2083</v>
      </c>
      <c r="D1723" s="62" t="s">
        <v>1400</v>
      </c>
    </row>
    <row r="1724" spans="1:4" x14ac:dyDescent="0.2">
      <c r="A1724" s="62" t="s">
        <v>374</v>
      </c>
      <c r="B1724" s="62" t="s">
        <v>20</v>
      </c>
      <c r="C1724" s="62" t="s">
        <v>2083</v>
      </c>
      <c r="D1724" s="62" t="s">
        <v>1511</v>
      </c>
    </row>
    <row r="1725" spans="1:4" x14ac:dyDescent="0.2">
      <c r="A1725" s="62" t="s">
        <v>1885</v>
      </c>
      <c r="B1725" s="62" t="s">
        <v>188</v>
      </c>
      <c r="C1725" s="62" t="s">
        <v>2083</v>
      </c>
      <c r="D1725" s="62" t="s">
        <v>1511</v>
      </c>
    </row>
    <row r="1726" spans="1:4" x14ac:dyDescent="0.2">
      <c r="A1726" s="62"/>
      <c r="B1726" s="62"/>
      <c r="C1726" s="62"/>
      <c r="D1726" s="62" t="s">
        <v>1514</v>
      </c>
    </row>
    <row r="1727" spans="1:4" x14ac:dyDescent="0.2">
      <c r="A1727" s="62"/>
      <c r="B1727" s="62"/>
      <c r="C1727" s="62"/>
      <c r="D1727" s="62" t="s">
        <v>2141</v>
      </c>
    </row>
    <row r="1728" spans="1:4" x14ac:dyDescent="0.2">
      <c r="A1728" s="62" t="s">
        <v>1886</v>
      </c>
      <c r="B1728" s="62" t="s">
        <v>189</v>
      </c>
      <c r="C1728" s="62" t="s">
        <v>2083</v>
      </c>
      <c r="D1728" s="62" t="s">
        <v>1511</v>
      </c>
    </row>
    <row r="1729" spans="1:4" x14ac:dyDescent="0.2">
      <c r="A1729" s="62" t="s">
        <v>193</v>
      </c>
      <c r="B1729" s="62" t="s">
        <v>194</v>
      </c>
      <c r="C1729" s="62" t="s">
        <v>2083</v>
      </c>
      <c r="D1729" s="62" t="s">
        <v>1511</v>
      </c>
    </row>
    <row r="1730" spans="1:4" x14ac:dyDescent="0.2">
      <c r="A1730" s="62" t="s">
        <v>2559</v>
      </c>
      <c r="B1730" s="62" t="s">
        <v>2558</v>
      </c>
      <c r="C1730" s="62" t="s">
        <v>2083</v>
      </c>
      <c r="D1730" s="62" t="s">
        <v>1400</v>
      </c>
    </row>
    <row r="1731" spans="1:4" x14ac:dyDescent="0.2">
      <c r="A1731" s="62" t="s">
        <v>2561</v>
      </c>
      <c r="B1731" s="62" t="s">
        <v>2560</v>
      </c>
      <c r="C1731" s="62" t="s">
        <v>2083</v>
      </c>
      <c r="D1731" s="62" t="s">
        <v>1400</v>
      </c>
    </row>
    <row r="1732" spans="1:4" x14ac:dyDescent="0.2">
      <c r="A1732" s="62" t="s">
        <v>10</v>
      </c>
      <c r="B1732" s="62" t="s">
        <v>11</v>
      </c>
      <c r="C1732" s="62" t="s">
        <v>2083</v>
      </c>
      <c r="D1732" s="62" t="s">
        <v>1511</v>
      </c>
    </row>
    <row r="1733" spans="1:4" x14ac:dyDescent="0.2">
      <c r="A1733" s="62" t="s">
        <v>377</v>
      </c>
      <c r="B1733" s="62" t="s">
        <v>378</v>
      </c>
      <c r="C1733" s="62" t="s">
        <v>2083</v>
      </c>
      <c r="D1733" s="62" t="s">
        <v>1511</v>
      </c>
    </row>
    <row r="1734" spans="1:4" x14ac:dyDescent="0.2">
      <c r="A1734" s="62" t="s">
        <v>305</v>
      </c>
      <c r="B1734" s="62" t="s">
        <v>313</v>
      </c>
      <c r="C1734" s="62" t="s">
        <v>2083</v>
      </c>
      <c r="D1734" s="62" t="s">
        <v>1511</v>
      </c>
    </row>
    <row r="1735" spans="1:4" x14ac:dyDescent="0.2">
      <c r="A1735" s="62" t="s">
        <v>309</v>
      </c>
      <c r="B1735" s="62" t="s">
        <v>317</v>
      </c>
      <c r="C1735" s="62" t="s">
        <v>2083</v>
      </c>
      <c r="D1735" s="62" t="s">
        <v>1511</v>
      </c>
    </row>
    <row r="1736" spans="1:4" x14ac:dyDescent="0.2">
      <c r="A1736" s="62" t="s">
        <v>790</v>
      </c>
      <c r="B1736" s="62" t="s">
        <v>190</v>
      </c>
      <c r="C1736" s="62" t="s">
        <v>2083</v>
      </c>
      <c r="D1736" s="62" t="s">
        <v>1511</v>
      </c>
    </row>
    <row r="1737" spans="1:4" x14ac:dyDescent="0.2">
      <c r="A1737" s="62" t="s">
        <v>375</v>
      </c>
      <c r="B1737" s="62" t="s">
        <v>376</v>
      </c>
      <c r="C1737" s="62" t="s">
        <v>2083</v>
      </c>
      <c r="D1737" s="62" t="s">
        <v>1511</v>
      </c>
    </row>
    <row r="1738" spans="1:4" x14ac:dyDescent="0.2">
      <c r="A1738" s="62" t="s">
        <v>2563</v>
      </c>
      <c r="B1738" s="62" t="s">
        <v>2562</v>
      </c>
      <c r="C1738" s="62" t="s">
        <v>2083</v>
      </c>
      <c r="D1738" s="62" t="s">
        <v>1511</v>
      </c>
    </row>
    <row r="1739" spans="1:4" x14ac:dyDescent="0.2">
      <c r="A1739" s="62" t="s">
        <v>2565</v>
      </c>
      <c r="B1739" s="62" t="s">
        <v>2564</v>
      </c>
      <c r="C1739" s="62" t="s">
        <v>2083</v>
      </c>
      <c r="D1739" s="62" t="s">
        <v>1511</v>
      </c>
    </row>
    <row r="1740" spans="1:4" x14ac:dyDescent="0.2">
      <c r="A1740" s="62" t="s">
        <v>12</v>
      </c>
      <c r="B1740" s="62" t="s">
        <v>13</v>
      </c>
      <c r="C1740" s="62" t="s">
        <v>2083</v>
      </c>
      <c r="D1740" s="62" t="s">
        <v>1511</v>
      </c>
    </row>
    <row r="1741" spans="1:4" x14ac:dyDescent="0.2">
      <c r="A1741" s="62" t="s">
        <v>2285</v>
      </c>
      <c r="B1741" s="62" t="s">
        <v>2275</v>
      </c>
      <c r="C1741" s="62" t="s">
        <v>2083</v>
      </c>
      <c r="D1741" s="62" t="s">
        <v>1511</v>
      </c>
    </row>
    <row r="1742" spans="1:4" x14ac:dyDescent="0.2">
      <c r="A1742" s="62" t="s">
        <v>2286</v>
      </c>
      <c r="B1742" s="62" t="s">
        <v>2276</v>
      </c>
      <c r="C1742" s="62" t="s">
        <v>2083</v>
      </c>
      <c r="D1742" s="62" t="s">
        <v>1511</v>
      </c>
    </row>
    <row r="1743" spans="1:4" x14ac:dyDescent="0.2">
      <c r="A1743" s="62" t="s">
        <v>14</v>
      </c>
      <c r="B1743" s="62" t="s">
        <v>15</v>
      </c>
      <c r="C1743" s="62" t="s">
        <v>2083</v>
      </c>
      <c r="D1743" s="62" t="s">
        <v>1511</v>
      </c>
    </row>
    <row r="1744" spans="1:4" x14ac:dyDescent="0.2">
      <c r="A1744" s="62" t="s">
        <v>2567</v>
      </c>
      <c r="B1744" s="62" t="s">
        <v>2566</v>
      </c>
      <c r="C1744" s="62" t="s">
        <v>2083</v>
      </c>
      <c r="D1744" s="62" t="s">
        <v>1511</v>
      </c>
    </row>
    <row r="1745" spans="1:4" x14ac:dyDescent="0.2">
      <c r="A1745" s="62" t="s">
        <v>2569</v>
      </c>
      <c r="B1745" s="62" t="s">
        <v>2568</v>
      </c>
      <c r="C1745" s="62" t="s">
        <v>2083</v>
      </c>
      <c r="D1745" s="62" t="s">
        <v>1511</v>
      </c>
    </row>
    <row r="1746" spans="1:4" x14ac:dyDescent="0.2">
      <c r="A1746" s="62" t="s">
        <v>2260</v>
      </c>
      <c r="B1746" s="62" t="s">
        <v>192</v>
      </c>
      <c r="C1746" s="62" t="s">
        <v>2083</v>
      </c>
      <c r="D1746" s="62" t="s">
        <v>565</v>
      </c>
    </row>
    <row r="1747" spans="1:4" x14ac:dyDescent="0.2">
      <c r="A1747" s="62"/>
      <c r="B1747" s="62"/>
      <c r="C1747" s="62"/>
      <c r="D1747" s="62" t="s">
        <v>1511</v>
      </c>
    </row>
    <row r="1748" spans="1:4" x14ac:dyDescent="0.2">
      <c r="A1748" s="62" t="s">
        <v>815</v>
      </c>
      <c r="B1748" s="62" t="s">
        <v>816</v>
      </c>
      <c r="C1748" s="62" t="s">
        <v>2083</v>
      </c>
      <c r="D1748" s="62" t="s">
        <v>1511</v>
      </c>
    </row>
    <row r="1749" spans="1:4" x14ac:dyDescent="0.2">
      <c r="A1749" s="62" t="s">
        <v>2571</v>
      </c>
      <c r="B1749" s="62" t="s">
        <v>2570</v>
      </c>
      <c r="C1749" s="62" t="s">
        <v>2083</v>
      </c>
      <c r="D1749" s="62" t="s">
        <v>1511</v>
      </c>
    </row>
    <row r="1750" spans="1:4" x14ac:dyDescent="0.2">
      <c r="A1750" s="62" t="s">
        <v>2573</v>
      </c>
      <c r="B1750" s="62" t="s">
        <v>2572</v>
      </c>
      <c r="C1750" s="62" t="s">
        <v>2083</v>
      </c>
      <c r="D1750" s="62" t="s">
        <v>1511</v>
      </c>
    </row>
    <row r="1751" spans="1:4" x14ac:dyDescent="0.2">
      <c r="A1751" s="62" t="s">
        <v>2283</v>
      </c>
      <c r="B1751" s="62" t="s">
        <v>2273</v>
      </c>
      <c r="C1751" s="62" t="s">
        <v>2083</v>
      </c>
      <c r="D1751" s="62" t="s">
        <v>1511</v>
      </c>
    </row>
    <row r="1752" spans="1:4" x14ac:dyDescent="0.2">
      <c r="A1752" s="62" t="s">
        <v>2284</v>
      </c>
      <c r="B1752" s="62" t="s">
        <v>2274</v>
      </c>
      <c r="C1752" s="62" t="s">
        <v>2083</v>
      </c>
      <c r="D1752" s="62" t="s">
        <v>1511</v>
      </c>
    </row>
    <row r="1753" spans="1:4" x14ac:dyDescent="0.2">
      <c r="A1753" s="62" t="s">
        <v>18</v>
      </c>
      <c r="B1753" s="62" t="s">
        <v>19</v>
      </c>
      <c r="C1753" s="62" t="s">
        <v>2083</v>
      </c>
      <c r="D1753" s="62" t="s">
        <v>1511</v>
      </c>
    </row>
    <row r="1754" spans="1:4" x14ac:dyDescent="0.2">
      <c r="A1754" s="62" t="s">
        <v>2287</v>
      </c>
      <c r="B1754" s="62" t="s">
        <v>2277</v>
      </c>
      <c r="C1754" s="62" t="s">
        <v>2083</v>
      </c>
      <c r="D1754" s="62" t="s">
        <v>1511</v>
      </c>
    </row>
    <row r="1755" spans="1:4" x14ac:dyDescent="0.2">
      <c r="A1755" s="62" t="s">
        <v>2288</v>
      </c>
      <c r="B1755" s="62" t="s">
        <v>2278</v>
      </c>
      <c r="C1755" s="62" t="s">
        <v>2083</v>
      </c>
      <c r="D1755" s="62" t="s">
        <v>1511</v>
      </c>
    </row>
    <row r="1756" spans="1:4" x14ac:dyDescent="0.2">
      <c r="A1756" s="62" t="s">
        <v>2279</v>
      </c>
      <c r="B1756" s="62" t="s">
        <v>2269</v>
      </c>
      <c r="C1756" s="62" t="s">
        <v>2083</v>
      </c>
      <c r="D1756" s="62" t="s">
        <v>1511</v>
      </c>
    </row>
    <row r="1757" spans="1:4" x14ac:dyDescent="0.2">
      <c r="A1757" s="62" t="s">
        <v>2280</v>
      </c>
      <c r="B1757" s="62" t="s">
        <v>2270</v>
      </c>
      <c r="C1757" s="62" t="s">
        <v>2083</v>
      </c>
      <c r="D1757" s="62" t="s">
        <v>1511</v>
      </c>
    </row>
    <row r="1758" spans="1:4" x14ac:dyDescent="0.2">
      <c r="A1758" s="62" t="s">
        <v>792</v>
      </c>
      <c r="B1758" s="62" t="s">
        <v>191</v>
      </c>
      <c r="C1758" s="62" t="s">
        <v>2083</v>
      </c>
      <c r="D1758" s="62" t="s">
        <v>1511</v>
      </c>
    </row>
    <row r="1759" spans="1:4" x14ac:dyDescent="0.2">
      <c r="A1759" s="62" t="s">
        <v>8</v>
      </c>
      <c r="B1759" s="62" t="s">
        <v>9</v>
      </c>
      <c r="C1759" s="62" t="s">
        <v>2083</v>
      </c>
      <c r="D1759" s="62" t="s">
        <v>1511</v>
      </c>
    </row>
    <row r="1760" spans="1:4" x14ac:dyDescent="0.2">
      <c r="A1760" s="62" t="s">
        <v>801</v>
      </c>
      <c r="B1760" s="62" t="s">
        <v>802</v>
      </c>
      <c r="C1760" s="62" t="s">
        <v>2083</v>
      </c>
      <c r="D1760" s="62" t="s">
        <v>1511</v>
      </c>
    </row>
    <row r="1761" spans="1:4" x14ac:dyDescent="0.2">
      <c r="A1761" s="62" t="s">
        <v>16</v>
      </c>
      <c r="B1761" s="62" t="s">
        <v>17</v>
      </c>
      <c r="C1761" s="62" t="s">
        <v>2083</v>
      </c>
      <c r="D1761" s="62" t="s">
        <v>1511</v>
      </c>
    </row>
    <row r="1762" spans="1:4" x14ac:dyDescent="0.2">
      <c r="A1762" s="62" t="s">
        <v>2281</v>
      </c>
      <c r="B1762" s="62" t="s">
        <v>2271</v>
      </c>
      <c r="C1762" s="62" t="s">
        <v>2083</v>
      </c>
      <c r="D1762" s="62" t="s">
        <v>1511</v>
      </c>
    </row>
    <row r="1763" spans="1:4" x14ac:dyDescent="0.2">
      <c r="A1763" s="62" t="s">
        <v>2282</v>
      </c>
      <c r="B1763" s="62" t="s">
        <v>2272</v>
      </c>
      <c r="C1763" s="62" t="s">
        <v>2083</v>
      </c>
      <c r="D1763" s="62" t="s">
        <v>1511</v>
      </c>
    </row>
    <row r="1764" spans="1:4" x14ac:dyDescent="0.2">
      <c r="A1764" s="62" t="s">
        <v>2575</v>
      </c>
      <c r="B1764" s="62" t="s">
        <v>2574</v>
      </c>
      <c r="C1764" s="62" t="s">
        <v>2083</v>
      </c>
      <c r="D1764" s="62" t="s">
        <v>1511</v>
      </c>
    </row>
    <row r="1765" spans="1:4" x14ac:dyDescent="0.2">
      <c r="A1765" s="64" t="s">
        <v>2577</v>
      </c>
      <c r="B1765" s="64" t="s">
        <v>2576</v>
      </c>
      <c r="C1765" s="64" t="s">
        <v>2083</v>
      </c>
      <c r="D1765" s="64" t="s">
        <v>1511</v>
      </c>
    </row>
    <row r="1766" spans="1:4" x14ac:dyDescent="0.2">
      <c r="A1766" s="82"/>
      <c r="B1766" s="82"/>
      <c r="C1766" s="82"/>
      <c r="D1766" s="82"/>
    </row>
    <row r="1767" spans="1:4" x14ac:dyDescent="0.2">
      <c r="A1767" s="82"/>
      <c r="B1767" s="82"/>
      <c r="C1767" s="82"/>
      <c r="D1767" s="82"/>
    </row>
    <row r="1768" spans="1:4" x14ac:dyDescent="0.2">
      <c r="A1768" s="135" t="s">
        <v>1516</v>
      </c>
      <c r="B1768" s="136" t="s">
        <v>201</v>
      </c>
      <c r="C1768" s="137" t="s">
        <v>1857</v>
      </c>
      <c r="D1768" s="137" t="s">
        <v>1510</v>
      </c>
    </row>
    <row r="1769" spans="1:4" x14ac:dyDescent="0.2">
      <c r="A1769" s="59"/>
      <c r="B1769" s="59"/>
      <c r="C1769" s="60"/>
      <c r="D1769" s="60"/>
    </row>
    <row r="1770" spans="1:4" x14ac:dyDescent="0.2">
      <c r="A1770" s="62" t="s">
        <v>2394</v>
      </c>
      <c r="B1770" s="62" t="s">
        <v>2395</v>
      </c>
      <c r="C1770" s="62" t="s">
        <v>2396</v>
      </c>
      <c r="D1770" s="62" t="s">
        <v>1511</v>
      </c>
    </row>
    <row r="1771" spans="1:4" x14ac:dyDescent="0.2">
      <c r="A1771" s="62" t="s">
        <v>2399</v>
      </c>
      <c r="B1771" s="62" t="s">
        <v>2400</v>
      </c>
      <c r="C1771" s="62" t="s">
        <v>2396</v>
      </c>
      <c r="D1771" s="62" t="s">
        <v>1511</v>
      </c>
    </row>
    <row r="1772" spans="1:4" x14ac:dyDescent="0.2">
      <c r="A1772" s="62" t="s">
        <v>2403</v>
      </c>
      <c r="B1772" s="62" t="s">
        <v>2404</v>
      </c>
      <c r="C1772" s="62" t="s">
        <v>2396</v>
      </c>
      <c r="D1772" s="62" t="s">
        <v>1511</v>
      </c>
    </row>
    <row r="1773" spans="1:4" x14ac:dyDescent="0.2">
      <c r="A1773" s="62" t="s">
        <v>2407</v>
      </c>
      <c r="B1773" s="62" t="s">
        <v>2408</v>
      </c>
      <c r="C1773" s="62" t="s">
        <v>2396</v>
      </c>
      <c r="D1773" s="62" t="s">
        <v>1511</v>
      </c>
    </row>
    <row r="1774" spans="1:4" x14ac:dyDescent="0.2">
      <c r="A1774" s="62" t="s">
        <v>2397</v>
      </c>
      <c r="B1774" s="62" t="s">
        <v>2398</v>
      </c>
      <c r="C1774" s="62" t="s">
        <v>2396</v>
      </c>
      <c r="D1774" s="62" t="s">
        <v>1511</v>
      </c>
    </row>
    <row r="1775" spans="1:4" x14ac:dyDescent="0.2">
      <c r="A1775" s="62" t="s">
        <v>2401</v>
      </c>
      <c r="B1775" s="62" t="s">
        <v>2402</v>
      </c>
      <c r="C1775" s="62" t="s">
        <v>2396</v>
      </c>
      <c r="D1775" s="62" t="s">
        <v>1511</v>
      </c>
    </row>
    <row r="1776" spans="1:4" x14ac:dyDescent="0.2">
      <c r="A1776" s="62" t="s">
        <v>2405</v>
      </c>
      <c r="B1776" s="62" t="s">
        <v>2406</v>
      </c>
      <c r="C1776" s="62" t="s">
        <v>2396</v>
      </c>
      <c r="D1776" s="62" t="s">
        <v>1511</v>
      </c>
    </row>
    <row r="1777" spans="1:4" x14ac:dyDescent="0.2">
      <c r="A1777" s="62" t="s">
        <v>2409</v>
      </c>
      <c r="B1777" s="62" t="s">
        <v>2410</v>
      </c>
      <c r="C1777" s="62" t="s">
        <v>2396</v>
      </c>
      <c r="D1777" s="62" t="s">
        <v>1511</v>
      </c>
    </row>
    <row r="1778" spans="1:4" x14ac:dyDescent="0.2">
      <c r="A1778" s="62" t="s">
        <v>2308</v>
      </c>
      <c r="B1778" s="62" t="s">
        <v>1131</v>
      </c>
      <c r="C1778" s="62" t="s">
        <v>2263</v>
      </c>
      <c r="D1778" s="62" t="s">
        <v>563</v>
      </c>
    </row>
    <row r="1779" spans="1:4" x14ac:dyDescent="0.2">
      <c r="A1779" s="62" t="s">
        <v>1810</v>
      </c>
      <c r="B1779" s="62" t="s">
        <v>1812</v>
      </c>
      <c r="C1779" s="62" t="s">
        <v>2263</v>
      </c>
      <c r="D1779" s="62" t="s">
        <v>563</v>
      </c>
    </row>
    <row r="1780" spans="1:4" x14ac:dyDescent="0.2">
      <c r="A1780" s="62" t="s">
        <v>2314</v>
      </c>
      <c r="B1780" s="62" t="s">
        <v>244</v>
      </c>
      <c r="C1780" s="62" t="s">
        <v>2263</v>
      </c>
      <c r="D1780" s="62" t="s">
        <v>563</v>
      </c>
    </row>
    <row r="1781" spans="1:4" x14ac:dyDescent="0.2">
      <c r="A1781" s="62" t="s">
        <v>2307</v>
      </c>
      <c r="B1781" s="62" t="s">
        <v>1132</v>
      </c>
      <c r="C1781" s="62" t="s">
        <v>2263</v>
      </c>
      <c r="D1781" s="62" t="s">
        <v>563</v>
      </c>
    </row>
    <row r="1782" spans="1:4" x14ac:dyDescent="0.2">
      <c r="A1782" s="62" t="s">
        <v>2580</v>
      </c>
      <c r="B1782" s="62" t="s">
        <v>2579</v>
      </c>
      <c r="C1782" s="62" t="s">
        <v>2263</v>
      </c>
      <c r="D1782" s="62" t="s">
        <v>563</v>
      </c>
    </row>
    <row r="1783" spans="1:4" x14ac:dyDescent="0.2">
      <c r="A1783" s="62" t="s">
        <v>2310</v>
      </c>
      <c r="B1783" s="62" t="s">
        <v>1130</v>
      </c>
      <c r="C1783" s="62" t="s">
        <v>2263</v>
      </c>
      <c r="D1783" s="62" t="s">
        <v>563</v>
      </c>
    </row>
    <row r="1784" spans="1:4" x14ac:dyDescent="0.2">
      <c r="A1784" s="62" t="s">
        <v>2309</v>
      </c>
      <c r="B1784" s="62" t="s">
        <v>1129</v>
      </c>
      <c r="C1784" s="62" t="s">
        <v>2263</v>
      </c>
      <c r="D1784" s="62" t="s">
        <v>563</v>
      </c>
    </row>
    <row r="1785" spans="1:4" x14ac:dyDescent="0.2">
      <c r="A1785" s="62" t="s">
        <v>2315</v>
      </c>
      <c r="B1785" s="62" t="s">
        <v>247</v>
      </c>
      <c r="C1785" s="62" t="s">
        <v>2263</v>
      </c>
      <c r="D1785" s="62" t="s">
        <v>563</v>
      </c>
    </row>
    <row r="1786" spans="1:4" x14ac:dyDescent="0.2">
      <c r="A1786" s="62" t="s">
        <v>644</v>
      </c>
      <c r="B1786" s="62" t="s">
        <v>645</v>
      </c>
      <c r="C1786" s="62" t="s">
        <v>2263</v>
      </c>
      <c r="D1786" s="62" t="s">
        <v>563</v>
      </c>
    </row>
    <row r="1787" spans="1:4" x14ac:dyDescent="0.2">
      <c r="A1787" s="62" t="s">
        <v>2582</v>
      </c>
      <c r="B1787" s="62" t="s">
        <v>2581</v>
      </c>
      <c r="C1787" s="62" t="s">
        <v>2263</v>
      </c>
      <c r="D1787" s="62" t="s">
        <v>563</v>
      </c>
    </row>
    <row r="1788" spans="1:4" x14ac:dyDescent="0.2">
      <c r="A1788" s="62" t="s">
        <v>2584</v>
      </c>
      <c r="B1788" s="62" t="s">
        <v>2583</v>
      </c>
      <c r="C1788" s="62" t="s">
        <v>2263</v>
      </c>
      <c r="D1788" s="62" t="s">
        <v>563</v>
      </c>
    </row>
    <row r="1789" spans="1:4" x14ac:dyDescent="0.2">
      <c r="A1789" s="62" t="s">
        <v>2586</v>
      </c>
      <c r="B1789" s="62" t="s">
        <v>2585</v>
      </c>
      <c r="C1789" s="62" t="s">
        <v>2263</v>
      </c>
      <c r="D1789" s="62" t="s">
        <v>563</v>
      </c>
    </row>
    <row r="1790" spans="1:4" x14ac:dyDescent="0.2">
      <c r="A1790" s="62" t="s">
        <v>2588</v>
      </c>
      <c r="B1790" s="62" t="s">
        <v>2587</v>
      </c>
      <c r="C1790" s="62" t="s">
        <v>2263</v>
      </c>
      <c r="D1790" s="62" t="s">
        <v>563</v>
      </c>
    </row>
    <row r="1791" spans="1:4" x14ac:dyDescent="0.2">
      <c r="A1791" s="62" t="s">
        <v>2590</v>
      </c>
      <c r="B1791" s="62" t="s">
        <v>2589</v>
      </c>
      <c r="C1791" s="62" t="s">
        <v>2263</v>
      </c>
      <c r="D1791" s="62" t="s">
        <v>563</v>
      </c>
    </row>
    <row r="1792" spans="1:4" x14ac:dyDescent="0.2">
      <c r="A1792" s="62" t="s">
        <v>2592</v>
      </c>
      <c r="B1792" s="62" t="s">
        <v>2591</v>
      </c>
      <c r="C1792" s="62" t="s">
        <v>2263</v>
      </c>
      <c r="D1792" s="62" t="s">
        <v>563</v>
      </c>
    </row>
    <row r="1793" spans="1:4" x14ac:dyDescent="0.2">
      <c r="A1793" s="62" t="s">
        <v>2312</v>
      </c>
      <c r="B1793" s="62" t="s">
        <v>245</v>
      </c>
      <c r="C1793" s="62" t="s">
        <v>2263</v>
      </c>
      <c r="D1793" s="62" t="s">
        <v>563</v>
      </c>
    </row>
    <row r="1794" spans="1:4" x14ac:dyDescent="0.2">
      <c r="A1794" s="62" t="s">
        <v>2594</v>
      </c>
      <c r="B1794" s="62" t="s">
        <v>2593</v>
      </c>
      <c r="C1794" s="62" t="s">
        <v>2263</v>
      </c>
      <c r="D1794" s="62" t="s">
        <v>563</v>
      </c>
    </row>
    <row r="1795" spans="1:4" x14ac:dyDescent="0.2">
      <c r="A1795" s="62" t="s">
        <v>2313</v>
      </c>
      <c r="B1795" s="62" t="s">
        <v>246</v>
      </c>
      <c r="C1795" s="62" t="s">
        <v>2263</v>
      </c>
      <c r="D1795" s="62" t="s">
        <v>563</v>
      </c>
    </row>
    <row r="1796" spans="1:4" x14ac:dyDescent="0.2">
      <c r="A1796" s="62" t="s">
        <v>2596</v>
      </c>
      <c r="B1796" s="62" t="s">
        <v>2595</v>
      </c>
      <c r="C1796" s="62" t="s">
        <v>2263</v>
      </c>
      <c r="D1796" s="62" t="s">
        <v>563</v>
      </c>
    </row>
    <row r="1797" spans="1:4" x14ac:dyDescent="0.2">
      <c r="A1797" s="62" t="s">
        <v>2598</v>
      </c>
      <c r="B1797" s="62" t="s">
        <v>2597</v>
      </c>
      <c r="C1797" s="62" t="s">
        <v>2263</v>
      </c>
      <c r="D1797" s="62" t="s">
        <v>563</v>
      </c>
    </row>
    <row r="1798" spans="1:4" x14ac:dyDescent="0.2">
      <c r="A1798" s="62" t="s">
        <v>2600</v>
      </c>
      <c r="B1798" s="62" t="s">
        <v>2599</v>
      </c>
      <c r="C1798" s="62" t="s">
        <v>2263</v>
      </c>
      <c r="D1798" s="62" t="s">
        <v>563</v>
      </c>
    </row>
    <row r="1799" spans="1:4" x14ac:dyDescent="0.2">
      <c r="A1799" s="62" t="s">
        <v>2311</v>
      </c>
      <c r="B1799" s="62" t="s">
        <v>1128</v>
      </c>
      <c r="C1799" s="62" t="s">
        <v>2263</v>
      </c>
      <c r="D1799" s="62" t="s">
        <v>563</v>
      </c>
    </row>
    <row r="1800" spans="1:4" x14ac:dyDescent="0.2">
      <c r="A1800" s="62" t="s">
        <v>2305</v>
      </c>
      <c r="B1800" s="62" t="s">
        <v>734</v>
      </c>
      <c r="C1800" s="62" t="s">
        <v>2263</v>
      </c>
      <c r="D1800" s="62" t="s">
        <v>563</v>
      </c>
    </row>
    <row r="1801" spans="1:4" x14ac:dyDescent="0.2">
      <c r="A1801" s="62" t="s">
        <v>2301</v>
      </c>
      <c r="B1801" s="62" t="s">
        <v>1351</v>
      </c>
      <c r="C1801" s="62" t="s">
        <v>2263</v>
      </c>
      <c r="D1801" s="62" t="s">
        <v>563</v>
      </c>
    </row>
    <row r="1802" spans="1:4" x14ac:dyDescent="0.2">
      <c r="A1802" s="62" t="s">
        <v>2304</v>
      </c>
      <c r="B1802" s="62" t="s">
        <v>383</v>
      </c>
      <c r="C1802" s="62" t="s">
        <v>2263</v>
      </c>
      <c r="D1802" s="62" t="s">
        <v>563</v>
      </c>
    </row>
    <row r="1803" spans="1:4" x14ac:dyDescent="0.2">
      <c r="A1803" s="62" t="s">
        <v>2303</v>
      </c>
      <c r="B1803" s="62" t="s">
        <v>382</v>
      </c>
      <c r="C1803" s="62" t="s">
        <v>2263</v>
      </c>
      <c r="D1803" s="62" t="s">
        <v>563</v>
      </c>
    </row>
    <row r="1804" spans="1:4" x14ac:dyDescent="0.2">
      <c r="A1804" s="62" t="s">
        <v>1811</v>
      </c>
      <c r="B1804" s="62" t="s">
        <v>1813</v>
      </c>
      <c r="C1804" s="62" t="s">
        <v>2263</v>
      </c>
      <c r="D1804" s="62" t="s">
        <v>563</v>
      </c>
    </row>
    <row r="1805" spans="1:4" x14ac:dyDescent="0.2">
      <c r="A1805" s="62" t="s">
        <v>2306</v>
      </c>
      <c r="B1805" s="62" t="s">
        <v>735</v>
      </c>
      <c r="C1805" s="62" t="s">
        <v>2263</v>
      </c>
      <c r="D1805" s="62" t="s">
        <v>563</v>
      </c>
    </row>
    <row r="1806" spans="1:4" x14ac:dyDescent="0.2">
      <c r="A1806" s="62" t="s">
        <v>2302</v>
      </c>
      <c r="B1806" s="62" t="s">
        <v>1352</v>
      </c>
      <c r="C1806" s="62" t="s">
        <v>2263</v>
      </c>
      <c r="D1806" s="62" t="s">
        <v>563</v>
      </c>
    </row>
    <row r="1807" spans="1:4" x14ac:dyDescent="0.2">
      <c r="A1807" s="62" t="s">
        <v>2602</v>
      </c>
      <c r="B1807" s="62" t="s">
        <v>2601</v>
      </c>
      <c r="C1807" s="62" t="s">
        <v>2263</v>
      </c>
      <c r="D1807" s="62" t="s">
        <v>563</v>
      </c>
    </row>
    <row r="1808" spans="1:4" x14ac:dyDescent="0.2">
      <c r="A1808" s="62" t="s">
        <v>1590</v>
      </c>
      <c r="B1808" s="62" t="s">
        <v>1422</v>
      </c>
      <c r="C1808" s="62" t="s">
        <v>1833</v>
      </c>
      <c r="D1808" s="62" t="s">
        <v>1517</v>
      </c>
    </row>
    <row r="1809" spans="1:4" x14ac:dyDescent="0.2">
      <c r="A1809" s="62"/>
      <c r="B1809" s="62"/>
      <c r="C1809" s="62"/>
      <c r="D1809" s="62" t="s">
        <v>1512</v>
      </c>
    </row>
    <row r="1810" spans="1:4" x14ac:dyDescent="0.2">
      <c r="A1810" s="62"/>
      <c r="B1810" s="62"/>
      <c r="C1810" s="62"/>
      <c r="D1810" s="62" t="s">
        <v>1513</v>
      </c>
    </row>
    <row r="1811" spans="1:4" x14ac:dyDescent="0.2">
      <c r="A1811" s="62"/>
      <c r="B1811" s="62"/>
      <c r="C1811" s="62"/>
      <c r="D1811" s="62" t="s">
        <v>570</v>
      </c>
    </row>
    <row r="1812" spans="1:4" x14ac:dyDescent="0.2">
      <c r="A1812" s="62" t="s">
        <v>1628</v>
      </c>
      <c r="B1812" s="62" t="s">
        <v>1460</v>
      </c>
      <c r="C1812" s="62" t="s">
        <v>1833</v>
      </c>
      <c r="D1812" s="62" t="s">
        <v>1517</v>
      </c>
    </row>
    <row r="1813" spans="1:4" x14ac:dyDescent="0.2">
      <c r="A1813" s="62"/>
      <c r="B1813" s="62"/>
      <c r="C1813" s="62"/>
      <c r="D1813" s="62" t="s">
        <v>1512</v>
      </c>
    </row>
    <row r="1814" spans="1:4" x14ac:dyDescent="0.2">
      <c r="A1814" s="62"/>
      <c r="B1814" s="62"/>
      <c r="C1814" s="62"/>
      <c r="D1814" s="62" t="s">
        <v>1513</v>
      </c>
    </row>
    <row r="1815" spans="1:4" x14ac:dyDescent="0.2">
      <c r="A1815" s="62"/>
      <c r="B1815" s="62"/>
      <c r="C1815" s="62"/>
      <c r="D1815" s="62" t="s">
        <v>570</v>
      </c>
    </row>
    <row r="1816" spans="1:4" x14ac:dyDescent="0.2">
      <c r="A1816" s="62" t="s">
        <v>1621</v>
      </c>
      <c r="B1816" s="62" t="s">
        <v>1453</v>
      </c>
      <c r="C1816" s="62" t="s">
        <v>1833</v>
      </c>
      <c r="D1816" s="62" t="s">
        <v>1512</v>
      </c>
    </row>
    <row r="1817" spans="1:4" x14ac:dyDescent="0.2">
      <c r="A1817" s="62"/>
      <c r="B1817" s="62"/>
      <c r="C1817" s="62"/>
      <c r="D1817" s="62" t="s">
        <v>1513</v>
      </c>
    </row>
    <row r="1818" spans="1:4" x14ac:dyDescent="0.2">
      <c r="A1818" s="62"/>
      <c r="B1818" s="62"/>
      <c r="C1818" s="62"/>
      <c r="D1818" s="62" t="s">
        <v>570</v>
      </c>
    </row>
    <row r="1819" spans="1:4" x14ac:dyDescent="0.2">
      <c r="A1819" s="62" t="s">
        <v>2603</v>
      </c>
      <c r="B1819" s="62" t="s">
        <v>1418</v>
      </c>
      <c r="C1819" s="62" t="s">
        <v>1833</v>
      </c>
      <c r="D1819" s="62" t="s">
        <v>1512</v>
      </c>
    </row>
    <row r="1820" spans="1:4" x14ac:dyDescent="0.2">
      <c r="A1820" s="62"/>
      <c r="B1820" s="62"/>
      <c r="C1820" s="62"/>
      <c r="D1820" s="62" t="s">
        <v>570</v>
      </c>
    </row>
    <row r="1821" spans="1:4" x14ac:dyDescent="0.2">
      <c r="A1821" s="62" t="s">
        <v>1767</v>
      </c>
      <c r="B1821" s="62" t="s">
        <v>1496</v>
      </c>
      <c r="C1821" s="62" t="s">
        <v>1833</v>
      </c>
      <c r="D1821" s="62" t="s">
        <v>1512</v>
      </c>
    </row>
    <row r="1822" spans="1:4" x14ac:dyDescent="0.2">
      <c r="A1822" s="62"/>
      <c r="B1822" s="62"/>
      <c r="C1822" s="62"/>
      <c r="D1822" s="62" t="s">
        <v>570</v>
      </c>
    </row>
    <row r="1823" spans="1:4" x14ac:dyDescent="0.2">
      <c r="A1823" s="62" t="s">
        <v>1600</v>
      </c>
      <c r="B1823" s="62" t="s">
        <v>1432</v>
      </c>
      <c r="C1823" s="62" t="s">
        <v>1833</v>
      </c>
      <c r="D1823" s="62" t="s">
        <v>1512</v>
      </c>
    </row>
    <row r="1824" spans="1:4" x14ac:dyDescent="0.2">
      <c r="A1824" s="62"/>
      <c r="B1824" s="62"/>
      <c r="C1824" s="62"/>
      <c r="D1824" s="62" t="s">
        <v>570</v>
      </c>
    </row>
    <row r="1825" spans="1:4" x14ac:dyDescent="0.2">
      <c r="A1825" s="62" t="s">
        <v>1629</v>
      </c>
      <c r="B1825" s="62" t="s">
        <v>1461</v>
      </c>
      <c r="C1825" s="62" t="s">
        <v>1833</v>
      </c>
      <c r="D1825" s="62" t="s">
        <v>1512</v>
      </c>
    </row>
    <row r="1826" spans="1:4" x14ac:dyDescent="0.2">
      <c r="A1826" s="62"/>
      <c r="B1826" s="62"/>
      <c r="C1826" s="62"/>
      <c r="D1826" s="62" t="s">
        <v>570</v>
      </c>
    </row>
    <row r="1827" spans="1:4" x14ac:dyDescent="0.2">
      <c r="A1827" s="62" t="s">
        <v>1747</v>
      </c>
      <c r="B1827" s="62" t="s">
        <v>1476</v>
      </c>
      <c r="C1827" s="62" t="s">
        <v>1833</v>
      </c>
      <c r="D1827" s="62" t="s">
        <v>1512</v>
      </c>
    </row>
    <row r="1828" spans="1:4" x14ac:dyDescent="0.2">
      <c r="A1828" s="62"/>
      <c r="B1828" s="62"/>
      <c r="C1828" s="62"/>
      <c r="D1828" s="62" t="s">
        <v>570</v>
      </c>
    </row>
    <row r="1829" spans="1:4" x14ac:dyDescent="0.2">
      <c r="A1829" s="62" t="s">
        <v>1587</v>
      </c>
      <c r="B1829" s="62" t="s">
        <v>1419</v>
      </c>
      <c r="C1829" s="62" t="s">
        <v>1833</v>
      </c>
      <c r="D1829" s="62" t="s">
        <v>1512</v>
      </c>
    </row>
    <row r="1830" spans="1:4" x14ac:dyDescent="0.2">
      <c r="A1830" s="62"/>
      <c r="B1830" s="62"/>
      <c r="C1830" s="62"/>
      <c r="D1830" s="62" t="s">
        <v>1513</v>
      </c>
    </row>
    <row r="1831" spans="1:4" x14ac:dyDescent="0.2">
      <c r="A1831" s="62"/>
      <c r="B1831" s="62"/>
      <c r="C1831" s="62"/>
      <c r="D1831" s="62" t="s">
        <v>570</v>
      </c>
    </row>
    <row r="1832" spans="1:4" x14ac:dyDescent="0.2">
      <c r="A1832" s="62" t="s">
        <v>1599</v>
      </c>
      <c r="B1832" s="62" t="s">
        <v>1431</v>
      </c>
      <c r="C1832" s="62" t="s">
        <v>1833</v>
      </c>
      <c r="D1832" s="62" t="s">
        <v>1517</v>
      </c>
    </row>
    <row r="1833" spans="1:4" x14ac:dyDescent="0.2">
      <c r="A1833" s="62"/>
      <c r="B1833" s="62"/>
      <c r="C1833" s="62"/>
      <c r="D1833" s="62" t="s">
        <v>1512</v>
      </c>
    </row>
    <row r="1834" spans="1:4" x14ac:dyDescent="0.2">
      <c r="A1834" s="62"/>
      <c r="B1834" s="62"/>
      <c r="C1834" s="62"/>
      <c r="D1834" s="62" t="s">
        <v>1513</v>
      </c>
    </row>
    <row r="1835" spans="1:4" x14ac:dyDescent="0.2">
      <c r="A1835" s="62"/>
      <c r="B1835" s="62"/>
      <c r="C1835" s="62"/>
      <c r="D1835" s="62" t="s">
        <v>570</v>
      </c>
    </row>
    <row r="1836" spans="1:4" x14ac:dyDescent="0.2">
      <c r="A1836" s="62" t="s">
        <v>1627</v>
      </c>
      <c r="B1836" s="62" t="s">
        <v>1459</v>
      </c>
      <c r="C1836" s="62" t="s">
        <v>1833</v>
      </c>
      <c r="D1836" s="62" t="s">
        <v>1517</v>
      </c>
    </row>
    <row r="1837" spans="1:4" x14ac:dyDescent="0.2">
      <c r="A1837" s="62"/>
      <c r="B1837" s="62"/>
      <c r="C1837" s="62"/>
      <c r="D1837" s="62" t="s">
        <v>1512</v>
      </c>
    </row>
    <row r="1838" spans="1:4" x14ac:dyDescent="0.2">
      <c r="A1838" s="62"/>
      <c r="B1838" s="62"/>
      <c r="C1838" s="62"/>
      <c r="D1838" s="62" t="s">
        <v>570</v>
      </c>
    </row>
    <row r="1839" spans="1:4" x14ac:dyDescent="0.2">
      <c r="A1839" s="62" t="s">
        <v>1745</v>
      </c>
      <c r="B1839" s="62" t="s">
        <v>1474</v>
      </c>
      <c r="C1839" s="62" t="s">
        <v>1833</v>
      </c>
      <c r="D1839" s="62" t="s">
        <v>570</v>
      </c>
    </row>
    <row r="1840" spans="1:4" x14ac:dyDescent="0.2">
      <c r="A1840" s="62" t="s">
        <v>1762</v>
      </c>
      <c r="B1840" s="62" t="s">
        <v>1491</v>
      </c>
      <c r="C1840" s="62" t="s">
        <v>1833</v>
      </c>
      <c r="D1840" s="62" t="s">
        <v>570</v>
      </c>
    </row>
    <row r="1841" spans="1:4" x14ac:dyDescent="0.2">
      <c r="A1841" s="62" t="s">
        <v>1819</v>
      </c>
      <c r="B1841" s="62" t="s">
        <v>1554</v>
      </c>
      <c r="C1841" s="62" t="s">
        <v>1833</v>
      </c>
      <c r="D1841" s="62" t="s">
        <v>570</v>
      </c>
    </row>
    <row r="1842" spans="1:4" x14ac:dyDescent="0.2">
      <c r="A1842" s="62" t="s">
        <v>1785</v>
      </c>
      <c r="B1842" s="62" t="s">
        <v>1524</v>
      </c>
      <c r="C1842" s="62" t="s">
        <v>1833</v>
      </c>
      <c r="D1842" s="62" t="s">
        <v>570</v>
      </c>
    </row>
    <row r="1843" spans="1:4" x14ac:dyDescent="0.2">
      <c r="A1843" s="62" t="s">
        <v>1801</v>
      </c>
      <c r="B1843" s="62" t="s">
        <v>1540</v>
      </c>
      <c r="C1843" s="62" t="s">
        <v>1833</v>
      </c>
      <c r="D1843" s="62" t="s">
        <v>570</v>
      </c>
    </row>
    <row r="1844" spans="1:4" x14ac:dyDescent="0.2">
      <c r="A1844" s="62" t="s">
        <v>1758</v>
      </c>
      <c r="B1844" s="62" t="s">
        <v>1487</v>
      </c>
      <c r="C1844" s="62" t="s">
        <v>1833</v>
      </c>
      <c r="D1844" s="62" t="s">
        <v>570</v>
      </c>
    </row>
    <row r="1845" spans="1:4" x14ac:dyDescent="0.2">
      <c r="A1845" s="62" t="s">
        <v>1771</v>
      </c>
      <c r="B1845" s="62" t="s">
        <v>1500</v>
      </c>
      <c r="C1845" s="62" t="s">
        <v>1833</v>
      </c>
      <c r="D1845" s="62" t="s">
        <v>570</v>
      </c>
    </row>
    <row r="1846" spans="1:4" x14ac:dyDescent="0.2">
      <c r="A1846" s="62" t="s">
        <v>1818</v>
      </c>
      <c r="B1846" s="62" t="s">
        <v>1553</v>
      </c>
      <c r="C1846" s="62" t="s">
        <v>1833</v>
      </c>
      <c r="D1846" s="62" t="s">
        <v>570</v>
      </c>
    </row>
    <row r="1847" spans="1:4" x14ac:dyDescent="0.2">
      <c r="A1847" s="62" t="s">
        <v>1816</v>
      </c>
      <c r="B1847" s="62" t="s">
        <v>1551</v>
      </c>
      <c r="C1847" s="62" t="s">
        <v>1833</v>
      </c>
      <c r="D1847" s="62" t="s">
        <v>570</v>
      </c>
    </row>
    <row r="1848" spans="1:4" x14ac:dyDescent="0.2">
      <c r="A1848" s="62" t="s">
        <v>1817</v>
      </c>
      <c r="B1848" s="62" t="s">
        <v>1552</v>
      </c>
      <c r="C1848" s="62" t="s">
        <v>1833</v>
      </c>
      <c r="D1848" s="62" t="s">
        <v>570</v>
      </c>
    </row>
    <row r="1849" spans="1:4" x14ac:dyDescent="0.2">
      <c r="A1849" s="62" t="s">
        <v>1790</v>
      </c>
      <c r="B1849" s="62" t="s">
        <v>1529</v>
      </c>
      <c r="C1849" s="62" t="s">
        <v>1833</v>
      </c>
      <c r="D1849" s="62" t="s">
        <v>1512</v>
      </c>
    </row>
    <row r="1850" spans="1:4" x14ac:dyDescent="0.2">
      <c r="A1850" s="62"/>
      <c r="B1850" s="62"/>
      <c r="C1850" s="62"/>
      <c r="D1850" s="62" t="s">
        <v>570</v>
      </c>
    </row>
    <row r="1851" spans="1:4" x14ac:dyDescent="0.2">
      <c r="A1851" s="62" t="s">
        <v>1613</v>
      </c>
      <c r="B1851" s="62" t="s">
        <v>1445</v>
      </c>
      <c r="C1851" s="62" t="s">
        <v>1833</v>
      </c>
      <c r="D1851" s="62" t="s">
        <v>1512</v>
      </c>
    </row>
    <row r="1852" spans="1:4" x14ac:dyDescent="0.2">
      <c r="A1852" s="62"/>
      <c r="B1852" s="62"/>
      <c r="C1852" s="62"/>
      <c r="D1852" s="62" t="s">
        <v>570</v>
      </c>
    </row>
    <row r="1853" spans="1:4" x14ac:dyDescent="0.2">
      <c r="A1853" s="62" t="s">
        <v>1618</v>
      </c>
      <c r="B1853" s="62" t="s">
        <v>1450</v>
      </c>
      <c r="C1853" s="62" t="s">
        <v>1833</v>
      </c>
      <c r="D1853" s="62" t="s">
        <v>1517</v>
      </c>
    </row>
    <row r="1854" spans="1:4" x14ac:dyDescent="0.2">
      <c r="A1854" s="62"/>
      <c r="B1854" s="62"/>
      <c r="C1854" s="62"/>
      <c r="D1854" s="62" t="s">
        <v>1512</v>
      </c>
    </row>
    <row r="1855" spans="1:4" x14ac:dyDescent="0.2">
      <c r="A1855" s="62"/>
      <c r="B1855" s="62"/>
      <c r="C1855" s="62"/>
      <c r="D1855" s="62" t="s">
        <v>570</v>
      </c>
    </row>
    <row r="1856" spans="1:4" x14ac:dyDescent="0.2">
      <c r="A1856" s="62" t="s">
        <v>1768</v>
      </c>
      <c r="B1856" s="62" t="s">
        <v>1497</v>
      </c>
      <c r="C1856" s="62" t="s">
        <v>1833</v>
      </c>
      <c r="D1856" s="62" t="s">
        <v>1512</v>
      </c>
    </row>
    <row r="1857" spans="1:4" x14ac:dyDescent="0.2">
      <c r="A1857" s="62"/>
      <c r="B1857" s="62"/>
      <c r="C1857" s="62"/>
      <c r="D1857" s="62" t="s">
        <v>570</v>
      </c>
    </row>
    <row r="1858" spans="1:4" x14ac:dyDescent="0.2">
      <c r="A1858" s="62" t="s">
        <v>1610</v>
      </c>
      <c r="B1858" s="62" t="s">
        <v>1442</v>
      </c>
      <c r="C1858" s="62" t="s">
        <v>1833</v>
      </c>
      <c r="D1858" s="62" t="s">
        <v>1512</v>
      </c>
    </row>
    <row r="1859" spans="1:4" x14ac:dyDescent="0.2">
      <c r="A1859" s="62"/>
      <c r="B1859" s="62"/>
      <c r="C1859" s="62"/>
      <c r="D1859" s="62" t="s">
        <v>1513</v>
      </c>
    </row>
    <row r="1860" spans="1:4" x14ac:dyDescent="0.2">
      <c r="A1860" s="62"/>
      <c r="B1860" s="62"/>
      <c r="C1860" s="62"/>
      <c r="D1860" s="62" t="s">
        <v>570</v>
      </c>
    </row>
    <row r="1861" spans="1:4" x14ac:dyDescent="0.2">
      <c r="A1861" s="62" t="s">
        <v>1755</v>
      </c>
      <c r="B1861" s="62" t="s">
        <v>1484</v>
      </c>
      <c r="C1861" s="62" t="s">
        <v>1833</v>
      </c>
      <c r="D1861" s="62" t="s">
        <v>1512</v>
      </c>
    </row>
    <row r="1862" spans="1:4" x14ac:dyDescent="0.2">
      <c r="A1862" s="62"/>
      <c r="B1862" s="62"/>
      <c r="C1862" s="62"/>
      <c r="D1862" s="62" t="s">
        <v>570</v>
      </c>
    </row>
    <row r="1863" spans="1:4" x14ac:dyDescent="0.2">
      <c r="A1863" s="62" t="s">
        <v>1633</v>
      </c>
      <c r="B1863" s="62" t="s">
        <v>1465</v>
      </c>
      <c r="C1863" s="62" t="s">
        <v>1833</v>
      </c>
      <c r="D1863" s="62" t="s">
        <v>570</v>
      </c>
    </row>
    <row r="1864" spans="1:4" x14ac:dyDescent="0.2">
      <c r="A1864" s="62" t="s">
        <v>1756</v>
      </c>
      <c r="B1864" s="62" t="s">
        <v>1485</v>
      </c>
      <c r="C1864" s="62" t="s">
        <v>1833</v>
      </c>
      <c r="D1864" s="62" t="s">
        <v>570</v>
      </c>
    </row>
    <row r="1865" spans="1:4" x14ac:dyDescent="0.2">
      <c r="A1865" s="62" t="s">
        <v>2604</v>
      </c>
      <c r="B1865" s="62" t="s">
        <v>1481</v>
      </c>
      <c r="C1865" s="62" t="s">
        <v>1833</v>
      </c>
      <c r="D1865" s="62" t="s">
        <v>1513</v>
      </c>
    </row>
    <row r="1866" spans="1:4" x14ac:dyDescent="0.2">
      <c r="A1866" s="62"/>
      <c r="B1866" s="62"/>
      <c r="C1866" s="62"/>
      <c r="D1866" s="62" t="s">
        <v>570</v>
      </c>
    </row>
    <row r="1867" spans="1:4" x14ac:dyDescent="0.2">
      <c r="A1867" s="62" t="s">
        <v>2605</v>
      </c>
      <c r="B1867" s="62" t="s">
        <v>1537</v>
      </c>
      <c r="C1867" s="62" t="s">
        <v>1833</v>
      </c>
      <c r="D1867" s="62" t="s">
        <v>570</v>
      </c>
    </row>
    <row r="1868" spans="1:4" x14ac:dyDescent="0.2">
      <c r="A1868" s="62" t="s">
        <v>2606</v>
      </c>
      <c r="B1868" s="62" t="s">
        <v>1469</v>
      </c>
      <c r="C1868" s="62" t="s">
        <v>1833</v>
      </c>
      <c r="D1868" s="62" t="s">
        <v>570</v>
      </c>
    </row>
    <row r="1869" spans="1:4" x14ac:dyDescent="0.2">
      <c r="A1869" s="62" t="s">
        <v>2607</v>
      </c>
      <c r="B1869" s="62" t="s">
        <v>1446</v>
      </c>
      <c r="C1869" s="62" t="s">
        <v>1833</v>
      </c>
      <c r="D1869" s="62" t="s">
        <v>570</v>
      </c>
    </row>
    <row r="1870" spans="1:4" x14ac:dyDescent="0.2">
      <c r="A1870" s="62" t="s">
        <v>2706</v>
      </c>
      <c r="B1870" s="62" t="s">
        <v>1477</v>
      </c>
      <c r="C1870" s="62" t="s">
        <v>1833</v>
      </c>
      <c r="D1870" s="62" t="s">
        <v>570</v>
      </c>
    </row>
    <row r="1871" spans="1:4" x14ac:dyDescent="0.2">
      <c r="A1871" s="62" t="s">
        <v>2608</v>
      </c>
      <c r="B1871" s="62" t="s">
        <v>1535</v>
      </c>
      <c r="C1871" s="62" t="s">
        <v>1833</v>
      </c>
      <c r="D1871" s="62" t="s">
        <v>570</v>
      </c>
    </row>
    <row r="1872" spans="1:4" x14ac:dyDescent="0.2">
      <c r="A1872" s="62" t="s">
        <v>2609</v>
      </c>
      <c r="B1872" s="62" t="s">
        <v>1416</v>
      </c>
      <c r="C1872" s="62" t="s">
        <v>1833</v>
      </c>
      <c r="D1872" s="62" t="s">
        <v>1514</v>
      </c>
    </row>
    <row r="1873" spans="1:4" x14ac:dyDescent="0.2">
      <c r="A1873" s="62"/>
      <c r="B1873" s="62"/>
      <c r="C1873" s="62"/>
      <c r="D1873" s="62" t="s">
        <v>1512</v>
      </c>
    </row>
    <row r="1874" spans="1:4" x14ac:dyDescent="0.2">
      <c r="A1874" s="62"/>
      <c r="B1874" s="62"/>
      <c r="C1874" s="62"/>
      <c r="D1874" s="62" t="s">
        <v>570</v>
      </c>
    </row>
    <row r="1875" spans="1:4" x14ac:dyDescent="0.2">
      <c r="A1875" s="62" t="s">
        <v>1761</v>
      </c>
      <c r="B1875" s="62" t="s">
        <v>1490</v>
      </c>
      <c r="C1875" s="62" t="s">
        <v>1833</v>
      </c>
      <c r="D1875" s="62" t="s">
        <v>570</v>
      </c>
    </row>
    <row r="1876" spans="1:4" x14ac:dyDescent="0.2">
      <c r="A1876" s="62" t="s">
        <v>0</v>
      </c>
      <c r="B1876" s="62" t="s">
        <v>1564</v>
      </c>
      <c r="C1876" s="62" t="s">
        <v>1833</v>
      </c>
      <c r="D1876" s="62" t="s">
        <v>570</v>
      </c>
    </row>
    <row r="1877" spans="1:4" x14ac:dyDescent="0.2">
      <c r="A1877" s="62" t="s">
        <v>2610</v>
      </c>
      <c r="B1877" s="62" t="s">
        <v>1523</v>
      </c>
      <c r="C1877" s="62" t="s">
        <v>1833</v>
      </c>
      <c r="D1877" s="62" t="s">
        <v>570</v>
      </c>
    </row>
    <row r="1878" spans="1:4" x14ac:dyDescent="0.2">
      <c r="A1878" s="62" t="s">
        <v>2611</v>
      </c>
      <c r="B1878" s="62" t="s">
        <v>1429</v>
      </c>
      <c r="C1878" s="62" t="s">
        <v>1833</v>
      </c>
      <c r="D1878" s="62" t="s">
        <v>570</v>
      </c>
    </row>
    <row r="1879" spans="1:4" x14ac:dyDescent="0.2">
      <c r="A1879" s="62" t="s">
        <v>1746</v>
      </c>
      <c r="B1879" s="62" t="s">
        <v>1475</v>
      </c>
      <c r="C1879" s="62" t="s">
        <v>1833</v>
      </c>
      <c r="D1879" s="62" t="s">
        <v>570</v>
      </c>
    </row>
    <row r="1880" spans="1:4" x14ac:dyDescent="0.2">
      <c r="A1880" s="62" t="s">
        <v>2612</v>
      </c>
      <c r="B1880" s="62" t="s">
        <v>1526</v>
      </c>
      <c r="C1880" s="62" t="s">
        <v>1833</v>
      </c>
      <c r="D1880" s="62" t="s">
        <v>570</v>
      </c>
    </row>
    <row r="1881" spans="1:4" x14ac:dyDescent="0.2">
      <c r="A1881" s="62" t="s">
        <v>1766</v>
      </c>
      <c r="B1881" s="62" t="s">
        <v>1495</v>
      </c>
      <c r="C1881" s="62" t="s">
        <v>1833</v>
      </c>
      <c r="D1881" s="62" t="s">
        <v>570</v>
      </c>
    </row>
    <row r="1882" spans="1:4" x14ac:dyDescent="0.2">
      <c r="A1882" s="62" t="s">
        <v>2613</v>
      </c>
      <c r="B1882" s="62" t="s">
        <v>1473</v>
      </c>
      <c r="C1882" s="62" t="s">
        <v>1833</v>
      </c>
      <c r="D1882" s="62" t="s">
        <v>570</v>
      </c>
    </row>
    <row r="1883" spans="1:4" x14ac:dyDescent="0.2">
      <c r="A1883" s="62" t="s">
        <v>2614</v>
      </c>
      <c r="B1883" s="62" t="s">
        <v>1527</v>
      </c>
      <c r="C1883" s="62" t="s">
        <v>1833</v>
      </c>
      <c r="D1883" s="62" t="s">
        <v>570</v>
      </c>
    </row>
    <row r="1884" spans="1:4" x14ac:dyDescent="0.2">
      <c r="A1884" s="62" t="s">
        <v>2615</v>
      </c>
      <c r="B1884" s="62" t="s">
        <v>1521</v>
      </c>
      <c r="C1884" s="62" t="s">
        <v>1833</v>
      </c>
      <c r="D1884" s="62" t="s">
        <v>570</v>
      </c>
    </row>
    <row r="1885" spans="1:4" x14ac:dyDescent="0.2">
      <c r="A1885" s="62" t="s">
        <v>1</v>
      </c>
      <c r="B1885" s="62" t="s">
        <v>1565</v>
      </c>
      <c r="C1885" s="62" t="s">
        <v>1833</v>
      </c>
      <c r="D1885" s="62" t="s">
        <v>570</v>
      </c>
    </row>
    <row r="1886" spans="1:4" x14ac:dyDescent="0.2">
      <c r="A1886" s="62" t="s">
        <v>2616</v>
      </c>
      <c r="B1886" s="62" t="s">
        <v>1415</v>
      </c>
      <c r="C1886" s="62" t="s">
        <v>1833</v>
      </c>
      <c r="D1886" s="62" t="s">
        <v>1512</v>
      </c>
    </row>
    <row r="1887" spans="1:4" x14ac:dyDescent="0.2">
      <c r="A1887" s="62"/>
      <c r="B1887" s="62"/>
      <c r="C1887" s="62"/>
      <c r="D1887" s="62" t="s">
        <v>570</v>
      </c>
    </row>
    <row r="1888" spans="1:4" x14ac:dyDescent="0.2">
      <c r="A1888" s="62" t="s">
        <v>2617</v>
      </c>
      <c r="B1888" s="62" t="s">
        <v>1470</v>
      </c>
      <c r="C1888" s="62" t="s">
        <v>1833</v>
      </c>
      <c r="D1888" s="62" t="s">
        <v>570</v>
      </c>
    </row>
    <row r="1889" spans="1:4" x14ac:dyDescent="0.2">
      <c r="A1889" s="62" t="s">
        <v>1754</v>
      </c>
      <c r="B1889" s="62" t="s">
        <v>1483</v>
      </c>
      <c r="C1889" s="62" t="s">
        <v>1833</v>
      </c>
      <c r="D1889" s="62" t="s">
        <v>570</v>
      </c>
    </row>
    <row r="1890" spans="1:4" x14ac:dyDescent="0.2">
      <c r="A1890" s="62" t="s">
        <v>1611</v>
      </c>
      <c r="B1890" s="62" t="s">
        <v>1443</v>
      </c>
      <c r="C1890" s="62" t="s">
        <v>1833</v>
      </c>
      <c r="D1890" s="62" t="s">
        <v>570</v>
      </c>
    </row>
    <row r="1891" spans="1:4" x14ac:dyDescent="0.2">
      <c r="A1891" s="62" t="s">
        <v>1775</v>
      </c>
      <c r="B1891" s="62" t="s">
        <v>1504</v>
      </c>
      <c r="C1891" s="62" t="s">
        <v>1833</v>
      </c>
      <c r="D1891" s="62" t="s">
        <v>570</v>
      </c>
    </row>
    <row r="1892" spans="1:4" x14ac:dyDescent="0.2">
      <c r="A1892" s="62" t="s">
        <v>2618</v>
      </c>
      <c r="B1892" s="62" t="s">
        <v>1425</v>
      </c>
      <c r="C1892" s="62" t="s">
        <v>1833</v>
      </c>
      <c r="D1892" s="62" t="s">
        <v>1512</v>
      </c>
    </row>
    <row r="1893" spans="1:4" x14ac:dyDescent="0.2">
      <c r="A1893" s="62"/>
      <c r="B1893" s="62"/>
      <c r="C1893" s="62"/>
      <c r="D1893" s="62" t="s">
        <v>570</v>
      </c>
    </row>
    <row r="1894" spans="1:4" x14ac:dyDescent="0.2">
      <c r="A1894" s="62" t="s">
        <v>1802</v>
      </c>
      <c r="B1894" s="62" t="s">
        <v>1541</v>
      </c>
      <c r="C1894" s="62" t="s">
        <v>1833</v>
      </c>
      <c r="D1894" s="62" t="s">
        <v>570</v>
      </c>
    </row>
    <row r="1895" spans="1:4" x14ac:dyDescent="0.2">
      <c r="A1895" s="62" t="s">
        <v>2619</v>
      </c>
      <c r="B1895" s="62" t="s">
        <v>1488</v>
      </c>
      <c r="C1895" s="62" t="s">
        <v>1833</v>
      </c>
      <c r="D1895" s="62" t="s">
        <v>570</v>
      </c>
    </row>
    <row r="1896" spans="1:4" x14ac:dyDescent="0.2">
      <c r="A1896" s="62" t="s">
        <v>2620</v>
      </c>
      <c r="B1896" s="62" t="s">
        <v>1456</v>
      </c>
      <c r="C1896" s="62" t="s">
        <v>1833</v>
      </c>
      <c r="D1896" s="62" t="s">
        <v>1512</v>
      </c>
    </row>
    <row r="1897" spans="1:4" x14ac:dyDescent="0.2">
      <c r="A1897" s="62"/>
      <c r="B1897" s="62"/>
      <c r="C1897" s="62"/>
      <c r="D1897" s="62" t="s">
        <v>570</v>
      </c>
    </row>
    <row r="1898" spans="1:4" x14ac:dyDescent="0.2">
      <c r="A1898" s="62" t="s">
        <v>2621</v>
      </c>
      <c r="B1898" s="62" t="s">
        <v>1494</v>
      </c>
      <c r="C1898" s="62" t="s">
        <v>1833</v>
      </c>
      <c r="D1898" s="62" t="s">
        <v>570</v>
      </c>
    </row>
    <row r="1899" spans="1:4" x14ac:dyDescent="0.2">
      <c r="A1899" s="62" t="s">
        <v>2622</v>
      </c>
      <c r="B1899" s="62" t="s">
        <v>1503</v>
      </c>
      <c r="C1899" s="62" t="s">
        <v>1833</v>
      </c>
      <c r="D1899" s="62" t="s">
        <v>570</v>
      </c>
    </row>
    <row r="1900" spans="1:4" x14ac:dyDescent="0.2">
      <c r="A1900" s="62" t="s">
        <v>2623</v>
      </c>
      <c r="B1900" s="62" t="s">
        <v>1454</v>
      </c>
      <c r="C1900" s="62" t="s">
        <v>1833</v>
      </c>
      <c r="D1900" s="62" t="s">
        <v>570</v>
      </c>
    </row>
    <row r="1901" spans="1:4" x14ac:dyDescent="0.2">
      <c r="A1901" s="62" t="s">
        <v>2624</v>
      </c>
      <c r="B1901" s="62" t="s">
        <v>1464</v>
      </c>
      <c r="C1901" s="62" t="s">
        <v>1833</v>
      </c>
      <c r="D1901" s="62" t="s">
        <v>570</v>
      </c>
    </row>
    <row r="1902" spans="1:4" x14ac:dyDescent="0.2">
      <c r="A1902" s="62" t="s">
        <v>1749</v>
      </c>
      <c r="B1902" s="62" t="s">
        <v>1478</v>
      </c>
      <c r="C1902" s="62" t="s">
        <v>1833</v>
      </c>
      <c r="D1902" s="62" t="s">
        <v>1512</v>
      </c>
    </row>
    <row r="1903" spans="1:4" x14ac:dyDescent="0.2">
      <c r="A1903" s="62"/>
      <c r="B1903" s="62"/>
      <c r="C1903" s="62"/>
      <c r="D1903" s="62" t="s">
        <v>570</v>
      </c>
    </row>
    <row r="1904" spans="1:4" x14ac:dyDescent="0.2">
      <c r="A1904" s="62" t="s">
        <v>1750</v>
      </c>
      <c r="B1904" s="62" t="s">
        <v>1479</v>
      </c>
      <c r="C1904" s="62" t="s">
        <v>1833</v>
      </c>
      <c r="D1904" s="62" t="s">
        <v>1517</v>
      </c>
    </row>
    <row r="1905" spans="1:4" x14ac:dyDescent="0.2">
      <c r="A1905" s="62"/>
      <c r="B1905" s="62"/>
      <c r="C1905" s="62"/>
      <c r="D1905" s="62" t="s">
        <v>1512</v>
      </c>
    </row>
    <row r="1906" spans="1:4" x14ac:dyDescent="0.2">
      <c r="A1906" s="62"/>
      <c r="B1906" s="62"/>
      <c r="C1906" s="62"/>
      <c r="D1906" s="62" t="s">
        <v>570</v>
      </c>
    </row>
    <row r="1907" spans="1:4" x14ac:dyDescent="0.2">
      <c r="A1907" s="62" t="s">
        <v>1582</v>
      </c>
      <c r="B1907" s="62" t="s">
        <v>1405</v>
      </c>
      <c r="C1907" s="62" t="s">
        <v>1833</v>
      </c>
      <c r="D1907" s="62" t="s">
        <v>1512</v>
      </c>
    </row>
    <row r="1908" spans="1:4" x14ac:dyDescent="0.2">
      <c r="A1908" s="62"/>
      <c r="B1908" s="62"/>
      <c r="C1908" s="62"/>
      <c r="D1908" s="62" t="s">
        <v>1513</v>
      </c>
    </row>
    <row r="1909" spans="1:4" x14ac:dyDescent="0.2">
      <c r="A1909" s="62"/>
      <c r="B1909" s="62"/>
      <c r="C1909" s="62"/>
      <c r="D1909" s="62" t="s">
        <v>570</v>
      </c>
    </row>
    <row r="1910" spans="1:4" x14ac:dyDescent="0.2">
      <c r="A1910" s="62" t="s">
        <v>1623</v>
      </c>
      <c r="B1910" s="62" t="s">
        <v>1455</v>
      </c>
      <c r="C1910" s="62" t="s">
        <v>1833</v>
      </c>
      <c r="D1910" s="62" t="s">
        <v>1512</v>
      </c>
    </row>
    <row r="1911" spans="1:4" x14ac:dyDescent="0.2">
      <c r="A1911" s="62"/>
      <c r="B1911" s="62"/>
      <c r="C1911" s="62"/>
      <c r="D1911" s="62" t="s">
        <v>570</v>
      </c>
    </row>
    <row r="1912" spans="1:4" x14ac:dyDescent="0.2">
      <c r="A1912" s="62" t="s">
        <v>1769</v>
      </c>
      <c r="B1912" s="62" t="s">
        <v>1498</v>
      </c>
      <c r="C1912" s="62" t="s">
        <v>1833</v>
      </c>
      <c r="D1912" s="62" t="s">
        <v>1517</v>
      </c>
    </row>
    <row r="1913" spans="1:4" x14ac:dyDescent="0.2">
      <c r="A1913" s="62"/>
      <c r="B1913" s="62"/>
      <c r="C1913" s="62"/>
      <c r="D1913" s="62" t="s">
        <v>1512</v>
      </c>
    </row>
    <row r="1914" spans="1:4" x14ac:dyDescent="0.2">
      <c r="A1914" s="62"/>
      <c r="B1914" s="62"/>
      <c r="C1914" s="62"/>
      <c r="D1914" s="62" t="s">
        <v>570</v>
      </c>
    </row>
    <row r="1915" spans="1:4" x14ac:dyDescent="0.2">
      <c r="A1915" s="62" t="s">
        <v>2150</v>
      </c>
      <c r="B1915" s="62" t="s">
        <v>2151</v>
      </c>
      <c r="C1915" s="62" t="s">
        <v>1833</v>
      </c>
      <c r="D1915" s="62" t="s">
        <v>570</v>
      </c>
    </row>
    <row r="1916" spans="1:4" x14ac:dyDescent="0.2">
      <c r="A1916" s="62" t="s">
        <v>1581</v>
      </c>
      <c r="B1916" s="62" t="s">
        <v>1404</v>
      </c>
      <c r="C1916" s="62" t="s">
        <v>1833</v>
      </c>
      <c r="D1916" s="62" t="s">
        <v>1514</v>
      </c>
    </row>
    <row r="1917" spans="1:4" x14ac:dyDescent="0.2">
      <c r="A1917" s="62"/>
      <c r="B1917" s="62"/>
      <c r="C1917" s="62"/>
      <c r="D1917" s="62" t="s">
        <v>1512</v>
      </c>
    </row>
    <row r="1918" spans="1:4" x14ac:dyDescent="0.2">
      <c r="A1918" s="62"/>
      <c r="B1918" s="62"/>
      <c r="C1918" s="62"/>
      <c r="D1918" s="62" t="s">
        <v>570</v>
      </c>
    </row>
    <row r="1919" spans="1:4" x14ac:dyDescent="0.2">
      <c r="A1919" s="62" t="s">
        <v>1607</v>
      </c>
      <c r="B1919" s="62" t="s">
        <v>1439</v>
      </c>
      <c r="C1919" s="62" t="s">
        <v>1833</v>
      </c>
      <c r="D1919" s="62" t="s">
        <v>1513</v>
      </c>
    </row>
    <row r="1920" spans="1:4" x14ac:dyDescent="0.2">
      <c r="A1920" s="62"/>
      <c r="B1920" s="62"/>
      <c r="C1920" s="62"/>
      <c r="D1920" s="62" t="s">
        <v>570</v>
      </c>
    </row>
    <row r="1921" spans="1:4" x14ac:dyDescent="0.2">
      <c r="A1921" s="62" t="s">
        <v>1585</v>
      </c>
      <c r="B1921" s="62" t="s">
        <v>1417</v>
      </c>
      <c r="C1921" s="62" t="s">
        <v>1833</v>
      </c>
      <c r="D1921" s="62" t="s">
        <v>1512</v>
      </c>
    </row>
    <row r="1922" spans="1:4" x14ac:dyDescent="0.2">
      <c r="A1922" s="62"/>
      <c r="B1922" s="62"/>
      <c r="C1922" s="62"/>
      <c r="D1922" s="62" t="s">
        <v>1513</v>
      </c>
    </row>
    <row r="1923" spans="1:4" x14ac:dyDescent="0.2">
      <c r="A1923" s="62"/>
      <c r="B1923" s="62"/>
      <c r="C1923" s="62"/>
      <c r="D1923" s="62" t="s">
        <v>570</v>
      </c>
    </row>
    <row r="1924" spans="1:4" x14ac:dyDescent="0.2">
      <c r="A1924" s="62" t="s">
        <v>1604</v>
      </c>
      <c r="B1924" s="62" t="s">
        <v>1436</v>
      </c>
      <c r="C1924" s="62" t="s">
        <v>1833</v>
      </c>
      <c r="D1924" s="62" t="s">
        <v>1512</v>
      </c>
    </row>
    <row r="1925" spans="1:4" x14ac:dyDescent="0.2">
      <c r="A1925" s="62"/>
      <c r="B1925" s="62"/>
      <c r="C1925" s="62"/>
      <c r="D1925" s="62" t="s">
        <v>1513</v>
      </c>
    </row>
    <row r="1926" spans="1:4" x14ac:dyDescent="0.2">
      <c r="A1926" s="62"/>
      <c r="B1926" s="62"/>
      <c r="C1926" s="62"/>
      <c r="D1926" s="62" t="s">
        <v>570</v>
      </c>
    </row>
    <row r="1927" spans="1:4" x14ac:dyDescent="0.2">
      <c r="A1927" s="62" t="s">
        <v>1580</v>
      </c>
      <c r="B1927" s="62" t="s">
        <v>1402</v>
      </c>
      <c r="C1927" s="62" t="s">
        <v>1833</v>
      </c>
      <c r="D1927" s="62" t="s">
        <v>1514</v>
      </c>
    </row>
    <row r="1928" spans="1:4" x14ac:dyDescent="0.2">
      <c r="A1928" s="62"/>
      <c r="B1928" s="62"/>
      <c r="C1928" s="62"/>
      <c r="D1928" s="62" t="s">
        <v>1512</v>
      </c>
    </row>
    <row r="1929" spans="1:4" x14ac:dyDescent="0.2">
      <c r="A1929" s="62"/>
      <c r="B1929" s="62"/>
      <c r="C1929" s="62"/>
      <c r="D1929" s="62" t="s">
        <v>1513</v>
      </c>
    </row>
    <row r="1930" spans="1:4" x14ac:dyDescent="0.2">
      <c r="A1930" s="62"/>
      <c r="B1930" s="62"/>
      <c r="C1930" s="62"/>
      <c r="D1930" s="62" t="s">
        <v>570</v>
      </c>
    </row>
    <row r="1931" spans="1:4" x14ac:dyDescent="0.2">
      <c r="A1931" s="62" t="s">
        <v>2625</v>
      </c>
      <c r="B1931" s="62" t="s">
        <v>1447</v>
      </c>
      <c r="C1931" s="62" t="s">
        <v>1833</v>
      </c>
      <c r="D1931" s="62" t="s">
        <v>1512</v>
      </c>
    </row>
    <row r="1932" spans="1:4" x14ac:dyDescent="0.2">
      <c r="A1932" s="62"/>
      <c r="B1932" s="62"/>
      <c r="C1932" s="62"/>
      <c r="D1932" s="62" t="s">
        <v>570</v>
      </c>
    </row>
    <row r="1933" spans="1:4" x14ac:dyDescent="0.2">
      <c r="A1933" s="62" t="s">
        <v>1589</v>
      </c>
      <c r="B1933" s="62" t="s">
        <v>1421</v>
      </c>
      <c r="C1933" s="62" t="s">
        <v>1833</v>
      </c>
      <c r="D1933" s="62" t="s">
        <v>1517</v>
      </c>
    </row>
    <row r="1934" spans="1:4" x14ac:dyDescent="0.2">
      <c r="A1934" s="62"/>
      <c r="B1934" s="62"/>
      <c r="C1934" s="62"/>
      <c r="D1934" s="62" t="s">
        <v>1512</v>
      </c>
    </row>
    <row r="1935" spans="1:4" x14ac:dyDescent="0.2">
      <c r="A1935" s="62"/>
      <c r="B1935" s="62"/>
      <c r="C1935" s="62"/>
      <c r="D1935" s="62" t="s">
        <v>570</v>
      </c>
    </row>
    <row r="1936" spans="1:4" x14ac:dyDescent="0.2">
      <c r="A1936" s="62" t="s">
        <v>1792</v>
      </c>
      <c r="B1936" s="62" t="s">
        <v>1531</v>
      </c>
      <c r="C1936" s="62" t="s">
        <v>1833</v>
      </c>
      <c r="D1936" s="62" t="s">
        <v>570</v>
      </c>
    </row>
    <row r="1937" spans="1:4" x14ac:dyDescent="0.2">
      <c r="A1937" s="62" t="s">
        <v>1786</v>
      </c>
      <c r="B1937" s="62" t="s">
        <v>1525</v>
      </c>
      <c r="C1937" s="62" t="s">
        <v>1833</v>
      </c>
      <c r="D1937" s="62" t="s">
        <v>570</v>
      </c>
    </row>
    <row r="1938" spans="1:4" x14ac:dyDescent="0.2">
      <c r="A1938" s="62" t="s">
        <v>2626</v>
      </c>
      <c r="B1938" s="62" t="s">
        <v>1559</v>
      </c>
      <c r="C1938" s="62" t="s">
        <v>1833</v>
      </c>
      <c r="D1938" s="62" t="s">
        <v>570</v>
      </c>
    </row>
    <row r="1939" spans="1:4" x14ac:dyDescent="0.2">
      <c r="A1939" s="62" t="s">
        <v>2627</v>
      </c>
      <c r="B1939" s="62" t="s">
        <v>1501</v>
      </c>
      <c r="C1939" s="62" t="s">
        <v>1833</v>
      </c>
      <c r="D1939" s="62" t="s">
        <v>570</v>
      </c>
    </row>
    <row r="1940" spans="1:4" x14ac:dyDescent="0.2">
      <c r="A1940" s="62" t="s">
        <v>2628</v>
      </c>
      <c r="B1940" s="62" t="s">
        <v>1522</v>
      </c>
      <c r="C1940" s="62" t="s">
        <v>1833</v>
      </c>
      <c r="D1940" s="62" t="s">
        <v>570</v>
      </c>
    </row>
    <row r="1941" spans="1:4" x14ac:dyDescent="0.2">
      <c r="A1941" s="62" t="s">
        <v>1596</v>
      </c>
      <c r="B1941" s="62" t="s">
        <v>1428</v>
      </c>
      <c r="C1941" s="62" t="s">
        <v>1833</v>
      </c>
      <c r="D1941" s="62" t="s">
        <v>570</v>
      </c>
    </row>
    <row r="1942" spans="1:4" x14ac:dyDescent="0.2">
      <c r="A1942" s="62" t="s">
        <v>2629</v>
      </c>
      <c r="B1942" s="62" t="s">
        <v>1534</v>
      </c>
      <c r="C1942" s="62" t="s">
        <v>1833</v>
      </c>
      <c r="D1942" s="62" t="s">
        <v>570</v>
      </c>
    </row>
    <row r="1943" spans="1:4" x14ac:dyDescent="0.2">
      <c r="A1943" s="62" t="s">
        <v>2630</v>
      </c>
      <c r="B1943" s="62" t="s">
        <v>1509</v>
      </c>
      <c r="C1943" s="62" t="s">
        <v>1833</v>
      </c>
      <c r="D1943" s="62" t="s">
        <v>570</v>
      </c>
    </row>
    <row r="1944" spans="1:4" x14ac:dyDescent="0.2">
      <c r="A1944" s="62" t="s">
        <v>2631</v>
      </c>
      <c r="B1944" s="62" t="s">
        <v>1437</v>
      </c>
      <c r="C1944" s="62" t="s">
        <v>1833</v>
      </c>
      <c r="D1944" s="62" t="s">
        <v>570</v>
      </c>
    </row>
    <row r="1945" spans="1:4" x14ac:dyDescent="0.2">
      <c r="A1945" s="62" t="s">
        <v>1753</v>
      </c>
      <c r="B1945" s="62" t="s">
        <v>1482</v>
      </c>
      <c r="C1945" s="62" t="s">
        <v>1833</v>
      </c>
      <c r="D1945" s="62" t="s">
        <v>570</v>
      </c>
    </row>
    <row r="1946" spans="1:4" x14ac:dyDescent="0.2">
      <c r="A1946" s="62" t="s">
        <v>1820</v>
      </c>
      <c r="B1946" s="62" t="s">
        <v>1555</v>
      </c>
      <c r="C1946" s="62" t="s">
        <v>1833</v>
      </c>
      <c r="D1946" s="62" t="s">
        <v>570</v>
      </c>
    </row>
    <row r="1947" spans="1:4" x14ac:dyDescent="0.2">
      <c r="A1947" s="62" t="s">
        <v>2632</v>
      </c>
      <c r="B1947" s="62" t="s">
        <v>1560</v>
      </c>
      <c r="C1947" s="62" t="s">
        <v>1833</v>
      </c>
      <c r="D1947" s="62" t="s">
        <v>570</v>
      </c>
    </row>
    <row r="1948" spans="1:4" x14ac:dyDescent="0.2">
      <c r="A1948" s="62" t="s">
        <v>2633</v>
      </c>
      <c r="B1948" s="62" t="s">
        <v>1434</v>
      </c>
      <c r="C1948" s="62" t="s">
        <v>1833</v>
      </c>
      <c r="D1948" s="62" t="s">
        <v>570</v>
      </c>
    </row>
    <row r="1949" spans="1:4" x14ac:dyDescent="0.2">
      <c r="A1949" s="62" t="s">
        <v>1821</v>
      </c>
      <c r="B1949" s="62" t="s">
        <v>1556</v>
      </c>
      <c r="C1949" s="62" t="s">
        <v>1833</v>
      </c>
      <c r="D1949" s="62" t="s">
        <v>570</v>
      </c>
    </row>
    <row r="1950" spans="1:4" x14ac:dyDescent="0.2">
      <c r="A1950" s="62" t="s">
        <v>2634</v>
      </c>
      <c r="B1950" s="62" t="s">
        <v>1561</v>
      </c>
      <c r="C1950" s="62" t="s">
        <v>1833</v>
      </c>
      <c r="D1950" s="62" t="s">
        <v>570</v>
      </c>
    </row>
    <row r="1951" spans="1:4" x14ac:dyDescent="0.2">
      <c r="A1951" s="62" t="s">
        <v>1697</v>
      </c>
      <c r="B1951" s="62" t="s">
        <v>1466</v>
      </c>
      <c r="C1951" s="62" t="s">
        <v>1833</v>
      </c>
      <c r="D1951" s="62" t="s">
        <v>570</v>
      </c>
    </row>
    <row r="1952" spans="1:4" x14ac:dyDescent="0.2">
      <c r="A1952" s="62" t="s">
        <v>2635</v>
      </c>
      <c r="B1952" s="62" t="s">
        <v>1506</v>
      </c>
      <c r="C1952" s="62" t="s">
        <v>1833</v>
      </c>
      <c r="D1952" s="62" t="s">
        <v>570</v>
      </c>
    </row>
    <row r="1953" spans="1:4" x14ac:dyDescent="0.2">
      <c r="A1953" s="62" t="s">
        <v>2636</v>
      </c>
      <c r="B1953" s="62" t="s">
        <v>1538</v>
      </c>
      <c r="C1953" s="62" t="s">
        <v>1833</v>
      </c>
      <c r="D1953" s="62" t="s">
        <v>570</v>
      </c>
    </row>
    <row r="1954" spans="1:4" x14ac:dyDescent="0.2">
      <c r="A1954" s="62" t="s">
        <v>2637</v>
      </c>
      <c r="B1954" s="62" t="s">
        <v>1562</v>
      </c>
      <c r="C1954" s="62" t="s">
        <v>1833</v>
      </c>
      <c r="D1954" s="62" t="s">
        <v>570</v>
      </c>
    </row>
    <row r="1955" spans="1:4" x14ac:dyDescent="0.2">
      <c r="A1955" s="62" t="s">
        <v>1822</v>
      </c>
      <c r="B1955" s="62" t="s">
        <v>1557</v>
      </c>
      <c r="C1955" s="62" t="s">
        <v>1833</v>
      </c>
      <c r="D1955" s="62" t="s">
        <v>570</v>
      </c>
    </row>
    <row r="1956" spans="1:4" x14ac:dyDescent="0.2">
      <c r="A1956" s="62" t="s">
        <v>2638</v>
      </c>
      <c r="B1956" s="62" t="s">
        <v>1449</v>
      </c>
      <c r="C1956" s="62" t="s">
        <v>1833</v>
      </c>
      <c r="D1956" s="62" t="s">
        <v>570</v>
      </c>
    </row>
    <row r="1957" spans="1:4" x14ac:dyDescent="0.2">
      <c r="A1957" s="62" t="s">
        <v>2639</v>
      </c>
      <c r="B1957" s="62" t="s">
        <v>1486</v>
      </c>
      <c r="C1957" s="62" t="s">
        <v>1833</v>
      </c>
      <c r="D1957" s="62" t="s">
        <v>570</v>
      </c>
    </row>
    <row r="1958" spans="1:4" x14ac:dyDescent="0.2">
      <c r="A1958" s="62" t="s">
        <v>1760</v>
      </c>
      <c r="B1958" s="62" t="s">
        <v>1489</v>
      </c>
      <c r="C1958" s="62" t="s">
        <v>1833</v>
      </c>
      <c r="D1958" s="62" t="s">
        <v>570</v>
      </c>
    </row>
    <row r="1959" spans="1:4" x14ac:dyDescent="0.2">
      <c r="A1959" s="62" t="s">
        <v>1776</v>
      </c>
      <c r="B1959" s="62" t="s">
        <v>1505</v>
      </c>
      <c r="C1959" s="62" t="s">
        <v>1833</v>
      </c>
      <c r="D1959" s="62" t="s">
        <v>570</v>
      </c>
    </row>
    <row r="1960" spans="1:4" x14ac:dyDescent="0.2">
      <c r="A1960" s="62" t="s">
        <v>1794</v>
      </c>
      <c r="B1960" s="62" t="s">
        <v>1533</v>
      </c>
      <c r="C1960" s="62" t="s">
        <v>1833</v>
      </c>
      <c r="D1960" s="62" t="s">
        <v>570</v>
      </c>
    </row>
    <row r="1961" spans="1:4" x14ac:dyDescent="0.2">
      <c r="A1961" s="62" t="s">
        <v>2640</v>
      </c>
      <c r="B1961" s="62" t="s">
        <v>1441</v>
      </c>
      <c r="C1961" s="62" t="s">
        <v>1833</v>
      </c>
      <c r="D1961" s="62" t="s">
        <v>570</v>
      </c>
    </row>
    <row r="1962" spans="1:4" x14ac:dyDescent="0.2">
      <c r="A1962" s="62" t="s">
        <v>1823</v>
      </c>
      <c r="B1962" s="62" t="s">
        <v>1558</v>
      </c>
      <c r="C1962" s="62" t="s">
        <v>1833</v>
      </c>
      <c r="D1962" s="62" t="s">
        <v>570</v>
      </c>
    </row>
    <row r="1963" spans="1:4" x14ac:dyDescent="0.2">
      <c r="A1963" s="62" t="s">
        <v>2641</v>
      </c>
      <c r="B1963" s="62" t="s">
        <v>1563</v>
      </c>
      <c r="C1963" s="62" t="s">
        <v>1833</v>
      </c>
      <c r="D1963" s="62" t="s">
        <v>570</v>
      </c>
    </row>
    <row r="1964" spans="1:4" x14ac:dyDescent="0.2">
      <c r="A1964" s="62" t="s">
        <v>2642</v>
      </c>
      <c r="B1964" s="62" t="s">
        <v>1539</v>
      </c>
      <c r="C1964" s="62" t="s">
        <v>1833</v>
      </c>
      <c r="D1964" s="62" t="s">
        <v>570</v>
      </c>
    </row>
    <row r="1965" spans="1:4" x14ac:dyDescent="0.2">
      <c r="A1965" s="62" t="s">
        <v>2643</v>
      </c>
      <c r="B1965" s="62" t="s">
        <v>1472</v>
      </c>
      <c r="C1965" s="62" t="s">
        <v>1833</v>
      </c>
      <c r="D1965" s="62" t="s">
        <v>570</v>
      </c>
    </row>
    <row r="1966" spans="1:4" x14ac:dyDescent="0.2">
      <c r="A1966" s="62" t="s">
        <v>2644</v>
      </c>
      <c r="B1966" s="62" t="s">
        <v>1530</v>
      </c>
      <c r="C1966" s="62" t="s">
        <v>1833</v>
      </c>
      <c r="D1966" s="62" t="s">
        <v>570</v>
      </c>
    </row>
    <row r="1967" spans="1:4" x14ac:dyDescent="0.2">
      <c r="A1967" s="62" t="s">
        <v>2645</v>
      </c>
      <c r="B1967" s="62" t="s">
        <v>1463</v>
      </c>
      <c r="C1967" s="62" t="s">
        <v>1833</v>
      </c>
      <c r="D1967" s="62" t="s">
        <v>570</v>
      </c>
    </row>
    <row r="1968" spans="1:4" x14ac:dyDescent="0.2">
      <c r="A1968" s="62" t="s">
        <v>2646</v>
      </c>
      <c r="B1968" s="62" t="s">
        <v>1502</v>
      </c>
      <c r="C1968" s="62" t="s">
        <v>1833</v>
      </c>
      <c r="D1968" s="62" t="s">
        <v>570</v>
      </c>
    </row>
    <row r="1969" spans="1:4" x14ac:dyDescent="0.2">
      <c r="A1969" s="62" t="s">
        <v>1603</v>
      </c>
      <c r="B1969" s="62" t="s">
        <v>1435</v>
      </c>
      <c r="C1969" s="62" t="s">
        <v>1833</v>
      </c>
      <c r="D1969" s="62" t="s">
        <v>1512</v>
      </c>
    </row>
    <row r="1970" spans="1:4" x14ac:dyDescent="0.2">
      <c r="A1970" s="62"/>
      <c r="B1970" s="62"/>
      <c r="C1970" s="62"/>
      <c r="D1970" s="62" t="s">
        <v>570</v>
      </c>
    </row>
    <row r="1971" spans="1:4" x14ac:dyDescent="0.2">
      <c r="A1971" s="62" t="s">
        <v>1625</v>
      </c>
      <c r="B1971" s="62" t="s">
        <v>1457</v>
      </c>
      <c r="C1971" s="62" t="s">
        <v>1833</v>
      </c>
      <c r="D1971" s="62" t="s">
        <v>1517</v>
      </c>
    </row>
    <row r="1972" spans="1:4" x14ac:dyDescent="0.2">
      <c r="A1972" s="62"/>
      <c r="B1972" s="62"/>
      <c r="C1972" s="62"/>
      <c r="D1972" s="62" t="s">
        <v>1512</v>
      </c>
    </row>
    <row r="1973" spans="1:4" x14ac:dyDescent="0.2">
      <c r="A1973" s="62"/>
      <c r="B1973" s="62"/>
      <c r="C1973" s="62"/>
      <c r="D1973" s="62" t="s">
        <v>570</v>
      </c>
    </row>
    <row r="1974" spans="1:4" x14ac:dyDescent="0.2">
      <c r="A1974" s="62" t="s">
        <v>1779</v>
      </c>
      <c r="B1974" s="62" t="s">
        <v>1508</v>
      </c>
      <c r="C1974" s="62" t="s">
        <v>1833</v>
      </c>
      <c r="D1974" s="62" t="s">
        <v>1512</v>
      </c>
    </row>
    <row r="1975" spans="1:4" x14ac:dyDescent="0.2">
      <c r="A1975" s="62"/>
      <c r="B1975" s="62"/>
      <c r="C1975" s="62"/>
      <c r="D1975" s="62" t="s">
        <v>570</v>
      </c>
    </row>
    <row r="1976" spans="1:4" x14ac:dyDescent="0.2">
      <c r="A1976" s="62" t="s">
        <v>1778</v>
      </c>
      <c r="B1976" s="62" t="s">
        <v>1507</v>
      </c>
      <c r="C1976" s="62" t="s">
        <v>1833</v>
      </c>
      <c r="D1976" s="62" t="s">
        <v>1512</v>
      </c>
    </row>
    <row r="1977" spans="1:4" x14ac:dyDescent="0.2">
      <c r="A1977" s="62"/>
      <c r="B1977" s="62"/>
      <c r="C1977" s="62"/>
      <c r="D1977" s="62" t="s">
        <v>570</v>
      </c>
    </row>
    <row r="1978" spans="1:4" x14ac:dyDescent="0.2">
      <c r="A1978" s="62" t="s">
        <v>1698</v>
      </c>
      <c r="B1978" s="62" t="s">
        <v>1467</v>
      </c>
      <c r="C1978" s="62" t="s">
        <v>1833</v>
      </c>
      <c r="D1978" s="62" t="s">
        <v>1512</v>
      </c>
    </row>
    <row r="1979" spans="1:4" x14ac:dyDescent="0.2">
      <c r="A1979" s="62"/>
      <c r="B1979" s="62"/>
      <c r="C1979" s="62"/>
      <c r="D1979" s="62" t="s">
        <v>570</v>
      </c>
    </row>
    <row r="1980" spans="1:4" x14ac:dyDescent="0.2">
      <c r="A1980" s="62" t="s">
        <v>1608</v>
      </c>
      <c r="B1980" s="62" t="s">
        <v>1440</v>
      </c>
      <c r="C1980" s="62" t="s">
        <v>1833</v>
      </c>
      <c r="D1980" s="62" t="s">
        <v>1512</v>
      </c>
    </row>
    <row r="1981" spans="1:4" x14ac:dyDescent="0.2">
      <c r="A1981" s="62"/>
      <c r="B1981" s="62"/>
      <c r="C1981" s="62"/>
      <c r="D1981" s="62" t="s">
        <v>570</v>
      </c>
    </row>
    <row r="1982" spans="1:4" x14ac:dyDescent="0.2">
      <c r="A1982" s="62" t="s">
        <v>2647</v>
      </c>
      <c r="B1982" s="62" t="s">
        <v>1423</v>
      </c>
      <c r="C1982" s="62" t="s">
        <v>1833</v>
      </c>
      <c r="D1982" s="62" t="s">
        <v>1512</v>
      </c>
    </row>
    <row r="1983" spans="1:4" x14ac:dyDescent="0.2">
      <c r="A1983" s="62"/>
      <c r="B1983" s="62"/>
      <c r="C1983" s="62"/>
      <c r="D1983" s="62" t="s">
        <v>570</v>
      </c>
    </row>
    <row r="1984" spans="1:4" x14ac:dyDescent="0.2">
      <c r="A1984" s="62" t="s">
        <v>1742</v>
      </c>
      <c r="B1984" s="62" t="s">
        <v>1471</v>
      </c>
      <c r="C1984" s="62" t="s">
        <v>1833</v>
      </c>
      <c r="D1984" s="62" t="s">
        <v>1512</v>
      </c>
    </row>
    <row r="1985" spans="1:4" x14ac:dyDescent="0.2">
      <c r="A1985" s="62"/>
      <c r="B1985" s="62"/>
      <c r="C1985" s="62"/>
      <c r="D1985" s="62" t="s">
        <v>570</v>
      </c>
    </row>
    <row r="1986" spans="1:4" x14ac:dyDescent="0.2">
      <c r="A1986" s="62" t="s">
        <v>1579</v>
      </c>
      <c r="B1986" s="62" t="s">
        <v>1401</v>
      </c>
      <c r="C1986" s="62" t="s">
        <v>1833</v>
      </c>
      <c r="D1986" s="62" t="s">
        <v>1514</v>
      </c>
    </row>
    <row r="1987" spans="1:4" x14ac:dyDescent="0.2">
      <c r="A1987" s="62"/>
      <c r="B1987" s="62"/>
      <c r="C1987" s="62"/>
      <c r="D1987" s="62" t="s">
        <v>1512</v>
      </c>
    </row>
    <row r="1988" spans="1:4" x14ac:dyDescent="0.2">
      <c r="A1988" s="62"/>
      <c r="B1988" s="62"/>
      <c r="C1988" s="62"/>
      <c r="D1988" s="62" t="s">
        <v>570</v>
      </c>
    </row>
    <row r="1989" spans="1:4" x14ac:dyDescent="0.2">
      <c r="A1989" s="62" t="s">
        <v>1803</v>
      </c>
      <c r="B1989" s="62" t="s">
        <v>1542</v>
      </c>
      <c r="C1989" s="62" t="s">
        <v>2264</v>
      </c>
      <c r="D1989" s="62" t="s">
        <v>1512</v>
      </c>
    </row>
    <row r="1990" spans="1:4" x14ac:dyDescent="0.2">
      <c r="A1990" s="62"/>
      <c r="B1990" s="62"/>
      <c r="C1990" s="62"/>
      <c r="D1990" s="62" t="s">
        <v>570</v>
      </c>
    </row>
    <row r="1991" spans="1:4" x14ac:dyDescent="0.2">
      <c r="A1991" s="62" t="s">
        <v>1808</v>
      </c>
      <c r="B1991" s="62" t="s">
        <v>1547</v>
      </c>
      <c r="C1991" s="62" t="s">
        <v>2264</v>
      </c>
      <c r="D1991" s="62" t="s">
        <v>1512</v>
      </c>
    </row>
    <row r="1992" spans="1:4" x14ac:dyDescent="0.2">
      <c r="A1992" s="62"/>
      <c r="B1992" s="62"/>
      <c r="C1992" s="62"/>
      <c r="D1992" s="62" t="s">
        <v>570</v>
      </c>
    </row>
    <row r="1993" spans="1:4" x14ac:dyDescent="0.2">
      <c r="A1993" s="62" t="s">
        <v>1807</v>
      </c>
      <c r="B1993" s="62" t="s">
        <v>1546</v>
      </c>
      <c r="C1993" s="62" t="s">
        <v>2264</v>
      </c>
      <c r="D1993" s="62" t="s">
        <v>1512</v>
      </c>
    </row>
    <row r="1994" spans="1:4" x14ac:dyDescent="0.2">
      <c r="A1994" s="62"/>
      <c r="B1994" s="62"/>
      <c r="C1994" s="62"/>
      <c r="D1994" s="62" t="s">
        <v>570</v>
      </c>
    </row>
    <row r="1995" spans="1:4" x14ac:dyDescent="0.2">
      <c r="A1995" s="62" t="s">
        <v>1809</v>
      </c>
      <c r="B1995" s="62" t="s">
        <v>1548</v>
      </c>
      <c r="C1995" s="62" t="s">
        <v>2264</v>
      </c>
      <c r="D1995" s="62" t="s">
        <v>1512</v>
      </c>
    </row>
    <row r="1996" spans="1:4" x14ac:dyDescent="0.2">
      <c r="A1996" s="62"/>
      <c r="B1996" s="62"/>
      <c r="C1996" s="62"/>
      <c r="D1996" s="62" t="s">
        <v>570</v>
      </c>
    </row>
    <row r="1997" spans="1:4" x14ac:dyDescent="0.2">
      <c r="A1997" s="62" t="s">
        <v>1804</v>
      </c>
      <c r="B1997" s="62" t="s">
        <v>1543</v>
      </c>
      <c r="C1997" s="62" t="s">
        <v>2264</v>
      </c>
      <c r="D1997" s="62" t="s">
        <v>1512</v>
      </c>
    </row>
    <row r="1998" spans="1:4" x14ac:dyDescent="0.2">
      <c r="A1998" s="62"/>
      <c r="B1998" s="62"/>
      <c r="C1998" s="62"/>
      <c r="D1998" s="62" t="s">
        <v>570</v>
      </c>
    </row>
    <row r="1999" spans="1:4" x14ac:dyDescent="0.2">
      <c r="A1999" s="62" t="s">
        <v>1815</v>
      </c>
      <c r="B1999" s="62" t="s">
        <v>1550</v>
      </c>
      <c r="C1999" s="62" t="s">
        <v>2264</v>
      </c>
      <c r="D1999" s="62" t="s">
        <v>1512</v>
      </c>
    </row>
    <row r="2000" spans="1:4" x14ac:dyDescent="0.2">
      <c r="A2000" s="62"/>
      <c r="B2000" s="62"/>
      <c r="C2000" s="62"/>
      <c r="D2000" s="62" t="s">
        <v>570</v>
      </c>
    </row>
    <row r="2001" spans="1:4" x14ac:dyDescent="0.2">
      <c r="A2001" s="62" t="s">
        <v>1805</v>
      </c>
      <c r="B2001" s="62" t="s">
        <v>1544</v>
      </c>
      <c r="C2001" s="62" t="s">
        <v>2264</v>
      </c>
      <c r="D2001" s="62" t="s">
        <v>1512</v>
      </c>
    </row>
    <row r="2002" spans="1:4" x14ac:dyDescent="0.2">
      <c r="A2002" s="62"/>
      <c r="B2002" s="62"/>
      <c r="C2002" s="62"/>
      <c r="D2002" s="62" t="s">
        <v>570</v>
      </c>
    </row>
    <row r="2003" spans="1:4" x14ac:dyDescent="0.2">
      <c r="A2003" s="62" t="s">
        <v>1814</v>
      </c>
      <c r="B2003" s="62" t="s">
        <v>1549</v>
      </c>
      <c r="C2003" s="62" t="s">
        <v>2264</v>
      </c>
      <c r="D2003" s="62" t="s">
        <v>1512</v>
      </c>
    </row>
    <row r="2004" spans="1:4" x14ac:dyDescent="0.2">
      <c r="A2004" s="62"/>
      <c r="B2004" s="62"/>
      <c r="C2004" s="62"/>
      <c r="D2004" s="62" t="s">
        <v>570</v>
      </c>
    </row>
    <row r="2005" spans="1:4" x14ac:dyDescent="0.2">
      <c r="A2005" s="62" t="s">
        <v>1806</v>
      </c>
      <c r="B2005" s="62" t="s">
        <v>1545</v>
      </c>
      <c r="C2005" s="62" t="s">
        <v>2264</v>
      </c>
      <c r="D2005" s="62" t="s">
        <v>1512</v>
      </c>
    </row>
    <row r="2006" spans="1:4" x14ac:dyDescent="0.2">
      <c r="A2006" s="62"/>
      <c r="B2006" s="62"/>
      <c r="C2006" s="62"/>
      <c r="D2006" s="62" t="s">
        <v>570</v>
      </c>
    </row>
    <row r="2007" spans="1:4" x14ac:dyDescent="0.2">
      <c r="A2007" s="62" t="s">
        <v>2316</v>
      </c>
      <c r="B2007" s="62" t="s">
        <v>1133</v>
      </c>
      <c r="C2007" s="62" t="s">
        <v>1027</v>
      </c>
      <c r="D2007" s="62" t="s">
        <v>2539</v>
      </c>
    </row>
    <row r="2008" spans="1:4" x14ac:dyDescent="0.2">
      <c r="A2008" s="62" t="s">
        <v>2317</v>
      </c>
      <c r="B2008" s="62" t="s">
        <v>1350</v>
      </c>
      <c r="C2008" s="62" t="s">
        <v>1027</v>
      </c>
      <c r="D2008" s="62" t="s">
        <v>2539</v>
      </c>
    </row>
    <row r="2009" spans="1:4" x14ac:dyDescent="0.2">
      <c r="A2009" s="62" t="s">
        <v>2292</v>
      </c>
      <c r="B2009" s="62" t="s">
        <v>1135</v>
      </c>
      <c r="C2009" s="62" t="s">
        <v>1027</v>
      </c>
      <c r="D2009" s="62" t="s">
        <v>2539</v>
      </c>
    </row>
    <row r="2010" spans="1:4" x14ac:dyDescent="0.2">
      <c r="A2010" s="62" t="s">
        <v>2295</v>
      </c>
      <c r="B2010" s="62" t="s">
        <v>1138</v>
      </c>
      <c r="C2010" s="62" t="s">
        <v>1027</v>
      </c>
      <c r="D2010" s="62" t="s">
        <v>2539</v>
      </c>
    </row>
    <row r="2011" spans="1:4" x14ac:dyDescent="0.2">
      <c r="A2011" s="62" t="s">
        <v>2294</v>
      </c>
      <c r="B2011" s="62" t="s">
        <v>1137</v>
      </c>
      <c r="C2011" s="62" t="s">
        <v>1027</v>
      </c>
      <c r="D2011" s="62" t="s">
        <v>2539</v>
      </c>
    </row>
    <row r="2012" spans="1:4" x14ac:dyDescent="0.2">
      <c r="A2012" s="62" t="s">
        <v>2291</v>
      </c>
      <c r="B2012" s="62" t="s">
        <v>1134</v>
      </c>
      <c r="C2012" s="62" t="s">
        <v>1027</v>
      </c>
      <c r="D2012" s="62" t="s">
        <v>2539</v>
      </c>
    </row>
    <row r="2013" spans="1:4" x14ac:dyDescent="0.2">
      <c r="A2013" s="62" t="s">
        <v>2293</v>
      </c>
      <c r="B2013" s="62" t="s">
        <v>1136</v>
      </c>
      <c r="C2013" s="62" t="s">
        <v>1027</v>
      </c>
      <c r="D2013" s="62" t="s">
        <v>2539</v>
      </c>
    </row>
    <row r="2014" spans="1:4" x14ac:dyDescent="0.2">
      <c r="A2014" s="62" t="s">
        <v>2297</v>
      </c>
      <c r="B2014" s="62" t="s">
        <v>1140</v>
      </c>
      <c r="C2014" s="62" t="s">
        <v>1027</v>
      </c>
      <c r="D2014" s="62" t="s">
        <v>2539</v>
      </c>
    </row>
    <row r="2015" spans="1:4" x14ac:dyDescent="0.2">
      <c r="A2015" s="62" t="s">
        <v>2296</v>
      </c>
      <c r="B2015" s="62" t="s">
        <v>1139</v>
      </c>
      <c r="C2015" s="62" t="s">
        <v>1027</v>
      </c>
      <c r="D2015" s="62" t="s">
        <v>2539</v>
      </c>
    </row>
    <row r="2016" spans="1:4" x14ac:dyDescent="0.2">
      <c r="A2016" s="62" t="s">
        <v>2298</v>
      </c>
      <c r="B2016" s="62" t="s">
        <v>1141</v>
      </c>
      <c r="C2016" s="62" t="s">
        <v>1027</v>
      </c>
      <c r="D2016" s="62" t="s">
        <v>2539</v>
      </c>
    </row>
    <row r="2017" spans="1:4" x14ac:dyDescent="0.2">
      <c r="A2017" s="62" t="s">
        <v>2299</v>
      </c>
      <c r="B2017" s="62" t="s">
        <v>1142</v>
      </c>
      <c r="C2017" s="62" t="s">
        <v>1027</v>
      </c>
      <c r="D2017" s="62" t="s">
        <v>2539</v>
      </c>
    </row>
    <row r="2018" spans="1:4" x14ac:dyDescent="0.2">
      <c r="A2018" s="62" t="s">
        <v>2300</v>
      </c>
      <c r="B2018" s="62" t="s">
        <v>1143</v>
      </c>
      <c r="C2018" s="62" t="s">
        <v>1027</v>
      </c>
      <c r="D2018" s="62" t="s">
        <v>2539</v>
      </c>
    </row>
    <row r="2019" spans="1:4" x14ac:dyDescent="0.2">
      <c r="A2019" s="62" t="s">
        <v>1619</v>
      </c>
      <c r="B2019" s="62" t="s">
        <v>1451</v>
      </c>
      <c r="C2019" s="62" t="s">
        <v>1830</v>
      </c>
      <c r="D2019" s="62" t="s">
        <v>1513</v>
      </c>
    </row>
    <row r="2020" spans="1:4" x14ac:dyDescent="0.2">
      <c r="A2020" s="62" t="s">
        <v>1630</v>
      </c>
      <c r="B2020" s="62" t="s">
        <v>1462</v>
      </c>
      <c r="C2020" s="62" t="s">
        <v>1830</v>
      </c>
      <c r="D2020" s="62" t="s">
        <v>1513</v>
      </c>
    </row>
    <row r="2021" spans="1:4" x14ac:dyDescent="0.2">
      <c r="A2021" s="62" t="s">
        <v>1626</v>
      </c>
      <c r="B2021" s="62" t="s">
        <v>1458</v>
      </c>
      <c r="C2021" s="62" t="s">
        <v>1830</v>
      </c>
      <c r="D2021" s="62" t="s">
        <v>1513</v>
      </c>
    </row>
    <row r="2022" spans="1:4" x14ac:dyDescent="0.2">
      <c r="A2022" s="62" t="s">
        <v>1764</v>
      </c>
      <c r="B2022" s="62" t="s">
        <v>1493</v>
      </c>
      <c r="C2022" s="62" t="s">
        <v>1830</v>
      </c>
      <c r="D2022" s="62" t="s">
        <v>1513</v>
      </c>
    </row>
    <row r="2023" spans="1:4" x14ac:dyDescent="0.2">
      <c r="A2023" s="62" t="s">
        <v>1588</v>
      </c>
      <c r="B2023" s="62" t="s">
        <v>1420</v>
      </c>
      <c r="C2023" s="62" t="s">
        <v>1830</v>
      </c>
      <c r="D2023" s="62" t="s">
        <v>1513</v>
      </c>
    </row>
    <row r="2024" spans="1:4" x14ac:dyDescent="0.2">
      <c r="A2024" s="62" t="s">
        <v>1770</v>
      </c>
      <c r="B2024" s="62" t="s">
        <v>1499</v>
      </c>
      <c r="C2024" s="62" t="s">
        <v>1830</v>
      </c>
      <c r="D2024" s="62" t="s">
        <v>1513</v>
      </c>
    </row>
    <row r="2025" spans="1:4" x14ac:dyDescent="0.2">
      <c r="A2025" s="62" t="s">
        <v>1601</v>
      </c>
      <c r="B2025" s="62" t="s">
        <v>1433</v>
      </c>
      <c r="C2025" s="62" t="s">
        <v>1830</v>
      </c>
      <c r="D2025" s="62" t="s">
        <v>1514</v>
      </c>
    </row>
    <row r="2026" spans="1:4" x14ac:dyDescent="0.2">
      <c r="A2026" s="62"/>
      <c r="B2026" s="62"/>
      <c r="C2026" s="62"/>
      <c r="D2026" s="62" t="s">
        <v>1513</v>
      </c>
    </row>
    <row r="2027" spans="1:4" x14ac:dyDescent="0.2">
      <c r="A2027" s="62" t="s">
        <v>1789</v>
      </c>
      <c r="B2027" s="62" t="s">
        <v>1528</v>
      </c>
      <c r="C2027" s="62" t="s">
        <v>1830</v>
      </c>
      <c r="D2027" s="62" t="s">
        <v>1513</v>
      </c>
    </row>
    <row r="2028" spans="1:4" x14ac:dyDescent="0.2">
      <c r="A2028" s="62" t="s">
        <v>1598</v>
      </c>
      <c r="B2028" s="62" t="s">
        <v>1430</v>
      </c>
      <c r="C2028" s="62" t="s">
        <v>1830</v>
      </c>
      <c r="D2028" s="62" t="s">
        <v>1513</v>
      </c>
    </row>
    <row r="2029" spans="1:4" x14ac:dyDescent="0.2">
      <c r="A2029" s="62" t="s">
        <v>1594</v>
      </c>
      <c r="B2029" s="62" t="s">
        <v>1426</v>
      </c>
      <c r="C2029" s="62" t="s">
        <v>1830</v>
      </c>
      <c r="D2029" s="62" t="s">
        <v>1514</v>
      </c>
    </row>
    <row r="2030" spans="1:4" x14ac:dyDescent="0.2">
      <c r="A2030" s="62"/>
      <c r="B2030" s="62"/>
      <c r="C2030" s="62"/>
      <c r="D2030" s="62" t="s">
        <v>1513</v>
      </c>
    </row>
    <row r="2031" spans="1:4" x14ac:dyDescent="0.2">
      <c r="A2031" s="62" t="s">
        <v>1606</v>
      </c>
      <c r="B2031" s="62" t="s">
        <v>1438</v>
      </c>
      <c r="C2031" s="62" t="s">
        <v>1830</v>
      </c>
      <c r="D2031" s="62" t="s">
        <v>1513</v>
      </c>
    </row>
    <row r="2032" spans="1:4" x14ac:dyDescent="0.2">
      <c r="A2032" s="62" t="s">
        <v>1620</v>
      </c>
      <c r="B2032" s="62" t="s">
        <v>1452</v>
      </c>
      <c r="C2032" s="62" t="s">
        <v>1830</v>
      </c>
      <c r="D2032" s="62" t="s">
        <v>1513</v>
      </c>
    </row>
    <row r="2033" spans="1:4" x14ac:dyDescent="0.2">
      <c r="A2033" s="62" t="s">
        <v>1751</v>
      </c>
      <c r="B2033" s="62" t="s">
        <v>1480</v>
      </c>
      <c r="C2033" s="62" t="s">
        <v>1830</v>
      </c>
      <c r="D2033" s="62" t="s">
        <v>1513</v>
      </c>
    </row>
    <row r="2034" spans="1:4" x14ac:dyDescent="0.2">
      <c r="A2034" s="62" t="s">
        <v>1699</v>
      </c>
      <c r="B2034" s="62" t="s">
        <v>1468</v>
      </c>
      <c r="C2034" s="62" t="s">
        <v>1830</v>
      </c>
      <c r="D2034" s="62" t="s">
        <v>1513</v>
      </c>
    </row>
    <row r="2035" spans="1:4" x14ac:dyDescent="0.2">
      <c r="A2035" s="62" t="s">
        <v>1616</v>
      </c>
      <c r="B2035" s="62" t="s">
        <v>1448</v>
      </c>
      <c r="C2035" s="62" t="s">
        <v>1830</v>
      </c>
      <c r="D2035" s="62" t="s">
        <v>1513</v>
      </c>
    </row>
    <row r="2036" spans="1:4" x14ac:dyDescent="0.2">
      <c r="A2036" s="62" t="s">
        <v>2</v>
      </c>
      <c r="B2036" s="62" t="s">
        <v>1566</v>
      </c>
      <c r="C2036" s="62" t="s">
        <v>1830</v>
      </c>
      <c r="D2036" s="62" t="s">
        <v>1513</v>
      </c>
    </row>
    <row r="2037" spans="1:4" x14ac:dyDescent="0.2">
      <c r="A2037" s="62" t="s">
        <v>1797</v>
      </c>
      <c r="B2037" s="62" t="s">
        <v>1536</v>
      </c>
      <c r="C2037" s="62" t="s">
        <v>1830</v>
      </c>
      <c r="D2037" s="62" t="s">
        <v>1513</v>
      </c>
    </row>
    <row r="2038" spans="1:4" x14ac:dyDescent="0.2">
      <c r="A2038" s="62" t="s">
        <v>4</v>
      </c>
      <c r="B2038" s="62" t="s">
        <v>1575</v>
      </c>
      <c r="C2038" s="62" t="s">
        <v>1830</v>
      </c>
      <c r="D2038" s="62" t="s">
        <v>1513</v>
      </c>
    </row>
    <row r="2039" spans="1:4" x14ac:dyDescent="0.2">
      <c r="A2039" s="62" t="s">
        <v>5</v>
      </c>
      <c r="B2039" s="62" t="s">
        <v>1576</v>
      </c>
      <c r="C2039" s="62" t="s">
        <v>1830</v>
      </c>
      <c r="D2039" s="62" t="s">
        <v>1513</v>
      </c>
    </row>
    <row r="2040" spans="1:4" x14ac:dyDescent="0.2">
      <c r="A2040" s="62" t="s">
        <v>1595</v>
      </c>
      <c r="B2040" s="62" t="s">
        <v>1427</v>
      </c>
      <c r="C2040" s="62" t="s">
        <v>1830</v>
      </c>
      <c r="D2040" s="62" t="s">
        <v>1513</v>
      </c>
    </row>
    <row r="2041" spans="1:4" x14ac:dyDescent="0.2">
      <c r="A2041" s="62" t="s">
        <v>1612</v>
      </c>
      <c r="B2041" s="62" t="s">
        <v>1444</v>
      </c>
      <c r="C2041" s="62" t="s">
        <v>1830</v>
      </c>
      <c r="D2041" s="62" t="s">
        <v>1513</v>
      </c>
    </row>
    <row r="2042" spans="1:4" x14ac:dyDescent="0.2">
      <c r="A2042" s="62" t="s">
        <v>1781</v>
      </c>
      <c r="B2042" s="62" t="s">
        <v>1520</v>
      </c>
      <c r="C2042" s="62" t="s">
        <v>1830</v>
      </c>
      <c r="D2042" s="62" t="s">
        <v>1513</v>
      </c>
    </row>
    <row r="2043" spans="1:4" x14ac:dyDescent="0.2">
      <c r="A2043" s="62" t="s">
        <v>1592</v>
      </c>
      <c r="B2043" s="62" t="s">
        <v>1424</v>
      </c>
      <c r="C2043" s="62" t="s">
        <v>1830</v>
      </c>
      <c r="D2043" s="62" t="s">
        <v>1513</v>
      </c>
    </row>
    <row r="2044" spans="1:4" x14ac:dyDescent="0.2">
      <c r="A2044" s="62" t="s">
        <v>1763</v>
      </c>
      <c r="B2044" s="62" t="s">
        <v>1492</v>
      </c>
      <c r="C2044" s="62" t="s">
        <v>1830</v>
      </c>
      <c r="D2044" s="62" t="s">
        <v>1513</v>
      </c>
    </row>
    <row r="2045" spans="1:4" x14ac:dyDescent="0.2">
      <c r="A2045" s="62" t="s">
        <v>6</v>
      </c>
      <c r="B2045" s="62" t="s">
        <v>1577</v>
      </c>
      <c r="C2045" s="62" t="s">
        <v>1830</v>
      </c>
      <c r="D2045" s="62" t="s">
        <v>1513</v>
      </c>
    </row>
    <row r="2046" spans="1:4" x14ac:dyDescent="0.2">
      <c r="A2046" s="62" t="s">
        <v>1793</v>
      </c>
      <c r="B2046" s="62" t="s">
        <v>1532</v>
      </c>
      <c r="C2046" s="62" t="s">
        <v>1830</v>
      </c>
      <c r="D2046" s="62" t="s">
        <v>1513</v>
      </c>
    </row>
    <row r="2047" spans="1:4" x14ac:dyDescent="0.2">
      <c r="A2047" s="62" t="s">
        <v>3</v>
      </c>
      <c r="B2047" s="62" t="s">
        <v>1574</v>
      </c>
      <c r="C2047" s="62" t="s">
        <v>1830</v>
      </c>
      <c r="D2047" s="62" t="s">
        <v>1513</v>
      </c>
    </row>
    <row r="2048" spans="1:4" x14ac:dyDescent="0.2">
      <c r="A2048" s="62" t="s">
        <v>1578</v>
      </c>
      <c r="B2048" s="62" t="s">
        <v>1391</v>
      </c>
      <c r="C2048" s="62" t="s">
        <v>2265</v>
      </c>
      <c r="D2048" s="62" t="s">
        <v>563</v>
      </c>
    </row>
    <row r="2049" spans="1:5" x14ac:dyDescent="0.2">
      <c r="A2049" s="62"/>
      <c r="B2049" s="62"/>
      <c r="C2049" s="62"/>
      <c r="D2049" s="62" t="s">
        <v>1514</v>
      </c>
    </row>
    <row r="2050" spans="1:5" x14ac:dyDescent="0.2">
      <c r="A2050" s="64"/>
      <c r="B2050" s="64"/>
      <c r="C2050" s="64"/>
      <c r="D2050" s="64" t="s">
        <v>1513</v>
      </c>
    </row>
    <row r="2051" spans="1:5" x14ac:dyDescent="0.2">
      <c r="A2051" s="82"/>
      <c r="B2051" s="82"/>
      <c r="C2051" s="82"/>
      <c r="D2051" s="82"/>
      <c r="E2051" s="82"/>
    </row>
    <row r="2052" spans="1:5" x14ac:dyDescent="0.2">
      <c r="A2052" s="82"/>
      <c r="B2052" s="82"/>
      <c r="C2052" s="82"/>
      <c r="D2052" s="82"/>
      <c r="E2052" s="82"/>
    </row>
    <row r="2053" spans="1:5" x14ac:dyDescent="0.2">
      <c r="A2053" s="56" t="s">
        <v>1518</v>
      </c>
      <c r="B2053" s="57" t="s">
        <v>201</v>
      </c>
      <c r="C2053" s="58" t="s">
        <v>1857</v>
      </c>
      <c r="D2053" s="58" t="s">
        <v>1510</v>
      </c>
    </row>
    <row r="2054" spans="1:5" x14ac:dyDescent="0.2">
      <c r="A2054" s="59"/>
      <c r="B2054" s="59"/>
      <c r="C2054" s="60"/>
      <c r="D2054" s="60"/>
    </row>
    <row r="2055" spans="1:5" x14ac:dyDescent="0.2">
      <c r="A2055" s="62" t="s">
        <v>2411</v>
      </c>
      <c r="B2055" s="62" t="s">
        <v>2412</v>
      </c>
      <c r="C2055" s="62" t="s">
        <v>2396</v>
      </c>
      <c r="D2055" s="62" t="s">
        <v>1511</v>
      </c>
    </row>
    <row r="2056" spans="1:5" x14ac:dyDescent="0.2">
      <c r="A2056" s="62" t="s">
        <v>2415</v>
      </c>
      <c r="B2056" s="62" t="s">
        <v>2416</v>
      </c>
      <c r="C2056" s="62" t="s">
        <v>2396</v>
      </c>
      <c r="D2056" s="62" t="s">
        <v>1511</v>
      </c>
    </row>
    <row r="2057" spans="1:5" x14ac:dyDescent="0.2">
      <c r="A2057" s="62" t="s">
        <v>2649</v>
      </c>
      <c r="B2057" s="62" t="s">
        <v>2648</v>
      </c>
      <c r="C2057" s="62" t="s">
        <v>2396</v>
      </c>
      <c r="D2057" s="62" t="s">
        <v>1511</v>
      </c>
    </row>
    <row r="2058" spans="1:5" x14ac:dyDescent="0.2">
      <c r="A2058" s="62" t="s">
        <v>2651</v>
      </c>
      <c r="B2058" s="62" t="s">
        <v>2650</v>
      </c>
      <c r="C2058" s="62" t="s">
        <v>2396</v>
      </c>
      <c r="D2058" s="62" t="s">
        <v>1511</v>
      </c>
    </row>
    <row r="2059" spans="1:5" x14ac:dyDescent="0.2">
      <c r="A2059" s="62" t="s">
        <v>2419</v>
      </c>
      <c r="B2059" s="62" t="s">
        <v>2420</v>
      </c>
      <c r="C2059" s="62" t="s">
        <v>2396</v>
      </c>
      <c r="D2059" s="62" t="s">
        <v>1511</v>
      </c>
    </row>
    <row r="2060" spans="1:5" x14ac:dyDescent="0.2">
      <c r="A2060" s="62" t="s">
        <v>2423</v>
      </c>
      <c r="B2060" s="62" t="s">
        <v>2424</v>
      </c>
      <c r="C2060" s="62" t="s">
        <v>2396</v>
      </c>
      <c r="D2060" s="62" t="s">
        <v>1511</v>
      </c>
    </row>
    <row r="2061" spans="1:5" x14ac:dyDescent="0.2">
      <c r="A2061" s="62" t="s">
        <v>2653</v>
      </c>
      <c r="B2061" s="62" t="s">
        <v>2652</v>
      </c>
      <c r="C2061" s="62" t="s">
        <v>2396</v>
      </c>
      <c r="D2061" s="62" t="s">
        <v>1511</v>
      </c>
    </row>
    <row r="2062" spans="1:5" x14ac:dyDescent="0.2">
      <c r="A2062" s="62" t="s">
        <v>2655</v>
      </c>
      <c r="B2062" s="62" t="s">
        <v>2654</v>
      </c>
      <c r="C2062" s="62" t="s">
        <v>2396</v>
      </c>
      <c r="D2062" s="62" t="s">
        <v>1511</v>
      </c>
    </row>
    <row r="2063" spans="1:5" x14ac:dyDescent="0.2">
      <c r="A2063" s="62" t="s">
        <v>2657</v>
      </c>
      <c r="B2063" s="62" t="s">
        <v>2656</v>
      </c>
      <c r="C2063" s="62" t="s">
        <v>2396</v>
      </c>
      <c r="D2063" s="62" t="s">
        <v>1511</v>
      </c>
    </row>
    <row r="2064" spans="1:5" x14ac:dyDescent="0.2">
      <c r="A2064" s="62" t="s">
        <v>2659</v>
      </c>
      <c r="B2064" s="62" t="s">
        <v>2658</v>
      </c>
      <c r="C2064" s="62" t="s">
        <v>2396</v>
      </c>
      <c r="D2064" s="62" t="s">
        <v>1511</v>
      </c>
    </row>
    <row r="2065" spans="1:4" x14ac:dyDescent="0.2">
      <c r="A2065" s="62" t="s">
        <v>2661</v>
      </c>
      <c r="B2065" s="62" t="s">
        <v>2660</v>
      </c>
      <c r="C2065" s="62" t="s">
        <v>2396</v>
      </c>
      <c r="D2065" s="62" t="s">
        <v>1511</v>
      </c>
    </row>
    <row r="2066" spans="1:4" x14ac:dyDescent="0.2">
      <c r="A2066" s="62" t="s">
        <v>2663</v>
      </c>
      <c r="B2066" s="62" t="s">
        <v>2662</v>
      </c>
      <c r="C2066" s="62" t="s">
        <v>2396</v>
      </c>
      <c r="D2066" s="62" t="s">
        <v>1511</v>
      </c>
    </row>
    <row r="2067" spans="1:4" x14ac:dyDescent="0.2">
      <c r="A2067" s="62" t="s">
        <v>2665</v>
      </c>
      <c r="B2067" s="62" t="s">
        <v>2664</v>
      </c>
      <c r="C2067" s="62" t="s">
        <v>2396</v>
      </c>
      <c r="D2067" s="62" t="s">
        <v>1511</v>
      </c>
    </row>
    <row r="2068" spans="1:4" x14ac:dyDescent="0.2">
      <c r="A2068" s="62" t="s">
        <v>2667</v>
      </c>
      <c r="B2068" s="62" t="s">
        <v>2666</v>
      </c>
      <c r="C2068" s="62" t="s">
        <v>2396</v>
      </c>
      <c r="D2068" s="62" t="s">
        <v>1511</v>
      </c>
    </row>
    <row r="2069" spans="1:4" x14ac:dyDescent="0.2">
      <c r="A2069" s="62" t="s">
        <v>2427</v>
      </c>
      <c r="B2069" s="62" t="s">
        <v>2428</v>
      </c>
      <c r="C2069" s="62" t="s">
        <v>2396</v>
      </c>
      <c r="D2069" s="62" t="s">
        <v>1511</v>
      </c>
    </row>
    <row r="2070" spans="1:4" x14ac:dyDescent="0.2">
      <c r="A2070" s="62" t="s">
        <v>2431</v>
      </c>
      <c r="B2070" s="62" t="s">
        <v>2432</v>
      </c>
      <c r="C2070" s="62" t="s">
        <v>2396</v>
      </c>
      <c r="D2070" s="62" t="s">
        <v>1511</v>
      </c>
    </row>
    <row r="2071" spans="1:4" x14ac:dyDescent="0.2">
      <c r="A2071" s="62" t="s">
        <v>2669</v>
      </c>
      <c r="B2071" s="62" t="s">
        <v>2668</v>
      </c>
      <c r="C2071" s="62" t="s">
        <v>2396</v>
      </c>
      <c r="D2071" s="62" t="s">
        <v>1511</v>
      </c>
    </row>
    <row r="2072" spans="1:4" x14ac:dyDescent="0.2">
      <c r="A2072" s="62" t="s">
        <v>2671</v>
      </c>
      <c r="B2072" s="62" t="s">
        <v>2670</v>
      </c>
      <c r="C2072" s="62" t="s">
        <v>2396</v>
      </c>
      <c r="D2072" s="62" t="s">
        <v>1511</v>
      </c>
    </row>
    <row r="2073" spans="1:4" x14ac:dyDescent="0.2">
      <c r="A2073" s="62" t="s">
        <v>2673</v>
      </c>
      <c r="B2073" s="62" t="s">
        <v>2672</v>
      </c>
      <c r="C2073" s="62" t="s">
        <v>2396</v>
      </c>
      <c r="D2073" s="62" t="s">
        <v>1511</v>
      </c>
    </row>
    <row r="2074" spans="1:4" x14ac:dyDescent="0.2">
      <c r="A2074" s="62" t="s">
        <v>2675</v>
      </c>
      <c r="B2074" s="62" t="s">
        <v>2674</v>
      </c>
      <c r="C2074" s="62" t="s">
        <v>2396</v>
      </c>
      <c r="D2074" s="62" t="s">
        <v>1511</v>
      </c>
    </row>
    <row r="2075" spans="1:4" x14ac:dyDescent="0.2">
      <c r="A2075" s="62" t="s">
        <v>2413</v>
      </c>
      <c r="B2075" s="62" t="s">
        <v>2414</v>
      </c>
      <c r="C2075" s="62" t="s">
        <v>2396</v>
      </c>
      <c r="D2075" s="62" t="s">
        <v>1511</v>
      </c>
    </row>
    <row r="2076" spans="1:4" x14ac:dyDescent="0.2">
      <c r="A2076" s="62" t="s">
        <v>2417</v>
      </c>
      <c r="B2076" s="62" t="s">
        <v>2418</v>
      </c>
      <c r="C2076" s="62" t="s">
        <v>2396</v>
      </c>
      <c r="D2076" s="62" t="s">
        <v>1511</v>
      </c>
    </row>
    <row r="2077" spans="1:4" x14ac:dyDescent="0.2">
      <c r="A2077" s="62" t="s">
        <v>2677</v>
      </c>
      <c r="B2077" s="62" t="s">
        <v>2676</v>
      </c>
      <c r="C2077" s="62" t="s">
        <v>2396</v>
      </c>
      <c r="D2077" s="62" t="s">
        <v>1511</v>
      </c>
    </row>
    <row r="2078" spans="1:4" x14ac:dyDescent="0.2">
      <c r="A2078" s="62" t="s">
        <v>2679</v>
      </c>
      <c r="B2078" s="62" t="s">
        <v>2678</v>
      </c>
      <c r="C2078" s="62" t="s">
        <v>2396</v>
      </c>
      <c r="D2078" s="62" t="s">
        <v>1511</v>
      </c>
    </row>
    <row r="2079" spans="1:4" x14ac:dyDescent="0.2">
      <c r="A2079" s="62" t="s">
        <v>2421</v>
      </c>
      <c r="B2079" s="62" t="s">
        <v>2422</v>
      </c>
      <c r="C2079" s="62" t="s">
        <v>2396</v>
      </c>
      <c r="D2079" s="62" t="s">
        <v>1511</v>
      </c>
    </row>
    <row r="2080" spans="1:4" x14ac:dyDescent="0.2">
      <c r="A2080" s="62" t="s">
        <v>2425</v>
      </c>
      <c r="B2080" s="62" t="s">
        <v>2426</v>
      </c>
      <c r="C2080" s="62" t="s">
        <v>2396</v>
      </c>
      <c r="D2080" s="62" t="s">
        <v>1511</v>
      </c>
    </row>
    <row r="2081" spans="1:4" x14ac:dyDescent="0.2">
      <c r="A2081" s="62" t="s">
        <v>2681</v>
      </c>
      <c r="B2081" s="62" t="s">
        <v>2680</v>
      </c>
      <c r="C2081" s="62" t="s">
        <v>2396</v>
      </c>
      <c r="D2081" s="62" t="s">
        <v>1511</v>
      </c>
    </row>
    <row r="2082" spans="1:4" x14ac:dyDescent="0.2">
      <c r="A2082" s="62" t="s">
        <v>2683</v>
      </c>
      <c r="B2082" s="62" t="s">
        <v>2682</v>
      </c>
      <c r="C2082" s="62" t="s">
        <v>2396</v>
      </c>
      <c r="D2082" s="62" t="s">
        <v>1511</v>
      </c>
    </row>
    <row r="2083" spans="1:4" x14ac:dyDescent="0.2">
      <c r="A2083" s="62" t="s">
        <v>2685</v>
      </c>
      <c r="B2083" s="62" t="s">
        <v>2684</v>
      </c>
      <c r="C2083" s="62" t="s">
        <v>2396</v>
      </c>
      <c r="D2083" s="62" t="s">
        <v>1511</v>
      </c>
    </row>
    <row r="2084" spans="1:4" x14ac:dyDescent="0.2">
      <c r="A2084" s="62" t="s">
        <v>2687</v>
      </c>
      <c r="B2084" s="62" t="s">
        <v>2686</v>
      </c>
      <c r="C2084" s="62" t="s">
        <v>2396</v>
      </c>
      <c r="D2084" s="62" t="s">
        <v>1511</v>
      </c>
    </row>
    <row r="2085" spans="1:4" x14ac:dyDescent="0.2">
      <c r="A2085" s="62" t="s">
        <v>2689</v>
      </c>
      <c r="B2085" s="62" t="s">
        <v>2688</v>
      </c>
      <c r="C2085" s="62" t="s">
        <v>2396</v>
      </c>
      <c r="D2085" s="62" t="s">
        <v>1511</v>
      </c>
    </row>
    <row r="2086" spans="1:4" x14ac:dyDescent="0.2">
      <c r="A2086" s="62" t="s">
        <v>2691</v>
      </c>
      <c r="B2086" s="62" t="s">
        <v>2690</v>
      </c>
      <c r="C2086" s="62" t="s">
        <v>2396</v>
      </c>
      <c r="D2086" s="62" t="s">
        <v>1511</v>
      </c>
    </row>
    <row r="2087" spans="1:4" x14ac:dyDescent="0.2">
      <c r="A2087" s="62" t="s">
        <v>2693</v>
      </c>
      <c r="B2087" s="62" t="s">
        <v>2692</v>
      </c>
      <c r="C2087" s="62" t="s">
        <v>2396</v>
      </c>
      <c r="D2087" s="62" t="s">
        <v>1511</v>
      </c>
    </row>
    <row r="2088" spans="1:4" x14ac:dyDescent="0.2">
      <c r="A2088" s="62" t="s">
        <v>2695</v>
      </c>
      <c r="B2088" s="62" t="s">
        <v>2694</v>
      </c>
      <c r="C2088" s="62" t="s">
        <v>2396</v>
      </c>
      <c r="D2088" s="62" t="s">
        <v>1511</v>
      </c>
    </row>
    <row r="2089" spans="1:4" x14ac:dyDescent="0.2">
      <c r="A2089" s="62" t="s">
        <v>2429</v>
      </c>
      <c r="B2089" s="62" t="s">
        <v>2430</v>
      </c>
      <c r="C2089" s="62" t="s">
        <v>2396</v>
      </c>
      <c r="D2089" s="62" t="s">
        <v>1511</v>
      </c>
    </row>
    <row r="2090" spans="1:4" x14ac:dyDescent="0.2">
      <c r="A2090" s="62" t="s">
        <v>2433</v>
      </c>
      <c r="B2090" s="62" t="s">
        <v>2434</v>
      </c>
      <c r="C2090" s="62" t="s">
        <v>2396</v>
      </c>
      <c r="D2090" s="62" t="s">
        <v>1511</v>
      </c>
    </row>
    <row r="2091" spans="1:4" x14ac:dyDescent="0.2">
      <c r="A2091" s="62" t="s">
        <v>2697</v>
      </c>
      <c r="B2091" s="62" t="s">
        <v>2696</v>
      </c>
      <c r="C2091" s="62" t="s">
        <v>2396</v>
      </c>
      <c r="D2091" s="62" t="s">
        <v>1511</v>
      </c>
    </row>
    <row r="2092" spans="1:4" x14ac:dyDescent="0.2">
      <c r="A2092" s="62" t="s">
        <v>2699</v>
      </c>
      <c r="B2092" s="62" t="s">
        <v>2698</v>
      </c>
      <c r="C2092" s="62" t="s">
        <v>2396</v>
      </c>
      <c r="D2092" s="62" t="s">
        <v>1511</v>
      </c>
    </row>
    <row r="2093" spans="1:4" x14ac:dyDescent="0.2">
      <c r="A2093" s="62" t="s">
        <v>2701</v>
      </c>
      <c r="B2093" s="62" t="s">
        <v>2700</v>
      </c>
      <c r="C2093" s="62" t="s">
        <v>2396</v>
      </c>
      <c r="D2093" s="62" t="s">
        <v>1511</v>
      </c>
    </row>
    <row r="2094" spans="1:4" x14ac:dyDescent="0.2">
      <c r="A2094" s="62" t="s">
        <v>2703</v>
      </c>
      <c r="B2094" s="62" t="s">
        <v>2702</v>
      </c>
      <c r="C2094" s="62" t="s">
        <v>2396</v>
      </c>
      <c r="D2094" s="62" t="s">
        <v>1511</v>
      </c>
    </row>
    <row r="2095" spans="1:4" x14ac:dyDescent="0.2">
      <c r="A2095" s="62" t="s">
        <v>1365</v>
      </c>
      <c r="B2095" s="62" t="s">
        <v>1353</v>
      </c>
      <c r="C2095" s="62" t="s">
        <v>1833</v>
      </c>
      <c r="D2095" s="62" t="s">
        <v>1512</v>
      </c>
    </row>
    <row r="2096" spans="1:4" x14ac:dyDescent="0.2">
      <c r="A2096" s="62"/>
      <c r="B2096" s="62"/>
      <c r="C2096" s="62"/>
      <c r="D2096" s="62" t="s">
        <v>570</v>
      </c>
    </row>
    <row r="2097" spans="1:4" x14ac:dyDescent="0.2">
      <c r="A2097" s="62" t="s">
        <v>1366</v>
      </c>
      <c r="B2097" s="62" t="s">
        <v>1354</v>
      </c>
      <c r="C2097" s="62" t="s">
        <v>1833</v>
      </c>
      <c r="D2097" s="62" t="s">
        <v>1512</v>
      </c>
    </row>
    <row r="2098" spans="1:4" x14ac:dyDescent="0.2">
      <c r="A2098" s="62"/>
      <c r="B2098" s="62"/>
      <c r="C2098" s="62"/>
      <c r="D2098" s="62" t="s">
        <v>570</v>
      </c>
    </row>
    <row r="2099" spans="1:4" x14ac:dyDescent="0.2">
      <c r="A2099" s="62" t="s">
        <v>937</v>
      </c>
      <c r="B2099" s="62" t="s">
        <v>918</v>
      </c>
      <c r="C2099" s="62" t="s">
        <v>1833</v>
      </c>
      <c r="D2099" s="62" t="s">
        <v>1512</v>
      </c>
    </row>
    <row r="2100" spans="1:4" x14ac:dyDescent="0.2">
      <c r="A2100" s="62"/>
      <c r="B2100" s="62"/>
      <c r="C2100" s="62"/>
      <c r="D2100" s="62" t="s">
        <v>570</v>
      </c>
    </row>
    <row r="2101" spans="1:4" x14ac:dyDescent="0.2">
      <c r="A2101" s="62" t="s">
        <v>1367</v>
      </c>
      <c r="B2101" s="62" t="s">
        <v>1355</v>
      </c>
      <c r="C2101" s="62" t="s">
        <v>1833</v>
      </c>
      <c r="D2101" s="62" t="s">
        <v>570</v>
      </c>
    </row>
    <row r="2102" spans="1:4" x14ac:dyDescent="0.2">
      <c r="A2102" s="62" t="s">
        <v>941</v>
      </c>
      <c r="B2102" s="62" t="s">
        <v>922</v>
      </c>
      <c r="C2102" s="62" t="s">
        <v>1833</v>
      </c>
      <c r="D2102" s="62" t="s">
        <v>1512</v>
      </c>
    </row>
    <row r="2103" spans="1:4" x14ac:dyDescent="0.2">
      <c r="A2103" s="62"/>
      <c r="B2103" s="62"/>
      <c r="C2103" s="62"/>
      <c r="D2103" s="62" t="s">
        <v>570</v>
      </c>
    </row>
    <row r="2104" spans="1:4" x14ac:dyDescent="0.2">
      <c r="A2104" s="62" t="s">
        <v>1368</v>
      </c>
      <c r="B2104" s="62" t="s">
        <v>1356</v>
      </c>
      <c r="C2104" s="62" t="s">
        <v>1833</v>
      </c>
      <c r="D2104" s="62" t="s">
        <v>570</v>
      </c>
    </row>
    <row r="2105" spans="1:4" x14ac:dyDescent="0.2">
      <c r="A2105" s="62" t="s">
        <v>942</v>
      </c>
      <c r="B2105" s="62" t="s">
        <v>923</v>
      </c>
      <c r="C2105" s="62" t="s">
        <v>1833</v>
      </c>
      <c r="D2105" s="62" t="s">
        <v>1512</v>
      </c>
    </row>
    <row r="2106" spans="1:4" x14ac:dyDescent="0.2">
      <c r="A2106" s="62"/>
      <c r="B2106" s="62"/>
      <c r="C2106" s="62"/>
      <c r="D2106" s="62" t="s">
        <v>570</v>
      </c>
    </row>
    <row r="2107" spans="1:4" x14ac:dyDescent="0.2">
      <c r="A2107" s="62" t="s">
        <v>938</v>
      </c>
      <c r="B2107" s="62" t="s">
        <v>919</v>
      </c>
      <c r="C2107" s="62" t="s">
        <v>1833</v>
      </c>
      <c r="D2107" s="62" t="s">
        <v>1512</v>
      </c>
    </row>
    <row r="2108" spans="1:4" x14ac:dyDescent="0.2">
      <c r="A2108" s="62"/>
      <c r="B2108" s="62"/>
      <c r="C2108" s="62"/>
      <c r="D2108" s="62" t="s">
        <v>570</v>
      </c>
    </row>
    <row r="2109" spans="1:4" x14ac:dyDescent="0.2">
      <c r="A2109" s="62" t="s">
        <v>1369</v>
      </c>
      <c r="B2109" s="62" t="s">
        <v>1357</v>
      </c>
      <c r="C2109" s="62" t="s">
        <v>1833</v>
      </c>
      <c r="D2109" s="62" t="s">
        <v>1512</v>
      </c>
    </row>
    <row r="2110" spans="1:4" x14ac:dyDescent="0.2">
      <c r="A2110" s="62"/>
      <c r="B2110" s="62"/>
      <c r="C2110" s="62"/>
      <c r="D2110" s="62" t="s">
        <v>570</v>
      </c>
    </row>
    <row r="2111" spans="1:4" x14ac:dyDescent="0.2">
      <c r="A2111" s="62" t="s">
        <v>943</v>
      </c>
      <c r="B2111" s="62" t="s">
        <v>924</v>
      </c>
      <c r="C2111" s="62" t="s">
        <v>1833</v>
      </c>
      <c r="D2111" s="62" t="s">
        <v>1512</v>
      </c>
    </row>
    <row r="2112" spans="1:4" x14ac:dyDescent="0.2">
      <c r="A2112" s="62"/>
      <c r="B2112" s="62"/>
      <c r="C2112" s="62"/>
      <c r="D2112" s="62" t="s">
        <v>570</v>
      </c>
    </row>
    <row r="2113" spans="1:4" x14ac:dyDescent="0.2">
      <c r="A2113" s="62" t="s">
        <v>1370</v>
      </c>
      <c r="B2113" s="62" t="s">
        <v>1358</v>
      </c>
      <c r="C2113" s="62" t="s">
        <v>1833</v>
      </c>
      <c r="D2113" s="62" t="s">
        <v>1512</v>
      </c>
    </row>
    <row r="2114" spans="1:4" x14ac:dyDescent="0.2">
      <c r="A2114" s="62"/>
      <c r="B2114" s="62"/>
      <c r="C2114" s="62"/>
      <c r="D2114" s="62" t="s">
        <v>1513</v>
      </c>
    </row>
    <row r="2115" spans="1:4" x14ac:dyDescent="0.2">
      <c r="A2115" s="62"/>
      <c r="B2115" s="62"/>
      <c r="C2115" s="62"/>
      <c r="D2115" s="62" t="s">
        <v>570</v>
      </c>
    </row>
    <row r="2116" spans="1:4" x14ac:dyDescent="0.2">
      <c r="A2116" s="62" t="s">
        <v>1519</v>
      </c>
      <c r="B2116" s="62" t="s">
        <v>1359</v>
      </c>
      <c r="C2116" s="62" t="s">
        <v>1833</v>
      </c>
      <c r="D2116" s="62" t="s">
        <v>1512</v>
      </c>
    </row>
    <row r="2117" spans="1:4" x14ac:dyDescent="0.2">
      <c r="A2117" s="62"/>
      <c r="B2117" s="62"/>
      <c r="C2117" s="62"/>
      <c r="D2117" s="62" t="s">
        <v>570</v>
      </c>
    </row>
    <row r="2118" spans="1:4" x14ac:dyDescent="0.2">
      <c r="A2118" s="62" t="s">
        <v>1371</v>
      </c>
      <c r="B2118" s="62" t="s">
        <v>1360</v>
      </c>
      <c r="C2118" s="62" t="s">
        <v>1833</v>
      </c>
      <c r="D2118" s="62" t="s">
        <v>1512</v>
      </c>
    </row>
    <row r="2119" spans="1:4" x14ac:dyDescent="0.2">
      <c r="A2119" s="62"/>
      <c r="B2119" s="62"/>
      <c r="C2119" s="62"/>
      <c r="D2119" s="62" t="s">
        <v>570</v>
      </c>
    </row>
    <row r="2120" spans="1:4" x14ac:dyDescent="0.2">
      <c r="A2120" s="62" t="s">
        <v>939</v>
      </c>
      <c r="B2120" s="62" t="s">
        <v>920</v>
      </c>
      <c r="C2120" s="62" t="s">
        <v>1833</v>
      </c>
      <c r="D2120" s="62" t="s">
        <v>1512</v>
      </c>
    </row>
    <row r="2121" spans="1:4" x14ac:dyDescent="0.2">
      <c r="A2121" s="62"/>
      <c r="B2121" s="62"/>
      <c r="C2121" s="62"/>
      <c r="D2121" s="62" t="s">
        <v>570</v>
      </c>
    </row>
    <row r="2122" spans="1:4" x14ac:dyDescent="0.2">
      <c r="A2122" s="62" t="s">
        <v>1372</v>
      </c>
      <c r="B2122" s="62" t="s">
        <v>1361</v>
      </c>
      <c r="C2122" s="62" t="s">
        <v>1833</v>
      </c>
      <c r="D2122" s="62" t="s">
        <v>570</v>
      </c>
    </row>
    <row r="2123" spans="1:4" x14ac:dyDescent="0.2">
      <c r="A2123" s="62" t="s">
        <v>936</v>
      </c>
      <c r="B2123" s="62" t="s">
        <v>917</v>
      </c>
      <c r="C2123" s="62" t="s">
        <v>1833</v>
      </c>
      <c r="D2123" s="62" t="s">
        <v>1512</v>
      </c>
    </row>
    <row r="2124" spans="1:4" x14ac:dyDescent="0.2">
      <c r="A2124" s="62"/>
      <c r="B2124" s="62"/>
      <c r="C2124" s="62"/>
      <c r="D2124" s="62" t="s">
        <v>570</v>
      </c>
    </row>
    <row r="2125" spans="1:4" x14ac:dyDescent="0.2">
      <c r="A2125" s="62" t="s">
        <v>1373</v>
      </c>
      <c r="B2125" s="62" t="s">
        <v>1362</v>
      </c>
      <c r="C2125" s="62" t="s">
        <v>1833</v>
      </c>
      <c r="D2125" s="62" t="s">
        <v>570</v>
      </c>
    </row>
    <row r="2126" spans="1:4" x14ac:dyDescent="0.2">
      <c r="A2126" s="62" t="s">
        <v>940</v>
      </c>
      <c r="B2126" s="62" t="s">
        <v>921</v>
      </c>
      <c r="C2126" s="62" t="s">
        <v>1833</v>
      </c>
      <c r="D2126" s="62" t="s">
        <v>1512</v>
      </c>
    </row>
    <row r="2127" spans="1:4" x14ac:dyDescent="0.2">
      <c r="A2127" s="62"/>
      <c r="B2127" s="62"/>
      <c r="C2127" s="62"/>
      <c r="D2127" s="62" t="s">
        <v>570</v>
      </c>
    </row>
    <row r="2128" spans="1:4" x14ac:dyDescent="0.2">
      <c r="A2128" s="62" t="s">
        <v>945</v>
      </c>
      <c r="B2128" s="62" t="s">
        <v>928</v>
      </c>
      <c r="C2128" s="62" t="s">
        <v>1833</v>
      </c>
      <c r="D2128" s="62" t="s">
        <v>1512</v>
      </c>
    </row>
    <row r="2129" spans="1:4" x14ac:dyDescent="0.2">
      <c r="A2129" s="62"/>
      <c r="B2129" s="62"/>
      <c r="C2129" s="62"/>
      <c r="D2129" s="62" t="s">
        <v>570</v>
      </c>
    </row>
    <row r="2130" spans="1:4" x14ac:dyDescent="0.2">
      <c r="A2130" s="62" t="s">
        <v>1374</v>
      </c>
      <c r="B2130" s="62" t="s">
        <v>1363</v>
      </c>
      <c r="C2130" s="62" t="s">
        <v>1833</v>
      </c>
      <c r="D2130" s="62" t="s">
        <v>1512</v>
      </c>
    </row>
    <row r="2131" spans="1:4" x14ac:dyDescent="0.2">
      <c r="A2131" s="62"/>
      <c r="B2131" s="62"/>
      <c r="C2131" s="62"/>
      <c r="D2131" s="62" t="s">
        <v>570</v>
      </c>
    </row>
    <row r="2132" spans="1:4" x14ac:dyDescent="0.2">
      <c r="A2132" s="62" t="s">
        <v>946</v>
      </c>
      <c r="B2132" s="62" t="s">
        <v>929</v>
      </c>
      <c r="C2132" s="62" t="s">
        <v>1833</v>
      </c>
      <c r="D2132" s="62" t="s">
        <v>1512</v>
      </c>
    </row>
    <row r="2133" spans="1:4" x14ac:dyDescent="0.2">
      <c r="A2133" s="62"/>
      <c r="B2133" s="62"/>
      <c r="C2133" s="62"/>
      <c r="D2133" s="62" t="s">
        <v>570</v>
      </c>
    </row>
    <row r="2134" spans="1:4" x14ac:dyDescent="0.2">
      <c r="A2134" s="62" t="s">
        <v>1375</v>
      </c>
      <c r="B2134" s="62" t="s">
        <v>1364</v>
      </c>
      <c r="C2134" s="62" t="s">
        <v>1833</v>
      </c>
      <c r="D2134" s="62" t="s">
        <v>1512</v>
      </c>
    </row>
    <row r="2135" spans="1:4" x14ac:dyDescent="0.2">
      <c r="A2135" s="62"/>
      <c r="B2135" s="62"/>
      <c r="C2135" s="62"/>
      <c r="D2135" s="62" t="s">
        <v>570</v>
      </c>
    </row>
    <row r="2136" spans="1:4" x14ac:dyDescent="0.2">
      <c r="A2136" s="62" t="s">
        <v>935</v>
      </c>
      <c r="B2136" s="62" t="s">
        <v>916</v>
      </c>
      <c r="C2136" s="62" t="s">
        <v>2266</v>
      </c>
      <c r="D2136" s="62" t="s">
        <v>574</v>
      </c>
    </row>
    <row r="2137" spans="1:4" x14ac:dyDescent="0.2">
      <c r="A2137" s="62" t="s">
        <v>947</v>
      </c>
      <c r="B2137" s="62" t="s">
        <v>930</v>
      </c>
      <c r="C2137" s="62" t="s">
        <v>2267</v>
      </c>
      <c r="D2137" s="62" t="s">
        <v>1512</v>
      </c>
    </row>
    <row r="2138" spans="1:4" x14ac:dyDescent="0.2">
      <c r="A2138" s="62"/>
      <c r="B2138" s="62"/>
      <c r="C2138" s="62"/>
      <c r="D2138" s="62" t="s">
        <v>570</v>
      </c>
    </row>
    <row r="2139" spans="1:4" x14ac:dyDescent="0.2">
      <c r="A2139" s="62" t="s">
        <v>944</v>
      </c>
      <c r="B2139" s="62" t="s">
        <v>927</v>
      </c>
      <c r="C2139" s="62" t="s">
        <v>2267</v>
      </c>
      <c r="D2139" s="62" t="s">
        <v>1512</v>
      </c>
    </row>
    <row r="2140" spans="1:4" x14ac:dyDescent="0.2">
      <c r="A2140" s="62"/>
      <c r="B2140" s="62"/>
      <c r="C2140" s="62"/>
      <c r="D2140" s="62" t="s">
        <v>570</v>
      </c>
    </row>
    <row r="2141" spans="1:4" x14ac:dyDescent="0.2">
      <c r="A2141" s="62" t="s">
        <v>646</v>
      </c>
      <c r="B2141" s="62" t="s">
        <v>647</v>
      </c>
      <c r="C2141" s="62" t="s">
        <v>2267</v>
      </c>
      <c r="D2141" s="62" t="s">
        <v>1512</v>
      </c>
    </row>
    <row r="2142" spans="1:4" x14ac:dyDescent="0.2">
      <c r="A2142" s="62"/>
      <c r="B2142" s="62"/>
      <c r="C2142" s="62"/>
      <c r="D2142" s="62" t="s">
        <v>570</v>
      </c>
    </row>
    <row r="2143" spans="1:4" x14ac:dyDescent="0.2">
      <c r="A2143" s="62" t="s">
        <v>934</v>
      </c>
      <c r="B2143" s="62" t="s">
        <v>915</v>
      </c>
      <c r="C2143" s="62" t="s">
        <v>2267</v>
      </c>
      <c r="D2143" s="62" t="s">
        <v>1512</v>
      </c>
    </row>
    <row r="2144" spans="1:4" x14ac:dyDescent="0.2">
      <c r="A2144" s="62"/>
      <c r="B2144" s="62"/>
      <c r="C2144" s="62"/>
      <c r="D2144" s="62" t="s">
        <v>570</v>
      </c>
    </row>
    <row r="2145" spans="1:4" x14ac:dyDescent="0.2">
      <c r="A2145" s="62" t="s">
        <v>385</v>
      </c>
      <c r="B2145" s="62" t="s">
        <v>388</v>
      </c>
      <c r="C2145" s="62" t="s">
        <v>2268</v>
      </c>
      <c r="D2145" s="62" t="s">
        <v>573</v>
      </c>
    </row>
    <row r="2146" spans="1:4" x14ac:dyDescent="0.2">
      <c r="A2146" s="62"/>
      <c r="B2146" s="62"/>
      <c r="C2146" s="62"/>
      <c r="D2146" s="62" t="s">
        <v>2539</v>
      </c>
    </row>
    <row r="2147" spans="1:4" x14ac:dyDescent="0.2">
      <c r="A2147" s="62" t="s">
        <v>386</v>
      </c>
      <c r="B2147" s="62" t="s">
        <v>389</v>
      </c>
      <c r="C2147" s="62" t="s">
        <v>2268</v>
      </c>
      <c r="D2147" s="62" t="s">
        <v>573</v>
      </c>
    </row>
    <row r="2148" spans="1:4" x14ac:dyDescent="0.2">
      <c r="A2148" s="62"/>
      <c r="B2148" s="62"/>
      <c r="C2148" s="62"/>
      <c r="D2148" s="62" t="s">
        <v>2539</v>
      </c>
    </row>
    <row r="2149" spans="1:4" x14ac:dyDescent="0.2">
      <c r="A2149" s="62" t="s">
        <v>575</v>
      </c>
      <c r="B2149" s="62" t="s">
        <v>933</v>
      </c>
      <c r="C2149" s="62" t="s">
        <v>2268</v>
      </c>
      <c r="D2149" s="62" t="s">
        <v>2539</v>
      </c>
    </row>
    <row r="2150" spans="1:4" x14ac:dyDescent="0.2">
      <c r="A2150" s="62" t="s">
        <v>384</v>
      </c>
      <c r="B2150" s="62" t="s">
        <v>387</v>
      </c>
      <c r="C2150" s="62" t="s">
        <v>2268</v>
      </c>
      <c r="D2150" s="62" t="s">
        <v>2539</v>
      </c>
    </row>
    <row r="2151" spans="1:4" x14ac:dyDescent="0.2">
      <c r="A2151" s="62" t="s">
        <v>576</v>
      </c>
      <c r="B2151" s="62" t="s">
        <v>925</v>
      </c>
      <c r="C2151" s="62" t="s">
        <v>2268</v>
      </c>
      <c r="D2151" s="62" t="s">
        <v>2539</v>
      </c>
    </row>
    <row r="2152" spans="1:4" x14ac:dyDescent="0.2">
      <c r="A2152" s="62" t="s">
        <v>577</v>
      </c>
      <c r="B2152" s="62" t="s">
        <v>931</v>
      </c>
      <c r="C2152" s="62" t="s">
        <v>2268</v>
      </c>
      <c r="D2152" s="62" t="s">
        <v>2539</v>
      </c>
    </row>
    <row r="2153" spans="1:4" x14ac:dyDescent="0.2">
      <c r="A2153" s="62" t="s">
        <v>578</v>
      </c>
      <c r="B2153" s="62" t="s">
        <v>932</v>
      </c>
      <c r="C2153" s="62" t="s">
        <v>2268</v>
      </c>
      <c r="D2153" s="62" t="s">
        <v>2539</v>
      </c>
    </row>
    <row r="2154" spans="1:4" x14ac:dyDescent="0.2">
      <c r="A2154" s="64" t="s">
        <v>579</v>
      </c>
      <c r="B2154" s="64" t="s">
        <v>926</v>
      </c>
      <c r="C2154" s="64" t="s">
        <v>2268</v>
      </c>
      <c r="D2154" s="64" t="s">
        <v>2539</v>
      </c>
    </row>
  </sheetData>
  <phoneticPr fontId="2" type="noConversion"/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2011-11-14T13:14:07Z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