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Commodities'!$A$5:$M$217</definedName>
    <definedName name="_xlnm._FilterDatabase" localSheetId="4" hidden="1">'Exchange Traded Notes'!$A$5:$H$90</definedName>
    <definedName name="_xlnm._FilterDatabase" localSheetId="2" hidden="1">'XTF - Cascade OTC'!$A$6:$L$905</definedName>
    <definedName name="_xlnm._FilterDatabase" localSheetId="1" hidden="1">'XTF Exchange Traded Funds'!$A$6:$K$905</definedName>
    <definedName name="_xlnm.Print_Titles" localSheetId="2">'XTF - Cascade OTC'!$5:$6</definedName>
    <definedName name="_xlnm.Print_Titles" localSheetId="1">'XTF Exchange Traded Funds'!$5:$6</definedName>
  </definedNames>
  <calcPr calcId="145621"/>
</workbook>
</file>

<file path=xl/calcChain.xml><?xml version="1.0" encoding="utf-8"?>
<calcChain xmlns="http://schemas.openxmlformats.org/spreadsheetml/2006/main">
  <c r="E89" i="14" l="1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M144" i="13"/>
  <c r="M112" i="13"/>
  <c r="M67" i="13"/>
  <c r="M119" i="13"/>
  <c r="M92" i="13"/>
  <c r="M93" i="13"/>
  <c r="M71" i="13"/>
  <c r="M81" i="13"/>
  <c r="M178" i="13"/>
  <c r="M179" i="13"/>
  <c r="M115" i="13"/>
  <c r="M162" i="13"/>
  <c r="M209" i="13"/>
  <c r="M210" i="13"/>
  <c r="M211" i="13"/>
  <c r="M212" i="13"/>
  <c r="M213" i="13"/>
  <c r="M214" i="13"/>
  <c r="M215" i="13"/>
  <c r="M216" i="13"/>
  <c r="L216" i="13"/>
  <c r="L215" i="13"/>
  <c r="L214" i="13"/>
  <c r="L213" i="13"/>
  <c r="L212" i="13"/>
  <c r="L211" i="13"/>
  <c r="L210" i="13"/>
  <c r="L209" i="13"/>
  <c r="L162" i="13"/>
  <c r="L115" i="13"/>
  <c r="L179" i="13"/>
  <c r="L178" i="13"/>
  <c r="L81" i="13"/>
  <c r="L71" i="13"/>
  <c r="L93" i="13"/>
  <c r="L92" i="13"/>
  <c r="L119" i="13"/>
  <c r="L67" i="13"/>
  <c r="L112" i="13"/>
  <c r="L144" i="13"/>
  <c r="E144" i="13"/>
  <c r="E112" i="13"/>
  <c r="E67" i="13"/>
  <c r="E119" i="13"/>
  <c r="E92" i="13"/>
  <c r="E93" i="13"/>
  <c r="E71" i="13"/>
  <c r="E81" i="13"/>
  <c r="E178" i="13"/>
  <c r="E179" i="13"/>
  <c r="E115" i="13"/>
  <c r="E162" i="13"/>
  <c r="E209" i="13"/>
  <c r="E210" i="13"/>
  <c r="E211" i="13"/>
  <c r="E212" i="13"/>
  <c r="E213" i="13"/>
  <c r="E214" i="13"/>
  <c r="E215" i="13"/>
  <c r="E216" i="13"/>
  <c r="E142" i="13"/>
  <c r="E74" i="13"/>
  <c r="L802" i="7"/>
  <c r="L806" i="7"/>
  <c r="L807" i="7"/>
  <c r="L808" i="7"/>
  <c r="L716" i="7"/>
  <c r="L809" i="7"/>
  <c r="L479" i="7"/>
  <c r="L756" i="7"/>
  <c r="L810" i="7"/>
  <c r="L811" i="7"/>
  <c r="L584" i="7"/>
  <c r="L812" i="7"/>
  <c r="L803" i="7"/>
  <c r="L813" i="7"/>
  <c r="L814" i="7"/>
  <c r="L815" i="7"/>
  <c r="L816" i="7"/>
  <c r="L792" i="7"/>
  <c r="L817" i="7"/>
  <c r="L818" i="7"/>
  <c r="L31" i="7"/>
  <c r="L35" i="7"/>
  <c r="L28" i="7"/>
  <c r="L73" i="7"/>
  <c r="L47" i="7"/>
  <c r="K802" i="7"/>
  <c r="K806" i="7"/>
  <c r="K807" i="7"/>
  <c r="K808" i="7"/>
  <c r="K716" i="7"/>
  <c r="K809" i="7"/>
  <c r="K479" i="7"/>
  <c r="K756" i="7"/>
  <c r="K810" i="7"/>
  <c r="K811" i="7"/>
  <c r="K584" i="7"/>
  <c r="K812" i="7"/>
  <c r="K803" i="7"/>
  <c r="K813" i="7"/>
  <c r="K814" i="7"/>
  <c r="K815" i="7"/>
  <c r="K816" i="7"/>
  <c r="K792" i="7"/>
  <c r="K817" i="7"/>
  <c r="K818" i="7"/>
  <c r="K31" i="7"/>
  <c r="K35" i="7"/>
  <c r="K28" i="7"/>
  <c r="H540" i="7"/>
  <c r="H568" i="7"/>
  <c r="H660" i="7"/>
  <c r="H468" i="7"/>
  <c r="H583" i="7"/>
  <c r="H505" i="7"/>
  <c r="H640" i="7"/>
  <c r="H802" i="7"/>
  <c r="H806" i="7"/>
  <c r="H807" i="7"/>
  <c r="H808" i="7"/>
  <c r="H716" i="7"/>
  <c r="H809" i="7"/>
  <c r="H479" i="7"/>
  <c r="H756" i="7"/>
  <c r="H810" i="7"/>
  <c r="H811" i="7"/>
  <c r="H584" i="7"/>
  <c r="H812" i="7"/>
  <c r="H803" i="7"/>
  <c r="H813" i="7"/>
  <c r="H814" i="7"/>
  <c r="H815" i="7"/>
  <c r="H816" i="7"/>
  <c r="H792" i="7"/>
  <c r="H817" i="7"/>
  <c r="H818" i="7"/>
  <c r="F905" i="7"/>
  <c r="J905" i="15"/>
  <c r="H802" i="15"/>
  <c r="H836" i="15"/>
  <c r="H841" i="15"/>
  <c r="H837" i="15"/>
  <c r="H716" i="15"/>
  <c r="H852" i="15"/>
  <c r="H479" i="15"/>
  <c r="H756" i="15"/>
  <c r="H854" i="15"/>
  <c r="H853" i="15"/>
  <c r="H584" i="15"/>
  <c r="H864" i="15"/>
  <c r="H803" i="15"/>
  <c r="H871" i="15"/>
  <c r="H880" i="15"/>
  <c r="H872" i="15"/>
  <c r="H813" i="15"/>
  <c r="H792" i="15"/>
  <c r="H856" i="15"/>
  <c r="H812" i="15"/>
  <c r="G217" i="13" l="1"/>
  <c r="H727" i="15" l="1"/>
  <c r="H772" i="15"/>
  <c r="H817" i="15"/>
  <c r="H758" i="15"/>
  <c r="H753" i="15"/>
  <c r="H869" i="15"/>
  <c r="H859" i="15"/>
  <c r="H787" i="15"/>
  <c r="H791" i="15"/>
  <c r="H822" i="15"/>
  <c r="H659" i="15"/>
  <c r="H861" i="15"/>
  <c r="H862" i="15"/>
  <c r="H795" i="15"/>
  <c r="H776" i="15"/>
  <c r="H698" i="15"/>
  <c r="H761" i="15"/>
  <c r="H765" i="15"/>
  <c r="H595" i="15"/>
  <c r="H721" i="15"/>
  <c r="H723" i="15"/>
  <c r="H566" i="15"/>
  <c r="H873" i="15"/>
  <c r="H410" i="15"/>
  <c r="H877" i="15"/>
  <c r="H874" i="15"/>
  <c r="H578" i="15"/>
  <c r="H729" i="15"/>
  <c r="H875" i="15"/>
  <c r="H606" i="15"/>
  <c r="H878" i="15"/>
  <c r="H785" i="15"/>
  <c r="H596" i="15"/>
  <c r="H885" i="15"/>
  <c r="H834" i="15"/>
  <c r="H879" i="15"/>
  <c r="H401" i="15"/>
  <c r="H555" i="15"/>
  <c r="H518" i="15"/>
  <c r="H825" i="15"/>
  <c r="H886" i="15"/>
  <c r="H826" i="15"/>
  <c r="H829" i="15"/>
  <c r="H828" i="15"/>
  <c r="H831" i="15"/>
  <c r="H830" i="15"/>
  <c r="H833" i="15"/>
  <c r="H883" i="15"/>
  <c r="H705" i="15"/>
  <c r="H888" i="15"/>
  <c r="H882" i="15"/>
  <c r="H887" i="15"/>
  <c r="H890" i="15"/>
  <c r="H744" i="15"/>
  <c r="H839" i="15"/>
  <c r="H838" i="15"/>
  <c r="H364" i="15"/>
  <c r="H893" i="15"/>
  <c r="H894" i="15"/>
  <c r="H771" i="15"/>
  <c r="H889" i="15"/>
  <c r="H742" i="15"/>
  <c r="H433" i="15"/>
  <c r="H806" i="15"/>
  <c r="H896" i="15"/>
  <c r="H840" i="15"/>
  <c r="H848" i="15"/>
  <c r="H849" i="15"/>
  <c r="H748" i="15"/>
  <c r="H850" i="15"/>
  <c r="H843" i="15"/>
  <c r="H892" i="15"/>
  <c r="H895" i="15"/>
  <c r="H797" i="15"/>
  <c r="H808" i="15"/>
  <c r="H666" i="15"/>
  <c r="H762" i="15"/>
  <c r="H809" i="15"/>
  <c r="H807" i="15"/>
  <c r="H897" i="15"/>
  <c r="H810" i="15"/>
  <c r="H590" i="15"/>
  <c r="H786" i="15"/>
  <c r="H359" i="15"/>
  <c r="H860" i="15"/>
  <c r="H858" i="15"/>
  <c r="H784" i="15"/>
  <c r="H603" i="15"/>
  <c r="H686" i="15"/>
  <c r="H900" i="15"/>
  <c r="H901" i="15"/>
  <c r="H902" i="15"/>
  <c r="H903" i="15"/>
  <c r="H627" i="15"/>
  <c r="H782" i="15"/>
  <c r="H847" i="15"/>
  <c r="H652" i="15"/>
  <c r="H867" i="15"/>
  <c r="H868" i="15"/>
  <c r="H728" i="15"/>
  <c r="H779" i="15"/>
  <c r="H870" i="15"/>
  <c r="H690" i="15"/>
  <c r="H468" i="15"/>
  <c r="H540" i="15"/>
  <c r="H505" i="15"/>
  <c r="H568" i="15"/>
  <c r="H857" i="15"/>
  <c r="H899" i="15"/>
  <c r="L468" i="7"/>
  <c r="L540" i="7"/>
  <c r="L505" i="7"/>
  <c r="L568" i="7"/>
  <c r="L904" i="7"/>
  <c r="K468" i="7"/>
  <c r="K540" i="7"/>
  <c r="K505" i="7"/>
  <c r="K568" i="7"/>
  <c r="K904" i="7"/>
  <c r="E187" i="13"/>
  <c r="E204" i="13"/>
  <c r="E205" i="13"/>
  <c r="E146" i="13"/>
  <c r="E190" i="13"/>
  <c r="E151" i="13"/>
  <c r="E206" i="13"/>
  <c r="E86" i="13"/>
  <c r="E68" i="13"/>
  <c r="E207" i="13"/>
  <c r="E128" i="13"/>
  <c r="E208" i="13"/>
  <c r="E181" i="13"/>
  <c r="E185" i="13"/>
  <c r="E186" i="13"/>
  <c r="E189" i="13"/>
  <c r="E180" i="13"/>
  <c r="G90" i="14"/>
  <c r="D90" i="14" l="1"/>
  <c r="E22" i="14"/>
  <c r="E17" i="14"/>
  <c r="E36" i="14"/>
  <c r="E40" i="14"/>
  <c r="E41" i="14"/>
  <c r="E42" i="14"/>
  <c r="E43" i="14"/>
  <c r="E24" i="14"/>
  <c r="E44" i="14"/>
  <c r="E26" i="14"/>
  <c r="E45" i="14"/>
  <c r="E27" i="14"/>
  <c r="E46" i="14"/>
  <c r="E47" i="14"/>
  <c r="E29" i="14"/>
  <c r="E48" i="14"/>
  <c r="E49" i="14"/>
  <c r="E50" i="14"/>
  <c r="E51" i="14"/>
  <c r="E52" i="14"/>
  <c r="E16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B90" i="14"/>
  <c r="C90" i="14" l="1"/>
  <c r="F55" i="14" l="1"/>
  <c r="F73" i="14"/>
  <c r="F75" i="14"/>
  <c r="F77" i="14"/>
  <c r="F79" i="14"/>
  <c r="F72" i="14"/>
  <c r="F74" i="14"/>
  <c r="F76" i="14"/>
  <c r="F78" i="14"/>
  <c r="F80" i="14"/>
  <c r="F71" i="14"/>
  <c r="F63" i="14"/>
  <c r="F87" i="14"/>
  <c r="F86" i="14"/>
  <c r="F59" i="14"/>
  <c r="F67" i="14"/>
  <c r="F83" i="14"/>
  <c r="F62" i="14"/>
  <c r="F68" i="14"/>
  <c r="F54" i="14"/>
  <c r="F70" i="14"/>
  <c r="F60" i="14"/>
  <c r="F84" i="14"/>
  <c r="F57" i="14"/>
  <c r="F61" i="14"/>
  <c r="F65" i="14"/>
  <c r="F69" i="14"/>
  <c r="F81" i="14"/>
  <c r="F85" i="14"/>
  <c r="F89" i="14"/>
  <c r="F58" i="14"/>
  <c r="F66" i="14"/>
  <c r="F82" i="14"/>
  <c r="F56" i="14"/>
  <c r="F64" i="14"/>
  <c r="F88" i="14"/>
  <c r="G905" i="15" l="1"/>
  <c r="F905" i="15"/>
  <c r="B905" i="15"/>
  <c r="I690" i="15"/>
  <c r="H707" i="15"/>
  <c r="H474" i="15"/>
  <c r="H789" i="15"/>
  <c r="H714" i="15"/>
  <c r="H799" i="15"/>
  <c r="H793" i="15"/>
  <c r="H464" i="15"/>
  <c r="H773" i="15"/>
  <c r="H820" i="15"/>
  <c r="H281" i="15"/>
  <c r="H674" i="15"/>
  <c r="H571" i="15"/>
  <c r="H725" i="15"/>
  <c r="H570" i="15"/>
  <c r="H763" i="15"/>
  <c r="H805" i="15"/>
  <c r="H628" i="15"/>
  <c r="H692" i="15"/>
  <c r="H842" i="15"/>
  <c r="H863" i="15"/>
  <c r="H891" i="15"/>
  <c r="H733" i="15"/>
  <c r="H766" i="15"/>
  <c r="H780" i="15"/>
  <c r="H446" i="15"/>
  <c r="H676" i="15"/>
  <c r="H724" i="15"/>
  <c r="H770" i="15"/>
  <c r="H583" i="15"/>
  <c r="H815" i="15"/>
  <c r="H321" i="15"/>
  <c r="H884" i="15"/>
  <c r="H731" i="15"/>
  <c r="H574" i="15"/>
  <c r="H680" i="15"/>
  <c r="H796" i="15"/>
  <c r="H800" i="15"/>
  <c r="H704" i="15"/>
  <c r="H898" i="15"/>
  <c r="H604" i="15"/>
  <c r="H719" i="15"/>
  <c r="H768" i="15"/>
  <c r="H463" i="15"/>
  <c r="H794" i="15"/>
  <c r="H709" i="15"/>
  <c r="H798" i="15"/>
  <c r="H738" i="15"/>
  <c r="H754" i="15"/>
  <c r="H191" i="15"/>
  <c r="H415" i="15"/>
  <c r="H717" i="15"/>
  <c r="H643" i="15"/>
  <c r="H512" i="15"/>
  <c r="H328" i="15"/>
  <c r="H845" i="15"/>
  <c r="H607" i="15"/>
  <c r="H736" i="15"/>
  <c r="H597" i="15"/>
  <c r="H730" i="15"/>
  <c r="H655" i="15"/>
  <c r="H615" i="15"/>
  <c r="H646" i="15"/>
  <c r="H734" i="15"/>
  <c r="H672" i="15"/>
  <c r="H475" i="15"/>
  <c r="H718" i="15"/>
  <c r="H746" i="15"/>
  <c r="H586" i="15"/>
  <c r="H639" i="15"/>
  <c r="H598" i="15"/>
  <c r="H504" i="15"/>
  <c r="H739" i="15"/>
  <c r="H414" i="15"/>
  <c r="H750" i="15"/>
  <c r="H846" i="15"/>
  <c r="H720" i="15"/>
  <c r="H682" i="15"/>
  <c r="H678" i="15"/>
  <c r="H781" i="15"/>
  <c r="H745" i="15"/>
  <c r="H699" i="15"/>
  <c r="H665" i="15"/>
  <c r="H749" i="15"/>
  <c r="H405" i="15"/>
  <c r="H696" i="15"/>
  <c r="H760" i="15"/>
  <c r="H722" i="15"/>
  <c r="H747" i="15"/>
  <c r="H501" i="15"/>
  <c r="H177" i="15"/>
  <c r="H732" i="15"/>
  <c r="H554" i="15"/>
  <c r="H613" i="15"/>
  <c r="H821" i="15"/>
  <c r="H638" i="15"/>
  <c r="H702" i="15"/>
  <c r="H751" i="15"/>
  <c r="H832" i="15"/>
  <c r="H703" i="15"/>
  <c r="H679" i="15"/>
  <c r="H492" i="15"/>
  <c r="H404" i="15"/>
  <c r="H767" i="15"/>
  <c r="H741" i="15"/>
  <c r="H697" i="15"/>
  <c r="H133" i="15"/>
  <c r="H866" i="15"/>
  <c r="H774" i="15"/>
  <c r="H681" i="15"/>
  <c r="H685" i="15"/>
  <c r="H835" i="15"/>
  <c r="H778" i="15"/>
  <c r="H752" i="15"/>
  <c r="H635" i="15"/>
  <c r="H693" i="15"/>
  <c r="H710" i="15"/>
  <c r="H667" i="15"/>
  <c r="H288" i="15"/>
  <c r="H759" i="15"/>
  <c r="H827" i="15"/>
  <c r="H769" i="15"/>
  <c r="H591" i="15"/>
  <c r="H380" i="15"/>
  <c r="H650" i="15"/>
  <c r="H585" i="15"/>
  <c r="H783" i="15"/>
  <c r="H688" i="15"/>
  <c r="H648" i="15"/>
  <c r="H757" i="15"/>
  <c r="H726" i="15"/>
  <c r="H525" i="15"/>
  <c r="H865" i="15"/>
  <c r="H557" i="15"/>
  <c r="H654" i="15"/>
  <c r="H617" i="15"/>
  <c r="H904" i="15"/>
  <c r="H517" i="15"/>
  <c r="H536" i="15"/>
  <c r="H713" i="15"/>
  <c r="H592" i="15"/>
  <c r="H513" i="15"/>
  <c r="H614" i="15"/>
  <c r="H625" i="15"/>
  <c r="H664" i="15"/>
  <c r="H645" i="15"/>
  <c r="H695" i="15"/>
  <c r="H755" i="15"/>
  <c r="H777" i="15"/>
  <c r="H876" i="15"/>
  <c r="H801" i="15"/>
  <c r="H636" i="15"/>
  <c r="H706" i="15"/>
  <c r="H624" i="15"/>
  <c r="H824" i="15"/>
  <c r="H816" i="15"/>
  <c r="H559" i="15"/>
  <c r="H320" i="15"/>
  <c r="H641" i="15"/>
  <c r="H640" i="15"/>
  <c r="H496" i="15"/>
  <c r="H855" i="15"/>
  <c r="H546" i="15"/>
  <c r="H375" i="15"/>
  <c r="H668" i="15"/>
  <c r="H694" i="15"/>
  <c r="H701" i="15"/>
  <c r="H649" i="15"/>
  <c r="H601" i="15"/>
  <c r="H619" i="15"/>
  <c r="H790" i="15"/>
  <c r="H589" i="15"/>
  <c r="H575" i="15"/>
  <c r="H491" i="15"/>
  <c r="H851" i="15"/>
  <c r="H677" i="15"/>
  <c r="H608" i="15"/>
  <c r="H393" i="15"/>
  <c r="H300" i="15"/>
  <c r="H588" i="15"/>
  <c r="H612" i="15"/>
  <c r="H528" i="15"/>
  <c r="H600" i="15"/>
  <c r="H444" i="15"/>
  <c r="H691" i="15"/>
  <c r="H708" i="15"/>
  <c r="H473" i="15"/>
  <c r="H814" i="15"/>
  <c r="H623" i="15"/>
  <c r="H823" i="15"/>
  <c r="H621" i="15"/>
  <c r="H675" i="15"/>
  <c r="H689" i="15"/>
  <c r="H684" i="15"/>
  <c r="H523" i="15"/>
  <c r="H637" i="15"/>
  <c r="H579" i="15"/>
  <c r="H258" i="15"/>
  <c r="H429" i="15"/>
  <c r="H434" i="15"/>
  <c r="H642" i="15"/>
  <c r="H272" i="15"/>
  <c r="H465" i="15"/>
  <c r="H634" i="15"/>
  <c r="H457" i="15"/>
  <c r="H399" i="15"/>
  <c r="H561" i="15"/>
  <c r="H550" i="15"/>
  <c r="H669" i="15"/>
  <c r="H594" i="15"/>
  <c r="H551" i="15"/>
  <c r="H295" i="15"/>
  <c r="H630" i="15"/>
  <c r="H448" i="15"/>
  <c r="H428" i="15"/>
  <c r="H658" i="15"/>
  <c r="H844" i="15"/>
  <c r="H547" i="15"/>
  <c r="H673" i="15"/>
  <c r="H611" i="15"/>
  <c r="H737" i="15"/>
  <c r="H764" i="15"/>
  <c r="H743" i="15"/>
  <c r="H438" i="15"/>
  <c r="H371" i="15"/>
  <c r="H616" i="15"/>
  <c r="H558" i="15"/>
  <c r="H609" i="15"/>
  <c r="H605" i="15"/>
  <c r="H881" i="15"/>
  <c r="H541" i="15"/>
  <c r="H409" i="15"/>
  <c r="H644" i="15"/>
  <c r="H712" i="15"/>
  <c r="H223" i="15"/>
  <c r="H269" i="15"/>
  <c r="H358" i="15"/>
  <c r="H509" i="15"/>
  <c r="H582" i="15"/>
  <c r="H622" i="15"/>
  <c r="H593" i="15"/>
  <c r="H573" i="15"/>
  <c r="H818" i="15"/>
  <c r="H549" i="15"/>
  <c r="H653" i="15"/>
  <c r="H361" i="15"/>
  <c r="H302" i="15"/>
  <c r="H670" i="15"/>
  <c r="H339" i="15"/>
  <c r="H552" i="15"/>
  <c r="H426" i="15"/>
  <c r="H499" i="15"/>
  <c r="H565" i="15"/>
  <c r="H576" i="15"/>
  <c r="H543" i="15"/>
  <c r="H811" i="15"/>
  <c r="H740" i="15"/>
  <c r="H498" i="15"/>
  <c r="H545" i="15"/>
  <c r="H452" i="15"/>
  <c r="H662" i="15"/>
  <c r="H330" i="15"/>
  <c r="H569" i="15"/>
  <c r="H527" i="15"/>
  <c r="H661" i="15"/>
  <c r="H425" i="15"/>
  <c r="H560" i="15"/>
  <c r="H312" i="15"/>
  <c r="H236" i="15"/>
  <c r="H775" i="15"/>
  <c r="H466" i="15"/>
  <c r="H567" i="15"/>
  <c r="H510" i="15"/>
  <c r="H544" i="15"/>
  <c r="H344" i="15"/>
  <c r="H629" i="15"/>
  <c r="H341" i="15"/>
  <c r="H516" i="15"/>
  <c r="H804" i="15"/>
  <c r="H411" i="15"/>
  <c r="H273" i="15"/>
  <c r="H610" i="15"/>
  <c r="H632" i="15"/>
  <c r="H633" i="15"/>
  <c r="H286" i="15"/>
  <c r="H184" i="15"/>
  <c r="H553" i="15"/>
  <c r="H287" i="15"/>
  <c r="H599" i="15"/>
  <c r="H331" i="15"/>
  <c r="H266" i="15"/>
  <c r="H580" i="15"/>
  <c r="H486" i="15"/>
  <c r="H367" i="15"/>
  <c r="H788" i="15"/>
  <c r="H309" i="15"/>
  <c r="H107" i="15"/>
  <c r="H532" i="15"/>
  <c r="H454" i="15"/>
  <c r="H338" i="15"/>
  <c r="H480" i="15"/>
  <c r="H490" i="15"/>
  <c r="H462" i="15"/>
  <c r="H515" i="15"/>
  <c r="H88" i="15"/>
  <c r="H735" i="15"/>
  <c r="H711" i="15"/>
  <c r="H301" i="15"/>
  <c r="H542" i="15"/>
  <c r="H533" i="15"/>
  <c r="H508" i="15"/>
  <c r="H651" i="15"/>
  <c r="H357" i="15"/>
  <c r="H431" i="15"/>
  <c r="H225" i="15"/>
  <c r="H503" i="15"/>
  <c r="H476" i="15"/>
  <c r="H534" i="15"/>
  <c r="H660" i="15"/>
  <c r="H391" i="15"/>
  <c r="H422" i="15"/>
  <c r="H394" i="15"/>
  <c r="H514" i="15"/>
  <c r="H484" i="15"/>
  <c r="H403" i="15"/>
  <c r="H447" i="15"/>
  <c r="H529" i="15"/>
  <c r="H259" i="15"/>
  <c r="H165" i="15"/>
  <c r="H530" i="15"/>
  <c r="H618" i="15"/>
  <c r="H537" i="15"/>
  <c r="H520" i="15"/>
  <c r="H329" i="15"/>
  <c r="H373" i="15"/>
  <c r="H519" i="15"/>
  <c r="H382" i="15"/>
  <c r="H417" i="15"/>
  <c r="H250" i="15"/>
  <c r="H683" i="15"/>
  <c r="H427" i="15"/>
  <c r="H548" i="15"/>
  <c r="H234" i="15"/>
  <c r="H440" i="15"/>
  <c r="H285" i="15"/>
  <c r="H325" i="15"/>
  <c r="I478" i="15"/>
  <c r="H478" i="15"/>
  <c r="I352" i="15"/>
  <c r="H352" i="15"/>
  <c r="I819" i="15"/>
  <c r="H819" i="15"/>
  <c r="I296" i="15"/>
  <c r="H296" i="15"/>
  <c r="I494" i="15"/>
  <c r="H494" i="15"/>
  <c r="I445" i="15"/>
  <c r="H445" i="15"/>
  <c r="I185" i="15"/>
  <c r="H185" i="15"/>
  <c r="I451" i="15"/>
  <c r="H451" i="15"/>
  <c r="I389" i="15"/>
  <c r="H389" i="15"/>
  <c r="I220" i="15"/>
  <c r="H220" i="15"/>
  <c r="I162" i="15"/>
  <c r="H162" i="15"/>
  <c r="I374" i="15"/>
  <c r="H374" i="15"/>
  <c r="I563" i="15"/>
  <c r="H563" i="15"/>
  <c r="I398" i="15"/>
  <c r="H398" i="15"/>
  <c r="I495" i="15"/>
  <c r="H495" i="15"/>
  <c r="I647" i="15"/>
  <c r="H647" i="15"/>
  <c r="I493" i="15"/>
  <c r="H493" i="15"/>
  <c r="I562" i="15"/>
  <c r="H562" i="15"/>
  <c r="I243" i="15"/>
  <c r="H243" i="15"/>
  <c r="I324" i="15"/>
  <c r="H324" i="15"/>
  <c r="I283" i="15"/>
  <c r="H283" i="15"/>
  <c r="I247" i="15"/>
  <c r="H247" i="15"/>
  <c r="I278" i="15"/>
  <c r="H278" i="15"/>
  <c r="I657" i="15"/>
  <c r="H657" i="15"/>
  <c r="I377" i="15"/>
  <c r="H377" i="15"/>
  <c r="I620" i="15"/>
  <c r="H620" i="15"/>
  <c r="I572" i="15"/>
  <c r="H572" i="15"/>
  <c r="I340" i="15"/>
  <c r="H340" i="15"/>
  <c r="I455" i="15"/>
  <c r="H455" i="15"/>
  <c r="I564" i="15"/>
  <c r="H564" i="15"/>
  <c r="I264" i="15"/>
  <c r="H264" i="15"/>
  <c r="I343" i="15"/>
  <c r="H343" i="15"/>
  <c r="I506" i="15"/>
  <c r="H506" i="15"/>
  <c r="I379" i="15"/>
  <c r="H379" i="15"/>
  <c r="I101" i="15"/>
  <c r="H101" i="15"/>
  <c r="I156" i="15"/>
  <c r="H156" i="15"/>
  <c r="I253" i="15"/>
  <c r="H253" i="15"/>
  <c r="I412" i="15"/>
  <c r="H412" i="15"/>
  <c r="I332" i="15"/>
  <c r="H332" i="15"/>
  <c r="I531" i="15"/>
  <c r="H531" i="15"/>
  <c r="I477" i="15"/>
  <c r="H477" i="15"/>
  <c r="I291" i="15"/>
  <c r="H291" i="15"/>
  <c r="I497" i="15"/>
  <c r="H497" i="15"/>
  <c r="I408" i="15"/>
  <c r="H408" i="15"/>
  <c r="I128" i="15"/>
  <c r="H128" i="15"/>
  <c r="I538" i="15"/>
  <c r="H538" i="15"/>
  <c r="I193" i="15"/>
  <c r="H193" i="15"/>
  <c r="I353" i="15"/>
  <c r="H353" i="15"/>
  <c r="I481" i="15"/>
  <c r="H481" i="15"/>
  <c r="I144" i="15"/>
  <c r="H144" i="15"/>
  <c r="I392" i="15"/>
  <c r="H392" i="15"/>
  <c r="I522" i="15"/>
  <c r="H522" i="15"/>
  <c r="I526" i="15"/>
  <c r="H526" i="15"/>
  <c r="I262" i="15"/>
  <c r="H262" i="15"/>
  <c r="I437" i="15"/>
  <c r="H437" i="15"/>
  <c r="I254" i="15"/>
  <c r="H254" i="15"/>
  <c r="I441" i="15"/>
  <c r="H441" i="15"/>
  <c r="I687" i="15"/>
  <c r="H687" i="15"/>
  <c r="I318" i="15"/>
  <c r="H318" i="15"/>
  <c r="I460" i="15"/>
  <c r="H460" i="15"/>
  <c r="I424" i="15"/>
  <c r="H424" i="15"/>
  <c r="I671" i="15"/>
  <c r="H671" i="15"/>
  <c r="I268" i="15"/>
  <c r="H268" i="15"/>
  <c r="I535" i="15"/>
  <c r="H535" i="15"/>
  <c r="I482" i="15"/>
  <c r="H482" i="15"/>
  <c r="I502" i="15"/>
  <c r="H502" i="15"/>
  <c r="I319" i="15"/>
  <c r="H319" i="15"/>
  <c r="I79" i="15"/>
  <c r="H79" i="15"/>
  <c r="I256" i="15"/>
  <c r="H256" i="15"/>
  <c r="I489" i="15"/>
  <c r="H489" i="15"/>
  <c r="I335" i="15"/>
  <c r="H335" i="15"/>
  <c r="I366" i="15"/>
  <c r="H366" i="15"/>
  <c r="I384" i="15"/>
  <c r="H384" i="15"/>
  <c r="I215" i="15"/>
  <c r="H215" i="15"/>
  <c r="I238" i="15"/>
  <c r="H238" i="15"/>
  <c r="I313" i="15"/>
  <c r="H313" i="15"/>
  <c r="I577" i="15"/>
  <c r="H577" i="15"/>
  <c r="I326" i="15"/>
  <c r="H326" i="15"/>
  <c r="I459" i="15"/>
  <c r="H459" i="15"/>
  <c r="I397" i="15"/>
  <c r="H397" i="15"/>
  <c r="I316" i="15"/>
  <c r="H316" i="15"/>
  <c r="I485" i="15"/>
  <c r="H485" i="15"/>
  <c r="I487" i="15"/>
  <c r="H487" i="15"/>
  <c r="I587" i="15"/>
  <c r="H587" i="15"/>
  <c r="I700" i="15"/>
  <c r="H700" i="15"/>
  <c r="I450" i="15"/>
  <c r="H450" i="15"/>
  <c r="I556" i="15"/>
  <c r="H556" i="15"/>
  <c r="I378" i="15"/>
  <c r="H378" i="15"/>
  <c r="I205" i="15"/>
  <c r="H205" i="15"/>
  <c r="I418" i="15"/>
  <c r="H418" i="15"/>
  <c r="I449" i="15"/>
  <c r="H449" i="15"/>
  <c r="I402" i="15"/>
  <c r="H402" i="15"/>
  <c r="I656" i="15"/>
  <c r="H656" i="15"/>
  <c r="I521" i="15"/>
  <c r="H521" i="15"/>
  <c r="I483" i="15"/>
  <c r="H483" i="15"/>
  <c r="I257" i="15"/>
  <c r="H257" i="15"/>
  <c r="I385" i="15"/>
  <c r="H385" i="15"/>
  <c r="I386" i="15"/>
  <c r="H386" i="15"/>
  <c r="I362" i="15"/>
  <c r="H362" i="15"/>
  <c r="I467" i="15"/>
  <c r="H467" i="15"/>
  <c r="I249" i="15"/>
  <c r="H249" i="15"/>
  <c r="I322" i="15"/>
  <c r="H322" i="15"/>
  <c r="I271" i="15"/>
  <c r="H271" i="15"/>
  <c r="I472" i="15"/>
  <c r="H472" i="15"/>
  <c r="I416" i="15"/>
  <c r="H416" i="15"/>
  <c r="I206" i="15"/>
  <c r="H206" i="15"/>
  <c r="I458" i="15"/>
  <c r="H458" i="15"/>
  <c r="I179" i="15"/>
  <c r="H179" i="15"/>
  <c r="I400" i="15"/>
  <c r="H400" i="15"/>
  <c r="I387" i="15"/>
  <c r="H387" i="15"/>
  <c r="I469" i="15"/>
  <c r="H469" i="15"/>
  <c r="I342" i="15"/>
  <c r="H342" i="15"/>
  <c r="I345" i="15"/>
  <c r="H345" i="15"/>
  <c r="I406" i="15"/>
  <c r="H406" i="15"/>
  <c r="I149" i="15"/>
  <c r="H149" i="15"/>
  <c r="I327" i="15"/>
  <c r="H327" i="15"/>
  <c r="I210" i="15"/>
  <c r="H210" i="15"/>
  <c r="I260" i="15"/>
  <c r="H260" i="15"/>
  <c r="I310" i="15"/>
  <c r="H310" i="15"/>
  <c r="I303" i="15"/>
  <c r="H303" i="15"/>
  <c r="I308" i="15"/>
  <c r="H308" i="15"/>
  <c r="I334" i="15"/>
  <c r="H334" i="15"/>
  <c r="I173" i="15"/>
  <c r="H173" i="15"/>
  <c r="I376" i="15"/>
  <c r="H376" i="15"/>
  <c r="I307" i="15"/>
  <c r="H307" i="15"/>
  <c r="I511" i="15"/>
  <c r="H511" i="15"/>
  <c r="I280" i="15"/>
  <c r="H280" i="15"/>
  <c r="I524" i="15"/>
  <c r="H524" i="15"/>
  <c r="I442" i="15"/>
  <c r="H442" i="15"/>
  <c r="I202" i="15"/>
  <c r="H202" i="15"/>
  <c r="I348" i="15"/>
  <c r="H348" i="15"/>
  <c r="I488" i="15"/>
  <c r="H488" i="15"/>
  <c r="I419" i="15"/>
  <c r="H419" i="15"/>
  <c r="I211" i="15"/>
  <c r="H211" i="15"/>
  <c r="I293" i="15"/>
  <c r="H293" i="15"/>
  <c r="I214" i="15"/>
  <c r="H214" i="15"/>
  <c r="I284" i="15"/>
  <c r="H284" i="15"/>
  <c r="I108" i="15"/>
  <c r="H108" i="15"/>
  <c r="I139" i="15"/>
  <c r="H139" i="15"/>
  <c r="I368" i="15"/>
  <c r="H368" i="15"/>
  <c r="I270" i="15"/>
  <c r="H270" i="15"/>
  <c r="I314" i="15"/>
  <c r="H314" i="15"/>
  <c r="I436" i="15"/>
  <c r="H436" i="15"/>
  <c r="I152" i="15"/>
  <c r="H152" i="15"/>
  <c r="I203" i="15"/>
  <c r="H203" i="15"/>
  <c r="I388" i="15"/>
  <c r="H388" i="15"/>
  <c r="I453" i="15"/>
  <c r="H453" i="15"/>
  <c r="I159" i="15"/>
  <c r="H159" i="15"/>
  <c r="I349" i="15"/>
  <c r="H349" i="15"/>
  <c r="I470" i="15"/>
  <c r="H470" i="15"/>
  <c r="I461" i="15"/>
  <c r="H461" i="15"/>
  <c r="I252" i="15"/>
  <c r="H252" i="15"/>
  <c r="I602" i="15"/>
  <c r="H602" i="15"/>
  <c r="I276" i="15"/>
  <c r="H276" i="15"/>
  <c r="I626" i="15"/>
  <c r="H626" i="15"/>
  <c r="I471" i="15"/>
  <c r="H471" i="15"/>
  <c r="I274" i="15"/>
  <c r="H274" i="15"/>
  <c r="I456" i="15"/>
  <c r="H456" i="15"/>
  <c r="I346" i="15"/>
  <c r="H346" i="15"/>
  <c r="I369" i="15"/>
  <c r="H369" i="15"/>
  <c r="I350" i="15"/>
  <c r="H350" i="15"/>
  <c r="I150" i="15"/>
  <c r="H150" i="15"/>
  <c r="I539" i="15"/>
  <c r="H539" i="15"/>
  <c r="I158" i="15"/>
  <c r="H158" i="15"/>
  <c r="I194" i="15"/>
  <c r="H194" i="15"/>
  <c r="I141" i="15"/>
  <c r="H141" i="15"/>
  <c r="I423" i="15"/>
  <c r="H423" i="15"/>
  <c r="I231" i="15"/>
  <c r="H231" i="15"/>
  <c r="I138" i="15"/>
  <c r="H138" i="15"/>
  <c r="I360" i="15"/>
  <c r="H360" i="15"/>
  <c r="I189" i="15"/>
  <c r="H189" i="15"/>
  <c r="I507" i="15"/>
  <c r="H507" i="15"/>
  <c r="I246" i="15"/>
  <c r="H246" i="15"/>
  <c r="I64" i="15"/>
  <c r="H64" i="15"/>
  <c r="I217" i="15"/>
  <c r="H217" i="15"/>
  <c r="I290" i="15"/>
  <c r="H290" i="15"/>
  <c r="I351" i="15"/>
  <c r="H351" i="15"/>
  <c r="I407" i="15"/>
  <c r="H407" i="15"/>
  <c r="I52" i="15"/>
  <c r="H52" i="15"/>
  <c r="I631" i="15"/>
  <c r="H631" i="15"/>
  <c r="I204" i="15"/>
  <c r="H204" i="15"/>
  <c r="I113" i="15"/>
  <c r="H113" i="15"/>
  <c r="I439" i="15"/>
  <c r="H439" i="15"/>
  <c r="I109" i="15"/>
  <c r="H109" i="15"/>
  <c r="I180" i="15"/>
  <c r="H180" i="15"/>
  <c r="I355" i="15"/>
  <c r="H355" i="15"/>
  <c r="I289" i="15"/>
  <c r="H289" i="15"/>
  <c r="I500" i="15"/>
  <c r="H500" i="15"/>
  <c r="I170" i="15"/>
  <c r="H170" i="15"/>
  <c r="I213" i="15"/>
  <c r="H213" i="15"/>
  <c r="I363" i="15"/>
  <c r="H363" i="15"/>
  <c r="I267" i="15"/>
  <c r="H267" i="15"/>
  <c r="I305" i="15"/>
  <c r="H305" i="15"/>
  <c r="I174" i="15"/>
  <c r="H174" i="15"/>
  <c r="I365" i="15"/>
  <c r="H365" i="15"/>
  <c r="I146" i="15"/>
  <c r="H146" i="15"/>
  <c r="I199" i="15"/>
  <c r="H199" i="15"/>
  <c r="I275" i="15"/>
  <c r="H275" i="15"/>
  <c r="I255" i="15"/>
  <c r="H255" i="15"/>
  <c r="I168" i="15"/>
  <c r="H168" i="15"/>
  <c r="I315" i="15"/>
  <c r="H315" i="15"/>
  <c r="I136" i="15"/>
  <c r="H136" i="15"/>
  <c r="I435" i="15"/>
  <c r="H435" i="15"/>
  <c r="I277" i="15"/>
  <c r="H277" i="15"/>
  <c r="I383" i="15"/>
  <c r="H383" i="15"/>
  <c r="I237" i="15"/>
  <c r="H237" i="15"/>
  <c r="I239" i="15"/>
  <c r="H239" i="15"/>
  <c r="I201" i="15"/>
  <c r="H201" i="15"/>
  <c r="I212" i="15"/>
  <c r="H212" i="15"/>
  <c r="I356" i="15"/>
  <c r="H356" i="15"/>
  <c r="I121" i="15"/>
  <c r="H121" i="15"/>
  <c r="I218" i="15"/>
  <c r="H218" i="15"/>
  <c r="I311" i="15"/>
  <c r="H311" i="15"/>
  <c r="I370" i="15"/>
  <c r="H370" i="15"/>
  <c r="I395" i="15"/>
  <c r="H395" i="15"/>
  <c r="I317" i="15"/>
  <c r="H317" i="15"/>
  <c r="I336" i="15"/>
  <c r="H336" i="15"/>
  <c r="I244" i="15"/>
  <c r="H244" i="15"/>
  <c r="I263" i="15"/>
  <c r="H263" i="15"/>
  <c r="I208" i="15"/>
  <c r="H208" i="15"/>
  <c r="I122" i="15"/>
  <c r="H122" i="15"/>
  <c r="I241" i="15"/>
  <c r="H241" i="15"/>
  <c r="I248" i="15"/>
  <c r="H248" i="15"/>
  <c r="I443" i="15"/>
  <c r="H443" i="15"/>
  <c r="I413" i="15"/>
  <c r="H413" i="15"/>
  <c r="I164" i="15"/>
  <c r="H164" i="15"/>
  <c r="I132" i="15"/>
  <c r="H132" i="15"/>
  <c r="I197" i="15"/>
  <c r="H197" i="15"/>
  <c r="I663" i="15"/>
  <c r="H663" i="15"/>
  <c r="I115" i="15"/>
  <c r="H115" i="15"/>
  <c r="I396" i="15"/>
  <c r="H396" i="15"/>
  <c r="I226" i="15"/>
  <c r="H226" i="15"/>
  <c r="I390" i="15"/>
  <c r="H390" i="15"/>
  <c r="I182" i="15"/>
  <c r="H182" i="15"/>
  <c r="I240" i="15"/>
  <c r="H240" i="15"/>
  <c r="I372" i="15"/>
  <c r="H372" i="15"/>
  <c r="I59" i="15"/>
  <c r="H59" i="15"/>
  <c r="I421" i="15"/>
  <c r="H421" i="15"/>
  <c r="I160" i="15"/>
  <c r="H160" i="15"/>
  <c r="I166" i="15"/>
  <c r="H166" i="15"/>
  <c r="I209" i="15"/>
  <c r="H209" i="15"/>
  <c r="I298" i="15"/>
  <c r="H298" i="15"/>
  <c r="I92" i="15"/>
  <c r="H92" i="15"/>
  <c r="I581" i="15"/>
  <c r="H581" i="15"/>
  <c r="I265" i="15"/>
  <c r="H265" i="15"/>
  <c r="I126" i="15"/>
  <c r="H126" i="15"/>
  <c r="I86" i="15"/>
  <c r="H86" i="15"/>
  <c r="I117" i="15"/>
  <c r="H117" i="15"/>
  <c r="I98" i="15"/>
  <c r="H98" i="15"/>
  <c r="I251" i="15"/>
  <c r="H251" i="15"/>
  <c r="I157" i="15"/>
  <c r="H157" i="15"/>
  <c r="I294" i="15"/>
  <c r="H294" i="15"/>
  <c r="I116" i="15"/>
  <c r="H116" i="15"/>
  <c r="I195" i="15"/>
  <c r="H195" i="15"/>
  <c r="I292" i="15"/>
  <c r="H292" i="15"/>
  <c r="I175" i="15"/>
  <c r="H175" i="15"/>
  <c r="I232" i="15"/>
  <c r="H232" i="15"/>
  <c r="I219" i="15"/>
  <c r="H219" i="15"/>
  <c r="I120" i="15"/>
  <c r="H120" i="15"/>
  <c r="I228" i="15"/>
  <c r="H228" i="15"/>
  <c r="I216" i="15"/>
  <c r="H216" i="15"/>
  <c r="I147" i="15"/>
  <c r="H147" i="15"/>
  <c r="I279" i="15"/>
  <c r="H279" i="15"/>
  <c r="I230" i="15"/>
  <c r="H230" i="15"/>
  <c r="I169" i="15"/>
  <c r="H169" i="15"/>
  <c r="I233" i="15"/>
  <c r="H233" i="15"/>
  <c r="I15" i="15"/>
  <c r="H15" i="15"/>
  <c r="I304" i="15"/>
  <c r="H304" i="15"/>
  <c r="I245" i="15"/>
  <c r="H245" i="15"/>
  <c r="I221" i="15"/>
  <c r="H221" i="15"/>
  <c r="I190" i="15"/>
  <c r="H190" i="15"/>
  <c r="I84" i="15"/>
  <c r="H84" i="15"/>
  <c r="I333" i="15"/>
  <c r="H333" i="15"/>
  <c r="I178" i="15"/>
  <c r="H178" i="15"/>
  <c r="I381" i="15"/>
  <c r="H381" i="15"/>
  <c r="I224" i="15"/>
  <c r="H224" i="15"/>
  <c r="I192" i="15"/>
  <c r="H192" i="15"/>
  <c r="I187" i="15"/>
  <c r="H187" i="15"/>
  <c r="I95" i="15"/>
  <c r="H95" i="15"/>
  <c r="I196" i="15"/>
  <c r="H196" i="15"/>
  <c r="I299" i="15"/>
  <c r="H299" i="15"/>
  <c r="I143" i="15"/>
  <c r="H143" i="15"/>
  <c r="I99" i="15"/>
  <c r="H99" i="15"/>
  <c r="I297" i="15"/>
  <c r="H297" i="15"/>
  <c r="I188" i="15"/>
  <c r="H188" i="15"/>
  <c r="I430" i="15"/>
  <c r="H430" i="15"/>
  <c r="I323" i="15"/>
  <c r="H323" i="15"/>
  <c r="I337" i="15"/>
  <c r="H337" i="15"/>
  <c r="I134" i="15"/>
  <c r="H134" i="15"/>
  <c r="I354" i="15"/>
  <c r="H354" i="15"/>
  <c r="I347" i="15"/>
  <c r="H347" i="15"/>
  <c r="I137" i="15"/>
  <c r="H137" i="15"/>
  <c r="I261" i="15"/>
  <c r="H261" i="15"/>
  <c r="I89" i="15"/>
  <c r="H89" i="15"/>
  <c r="I420" i="15"/>
  <c r="H420" i="15"/>
  <c r="I53" i="15"/>
  <c r="H53" i="15"/>
  <c r="I222" i="15"/>
  <c r="H222" i="15"/>
  <c r="I112" i="15"/>
  <c r="H112" i="15"/>
  <c r="I103" i="15"/>
  <c r="H103" i="15"/>
  <c r="I129" i="15"/>
  <c r="H129" i="15"/>
  <c r="I153" i="15"/>
  <c r="H153" i="15"/>
  <c r="I142" i="15"/>
  <c r="H142" i="15"/>
  <c r="I282" i="15"/>
  <c r="H282" i="15"/>
  <c r="I235" i="15"/>
  <c r="H235" i="15"/>
  <c r="I186" i="15"/>
  <c r="H186" i="15"/>
  <c r="I161" i="15"/>
  <c r="H161" i="15"/>
  <c r="I140" i="15"/>
  <c r="H140" i="15"/>
  <c r="I70" i="15"/>
  <c r="H70" i="15"/>
  <c r="I91" i="15"/>
  <c r="H91" i="15"/>
  <c r="I118" i="15"/>
  <c r="H118" i="15"/>
  <c r="I198" i="15"/>
  <c r="H198" i="15"/>
  <c r="I207" i="15"/>
  <c r="H207" i="15"/>
  <c r="I155" i="15"/>
  <c r="H155" i="15"/>
  <c r="I87" i="15"/>
  <c r="H87" i="15"/>
  <c r="I82" i="15"/>
  <c r="H82" i="15"/>
  <c r="I167" i="15"/>
  <c r="H167" i="15"/>
  <c r="I94" i="15"/>
  <c r="H94" i="15"/>
  <c r="I77" i="15"/>
  <c r="H77" i="15"/>
  <c r="I306" i="15"/>
  <c r="H306" i="15"/>
  <c r="I183" i="15"/>
  <c r="H183" i="15"/>
  <c r="I171" i="15"/>
  <c r="H171" i="15"/>
  <c r="I114" i="15"/>
  <c r="H114" i="15"/>
  <c r="I151" i="15"/>
  <c r="H151" i="15"/>
  <c r="I181" i="15"/>
  <c r="H181" i="15"/>
  <c r="I131" i="15"/>
  <c r="H131" i="15"/>
  <c r="I124" i="15"/>
  <c r="H124" i="15"/>
  <c r="I200" i="15"/>
  <c r="H200" i="15"/>
  <c r="I163" i="15"/>
  <c r="H163" i="15"/>
  <c r="I176" i="15"/>
  <c r="H176" i="15"/>
  <c r="I76" i="15"/>
  <c r="H76" i="15"/>
  <c r="I69" i="15"/>
  <c r="H69" i="15"/>
  <c r="I432" i="15"/>
  <c r="H432" i="15"/>
  <c r="I135" i="15"/>
  <c r="H135" i="15"/>
  <c r="I130" i="15"/>
  <c r="H130" i="15"/>
  <c r="I80" i="15"/>
  <c r="H80" i="15"/>
  <c r="I106" i="15"/>
  <c r="H106" i="15"/>
  <c r="I100" i="15"/>
  <c r="H100" i="15"/>
  <c r="I242" i="15"/>
  <c r="H242" i="15"/>
  <c r="I154" i="15"/>
  <c r="H154" i="15"/>
  <c r="I148" i="15"/>
  <c r="H148" i="15"/>
  <c r="I229" i="15"/>
  <c r="H229" i="15"/>
  <c r="I111" i="15"/>
  <c r="H111" i="15"/>
  <c r="I125" i="15"/>
  <c r="H125" i="15"/>
  <c r="I57" i="15"/>
  <c r="H57" i="15"/>
  <c r="I71" i="15"/>
  <c r="H71" i="15"/>
  <c r="I715" i="15"/>
  <c r="H715" i="15"/>
  <c r="I104" i="15"/>
  <c r="H104" i="15"/>
  <c r="I55" i="15"/>
  <c r="H55" i="15"/>
  <c r="I123" i="15"/>
  <c r="H123" i="15"/>
  <c r="I81" i="15"/>
  <c r="H81" i="15"/>
  <c r="I90" i="15"/>
  <c r="H90" i="15"/>
  <c r="I74" i="15"/>
  <c r="H74" i="15"/>
  <c r="I127" i="15"/>
  <c r="H127" i="15"/>
  <c r="I60" i="15"/>
  <c r="H60" i="15"/>
  <c r="I39" i="15"/>
  <c r="H39" i="15"/>
  <c r="I58" i="15"/>
  <c r="H58" i="15"/>
  <c r="I66" i="15"/>
  <c r="H66" i="15"/>
  <c r="I93" i="15"/>
  <c r="H93" i="15"/>
  <c r="I227" i="15"/>
  <c r="H227" i="15"/>
  <c r="I38" i="15"/>
  <c r="H38" i="15"/>
  <c r="I83" i="15"/>
  <c r="H83" i="15"/>
  <c r="I62" i="15"/>
  <c r="H62" i="15"/>
  <c r="I145" i="15"/>
  <c r="H145" i="15"/>
  <c r="I172" i="15"/>
  <c r="H172" i="15"/>
  <c r="I97" i="15"/>
  <c r="H97" i="15"/>
  <c r="I105" i="15"/>
  <c r="H105" i="15"/>
  <c r="I78" i="15"/>
  <c r="H78" i="15"/>
  <c r="I110" i="15"/>
  <c r="H110" i="15"/>
  <c r="I85" i="15"/>
  <c r="H85" i="15"/>
  <c r="I54" i="15"/>
  <c r="H54" i="15"/>
  <c r="I29" i="15"/>
  <c r="H29" i="15"/>
  <c r="I36" i="15"/>
  <c r="H36" i="15"/>
  <c r="I49" i="15"/>
  <c r="H49" i="15"/>
  <c r="I96" i="15"/>
  <c r="H96" i="15"/>
  <c r="I43" i="15"/>
  <c r="H43" i="15"/>
  <c r="I61" i="15"/>
  <c r="H61" i="15"/>
  <c r="I102" i="15"/>
  <c r="H102" i="15"/>
  <c r="I65" i="15"/>
  <c r="H65" i="15"/>
  <c r="I68" i="15"/>
  <c r="H68" i="15"/>
  <c r="I40" i="15"/>
  <c r="H40" i="15"/>
  <c r="I46" i="15"/>
  <c r="H46" i="15"/>
  <c r="I119" i="15"/>
  <c r="H119" i="15"/>
  <c r="I48" i="15"/>
  <c r="H48" i="15"/>
  <c r="I67" i="15"/>
  <c r="H67" i="15"/>
  <c r="I42" i="15"/>
  <c r="H42" i="15"/>
  <c r="I75" i="15"/>
  <c r="H75" i="15"/>
  <c r="I51" i="15"/>
  <c r="H51" i="15"/>
  <c r="I56" i="15"/>
  <c r="H56" i="15"/>
  <c r="I73" i="15"/>
  <c r="H73" i="15"/>
  <c r="I41" i="15"/>
  <c r="H41" i="15"/>
  <c r="I27" i="15"/>
  <c r="H27" i="15"/>
  <c r="I47" i="15"/>
  <c r="H47" i="15"/>
  <c r="I72" i="15"/>
  <c r="H72" i="15"/>
  <c r="I44" i="15"/>
  <c r="H44" i="15"/>
  <c r="I50" i="15"/>
  <c r="H50" i="15"/>
  <c r="I30" i="15"/>
  <c r="H30" i="15"/>
  <c r="I35" i="15"/>
  <c r="H35" i="15"/>
  <c r="I63" i="15"/>
  <c r="H63" i="15"/>
  <c r="I28" i="15"/>
  <c r="H28" i="15"/>
  <c r="I45" i="15"/>
  <c r="H45" i="15"/>
  <c r="I24" i="15"/>
  <c r="H24" i="15"/>
  <c r="I33" i="15"/>
  <c r="H33" i="15"/>
  <c r="I16" i="15"/>
  <c r="H16" i="15"/>
  <c r="I31" i="15"/>
  <c r="H31" i="15"/>
  <c r="I32" i="15"/>
  <c r="H32" i="15"/>
  <c r="I37" i="15"/>
  <c r="H37" i="15"/>
  <c r="I20" i="15"/>
  <c r="H20" i="15"/>
  <c r="I23" i="15"/>
  <c r="H23" i="15"/>
  <c r="I34" i="15"/>
  <c r="H34" i="15"/>
  <c r="I19" i="15"/>
  <c r="H19" i="15"/>
  <c r="I26" i="15"/>
  <c r="H26" i="15"/>
  <c r="I22" i="15"/>
  <c r="H22" i="15"/>
  <c r="I25" i="15"/>
  <c r="H25" i="15"/>
  <c r="I17" i="15"/>
  <c r="H17" i="15"/>
  <c r="I21" i="15"/>
  <c r="H21" i="15"/>
  <c r="I12" i="15"/>
  <c r="H12" i="15"/>
  <c r="I14" i="15"/>
  <c r="H14" i="15"/>
  <c r="I18" i="15"/>
  <c r="H18" i="15"/>
  <c r="I10" i="15"/>
  <c r="H10" i="15"/>
  <c r="I13" i="15"/>
  <c r="H13" i="15"/>
  <c r="I11" i="15"/>
  <c r="H11" i="15"/>
  <c r="I8" i="15"/>
  <c r="H8" i="15"/>
  <c r="I9" i="15"/>
  <c r="H9" i="15"/>
  <c r="I7" i="15"/>
  <c r="H7" i="15"/>
  <c r="I802" i="15" l="1"/>
  <c r="I841" i="15"/>
  <c r="I716" i="15"/>
  <c r="I479" i="15"/>
  <c r="I854" i="15"/>
  <c r="I584" i="15"/>
  <c r="I803" i="15"/>
  <c r="I880" i="15"/>
  <c r="I813" i="15"/>
  <c r="I856" i="15"/>
  <c r="I836" i="15"/>
  <c r="I837" i="15"/>
  <c r="I852" i="15"/>
  <c r="I756" i="15"/>
  <c r="I853" i="15"/>
  <c r="I864" i="15"/>
  <c r="I871" i="15"/>
  <c r="I872" i="15"/>
  <c r="I792" i="15"/>
  <c r="I812" i="15"/>
  <c r="I843" i="15"/>
  <c r="I330" i="15"/>
  <c r="I569" i="15"/>
  <c r="I527" i="15"/>
  <c r="I661" i="15"/>
  <c r="I425" i="15"/>
  <c r="I560" i="15"/>
  <c r="I312" i="15"/>
  <c r="I236" i="15"/>
  <c r="I775" i="15"/>
  <c r="I466" i="15"/>
  <c r="I567" i="15"/>
  <c r="I510" i="15"/>
  <c r="I544" i="15"/>
  <c r="I344" i="15"/>
  <c r="I629" i="15"/>
  <c r="I341" i="15"/>
  <c r="I516" i="15"/>
  <c r="I804" i="15"/>
  <c r="I411" i="15"/>
  <c r="I273" i="15"/>
  <c r="I610" i="15"/>
  <c r="I632" i="15"/>
  <c r="I633" i="15"/>
  <c r="I286" i="15"/>
  <c r="I184" i="15"/>
  <c r="I553" i="15"/>
  <c r="I287" i="15"/>
  <c r="I599" i="15"/>
  <c r="I331" i="15"/>
  <c r="I266" i="15"/>
  <c r="I580" i="15"/>
  <c r="I486" i="15"/>
  <c r="I367" i="15"/>
  <c r="I788" i="15"/>
  <c r="I309" i="15"/>
  <c r="I107" i="15"/>
  <c r="I532" i="15"/>
  <c r="I454" i="15"/>
  <c r="I338" i="15"/>
  <c r="I480" i="15"/>
  <c r="I490" i="15"/>
  <c r="I462" i="15"/>
  <c r="I515" i="15"/>
  <c r="I88" i="15"/>
  <c r="I735" i="15"/>
  <c r="I711" i="15"/>
  <c r="I301" i="15"/>
  <c r="I542" i="15"/>
  <c r="I533" i="15"/>
  <c r="I508" i="15"/>
  <c r="I651" i="15"/>
  <c r="I357" i="15"/>
  <c r="I431" i="15"/>
  <c r="I225" i="15"/>
  <c r="I503" i="15"/>
  <c r="I476" i="15"/>
  <c r="I534" i="15"/>
  <c r="I660" i="15"/>
  <c r="I391" i="15"/>
  <c r="I422" i="15"/>
  <c r="I394" i="15"/>
  <c r="I514" i="15"/>
  <c r="I484" i="15"/>
  <c r="I403" i="15"/>
  <c r="I447" i="15"/>
  <c r="I529" i="15"/>
  <c r="I259" i="15"/>
  <c r="I165" i="15"/>
  <c r="I530" i="15"/>
  <c r="I618" i="15"/>
  <c r="I537" i="15"/>
  <c r="I520" i="15"/>
  <c r="I329" i="15"/>
  <c r="I373" i="15"/>
  <c r="I519" i="15"/>
  <c r="I382" i="15"/>
  <c r="I417" i="15"/>
  <c r="I250" i="15"/>
  <c r="I683" i="15"/>
  <c r="I427" i="15"/>
  <c r="I548" i="15"/>
  <c r="I234" i="15"/>
  <c r="I440" i="15"/>
  <c r="I285" i="15"/>
  <c r="I325" i="15"/>
  <c r="I662" i="15"/>
  <c r="I452" i="15"/>
  <c r="I545" i="15"/>
  <c r="I498" i="15"/>
  <c r="I740" i="15"/>
  <c r="I811" i="15"/>
  <c r="I543" i="15"/>
  <c r="I576" i="15"/>
  <c r="I565" i="15"/>
  <c r="I499" i="15"/>
  <c r="I426" i="15"/>
  <c r="I552" i="15"/>
  <c r="I339" i="15"/>
  <c r="I670" i="15"/>
  <c r="I302" i="15"/>
  <c r="I361" i="15"/>
  <c r="I653" i="15"/>
  <c r="I549" i="15"/>
  <c r="I818" i="15"/>
  <c r="I573" i="15"/>
  <c r="I593" i="15"/>
  <c r="I622" i="15"/>
  <c r="I582" i="15"/>
  <c r="I509" i="15"/>
  <c r="I358" i="15"/>
  <c r="I269" i="15"/>
  <c r="I223" i="15"/>
  <c r="I712" i="15"/>
  <c r="I644" i="15"/>
  <c r="I409" i="15"/>
  <c r="I541" i="15"/>
  <c r="I881" i="15"/>
  <c r="I605" i="15"/>
  <c r="I609" i="15"/>
  <c r="I558" i="15"/>
  <c r="I616" i="15"/>
  <c r="I371" i="15"/>
  <c r="I438" i="15"/>
  <c r="I743" i="15"/>
  <c r="I764" i="15"/>
  <c r="I737" i="15"/>
  <c r="I611" i="15"/>
  <c r="I673" i="15"/>
  <c r="I547" i="15"/>
  <c r="I844" i="15"/>
  <c r="I658" i="15"/>
  <c r="I428" i="15"/>
  <c r="I448" i="15"/>
  <c r="I630" i="15"/>
  <c r="I295" i="15"/>
  <c r="I551" i="15"/>
  <c r="I594" i="15"/>
  <c r="I669" i="15"/>
  <c r="I550" i="15"/>
  <c r="I561" i="15"/>
  <c r="I399" i="15"/>
  <c r="I457" i="15"/>
  <c r="I634" i="15"/>
  <c r="I465" i="15"/>
  <c r="I272" i="15"/>
  <c r="I642" i="15"/>
  <c r="I434" i="15"/>
  <c r="I429" i="15"/>
  <c r="I258" i="15"/>
  <c r="I579" i="15"/>
  <c r="I637" i="15"/>
  <c r="I523" i="15"/>
  <c r="I684" i="15"/>
  <c r="I689" i="15"/>
  <c r="I675" i="15"/>
  <c r="I621" i="15"/>
  <c r="I823" i="15"/>
  <c r="I623" i="15"/>
  <c r="I814" i="15"/>
  <c r="I473" i="15"/>
  <c r="I708" i="15"/>
  <c r="I691" i="15"/>
  <c r="I444" i="15"/>
  <c r="I600" i="15"/>
  <c r="I528" i="15"/>
  <c r="I612" i="15"/>
  <c r="I518" i="15"/>
  <c r="I859" i="15"/>
  <c r="I870" i="15"/>
  <c r="I782" i="15"/>
  <c r="I807" i="15"/>
  <c r="I433" i="15"/>
  <c r="I833" i="15"/>
  <c r="I878" i="15"/>
  <c r="I776" i="15"/>
  <c r="I709" i="15"/>
  <c r="I798" i="15"/>
  <c r="I738" i="15"/>
  <c r="I754" i="15"/>
  <c r="I191" i="15"/>
  <c r="I415" i="15"/>
  <c r="I717" i="15"/>
  <c r="I643" i="15"/>
  <c r="I512" i="15"/>
  <c r="I328" i="15"/>
  <c r="I845" i="15"/>
  <c r="I607" i="15"/>
  <c r="I736" i="15"/>
  <c r="I597" i="15"/>
  <c r="I730" i="15"/>
  <c r="I655" i="15"/>
  <c r="I615" i="15"/>
  <c r="I646" i="15"/>
  <c r="I734" i="15"/>
  <c r="I672" i="15"/>
  <c r="I475" i="15"/>
  <c r="I718" i="15"/>
  <c r="I746" i="15"/>
  <c r="I586" i="15"/>
  <c r="I639" i="15"/>
  <c r="I598" i="15"/>
  <c r="I504" i="15"/>
  <c r="I739" i="15"/>
  <c r="I414" i="15"/>
  <c r="I750" i="15"/>
  <c r="I846" i="15"/>
  <c r="I720" i="15"/>
  <c r="I682" i="15"/>
  <c r="I678" i="15"/>
  <c r="I781" i="15"/>
  <c r="I745" i="15"/>
  <c r="I699" i="15"/>
  <c r="I665" i="15"/>
  <c r="I749" i="15"/>
  <c r="I405" i="15"/>
  <c r="I696" i="15"/>
  <c r="I760" i="15"/>
  <c r="I722" i="15"/>
  <c r="I747" i="15"/>
  <c r="I501" i="15"/>
  <c r="I177" i="15"/>
  <c r="I732" i="15"/>
  <c r="I554" i="15"/>
  <c r="I613" i="15"/>
  <c r="I821" i="15"/>
  <c r="I638" i="15"/>
  <c r="I702" i="15"/>
  <c r="I751" i="15"/>
  <c r="I832" i="15"/>
  <c r="I899" i="15"/>
  <c r="I559" i="15"/>
  <c r="I320" i="15"/>
  <c r="I641" i="15"/>
  <c r="I640" i="15"/>
  <c r="I496" i="15"/>
  <c r="I855" i="15"/>
  <c r="I546" i="15"/>
  <c r="I375" i="15"/>
  <c r="I668" i="15"/>
  <c r="I694" i="15"/>
  <c r="I701" i="15"/>
  <c r="I649" i="15"/>
  <c r="I601" i="15"/>
  <c r="I619" i="15"/>
  <c r="I790" i="15"/>
  <c r="I589" i="15"/>
  <c r="I575" i="15"/>
  <c r="I491" i="15"/>
  <c r="I851" i="15"/>
  <c r="I677" i="15"/>
  <c r="I608" i="15"/>
  <c r="I393" i="15"/>
  <c r="I300" i="15"/>
  <c r="I588" i="15"/>
  <c r="I873" i="15"/>
  <c r="I839" i="15"/>
  <c r="I784" i="15"/>
  <c r="I817" i="15"/>
  <c r="I659" i="15"/>
  <c r="I595" i="15"/>
  <c r="I578" i="15"/>
  <c r="I834" i="15"/>
  <c r="I829" i="15"/>
  <c r="I882" i="15"/>
  <c r="I894" i="15"/>
  <c r="I848" i="15"/>
  <c r="I808" i="15"/>
  <c r="I786" i="15"/>
  <c r="I901" i="15"/>
  <c r="I868" i="15"/>
  <c r="I816" i="15"/>
  <c r="I824" i="15"/>
  <c r="I624" i="15"/>
  <c r="I706" i="15"/>
  <c r="I636" i="15"/>
  <c r="I801" i="15"/>
  <c r="I876" i="15"/>
  <c r="I777" i="15"/>
  <c r="I755" i="15"/>
  <c r="I695" i="15"/>
  <c r="I645" i="15"/>
  <c r="I664" i="15"/>
  <c r="I625" i="15"/>
  <c r="I614" i="15"/>
  <c r="I513" i="15"/>
  <c r="I592" i="15"/>
  <c r="I713" i="15"/>
  <c r="I536" i="15"/>
  <c r="I517" i="15"/>
  <c r="I904" i="15"/>
  <c r="I617" i="15"/>
  <c r="I654" i="15"/>
  <c r="I557" i="15"/>
  <c r="I865" i="15"/>
  <c r="I525" i="15"/>
  <c r="I726" i="15"/>
  <c r="I757" i="15"/>
  <c r="I648" i="15"/>
  <c r="I688" i="15"/>
  <c r="I783" i="15"/>
  <c r="I585" i="15"/>
  <c r="I650" i="15"/>
  <c r="I380" i="15"/>
  <c r="I591" i="15"/>
  <c r="I769" i="15"/>
  <c r="I827" i="15"/>
  <c r="I759" i="15"/>
  <c r="I288" i="15"/>
  <c r="I667" i="15"/>
  <c r="I710" i="15"/>
  <c r="I693" i="15"/>
  <c r="I635" i="15"/>
  <c r="I752" i="15"/>
  <c r="I778" i="15"/>
  <c r="I835" i="15"/>
  <c r="I685" i="15"/>
  <c r="I681" i="15"/>
  <c r="I774" i="15"/>
  <c r="I866" i="15"/>
  <c r="I133" i="15"/>
  <c r="I697" i="15"/>
  <c r="I741" i="15"/>
  <c r="I767" i="15"/>
  <c r="I404" i="15"/>
  <c r="I492" i="15"/>
  <c r="I679" i="15"/>
  <c r="I703" i="15"/>
  <c r="I727" i="15"/>
  <c r="I753" i="15"/>
  <c r="I791" i="15"/>
  <c r="I862" i="15"/>
  <c r="I761" i="15"/>
  <c r="I723" i="15"/>
  <c r="I877" i="15"/>
  <c r="I875" i="15"/>
  <c r="I596" i="15"/>
  <c r="I401" i="15"/>
  <c r="I886" i="15"/>
  <c r="I831" i="15"/>
  <c r="I705" i="15"/>
  <c r="I890" i="15"/>
  <c r="I364" i="15"/>
  <c r="I889" i="15"/>
  <c r="I896" i="15"/>
  <c r="I748" i="15"/>
  <c r="I895" i="15"/>
  <c r="I762" i="15"/>
  <c r="I810" i="15"/>
  <c r="I860" i="15"/>
  <c r="I686" i="15"/>
  <c r="I903" i="15"/>
  <c r="I652" i="15"/>
  <c r="I779" i="15"/>
  <c r="I794" i="15"/>
  <c r="I463" i="15"/>
  <c r="I768" i="15"/>
  <c r="I719" i="15"/>
  <c r="I604" i="15"/>
  <c r="I898" i="15"/>
  <c r="I704" i="15"/>
  <c r="I800" i="15"/>
  <c r="I796" i="15"/>
  <c r="I680" i="15"/>
  <c r="I574" i="15"/>
  <c r="I731" i="15"/>
  <c r="I884" i="15"/>
  <c r="I321" i="15"/>
  <c r="I815" i="15"/>
  <c r="I583" i="15"/>
  <c r="I770" i="15"/>
  <c r="I724" i="15"/>
  <c r="I676" i="15"/>
  <c r="I446" i="15"/>
  <c r="I780" i="15"/>
  <c r="I766" i="15"/>
  <c r="I733" i="15"/>
  <c r="I891" i="15"/>
  <c r="I863" i="15"/>
  <c r="I842" i="15"/>
  <c r="I692" i="15"/>
  <c r="I628" i="15"/>
  <c r="I805" i="15"/>
  <c r="I763" i="15"/>
  <c r="I570" i="15"/>
  <c r="I725" i="15"/>
  <c r="I571" i="15"/>
  <c r="I674" i="15"/>
  <c r="I772" i="15"/>
  <c r="I758" i="15"/>
  <c r="I869" i="15"/>
  <c r="I787" i="15"/>
  <c r="I822" i="15"/>
  <c r="I861" i="15"/>
  <c r="I795" i="15"/>
  <c r="I698" i="15"/>
  <c r="I765" i="15"/>
  <c r="I721" i="15"/>
  <c r="I566" i="15"/>
  <c r="I410" i="15"/>
  <c r="I874" i="15"/>
  <c r="I729" i="15"/>
  <c r="I606" i="15"/>
  <c r="I785" i="15"/>
  <c r="I885" i="15"/>
  <c r="I879" i="15"/>
  <c r="I555" i="15"/>
  <c r="I825" i="15"/>
  <c r="I826" i="15"/>
  <c r="I828" i="15"/>
  <c r="I830" i="15"/>
  <c r="I883" i="15"/>
  <c r="I888" i="15"/>
  <c r="I887" i="15"/>
  <c r="I744" i="15"/>
  <c r="I838" i="15"/>
  <c r="I893" i="15"/>
  <c r="I771" i="15"/>
  <c r="I742" i="15"/>
  <c r="I806" i="15"/>
  <c r="I840" i="15"/>
  <c r="I849" i="15"/>
  <c r="I850" i="15"/>
  <c r="I892" i="15"/>
  <c r="I797" i="15"/>
  <c r="I666" i="15"/>
  <c r="I809" i="15"/>
  <c r="I897" i="15"/>
  <c r="I590" i="15"/>
  <c r="I359" i="15"/>
  <c r="I858" i="15"/>
  <c r="I603" i="15"/>
  <c r="I900" i="15"/>
  <c r="I902" i="15"/>
  <c r="I627" i="15"/>
  <c r="I847" i="15"/>
  <c r="I867" i="15"/>
  <c r="I728" i="15"/>
  <c r="I707" i="15"/>
  <c r="I468" i="15"/>
  <c r="I505" i="15"/>
  <c r="I857" i="15"/>
  <c r="I540" i="15"/>
  <c r="I568" i="15"/>
  <c r="I281" i="15"/>
  <c r="I820" i="15"/>
  <c r="I773" i="15"/>
  <c r="I464" i="15"/>
  <c r="I793" i="15"/>
  <c r="I799" i="15"/>
  <c r="I714" i="15"/>
  <c r="I789" i="15"/>
  <c r="I474" i="15"/>
  <c r="H905" i="15"/>
  <c r="E38" i="14"/>
  <c r="M187" i="13"/>
  <c r="M204" i="13"/>
  <c r="M205" i="13"/>
  <c r="M146" i="13"/>
  <c r="M190" i="13"/>
  <c r="M151" i="13"/>
  <c r="M206" i="13"/>
  <c r="M86" i="13"/>
  <c r="M68" i="13"/>
  <c r="M207" i="13"/>
  <c r="M128" i="13"/>
  <c r="M208" i="13"/>
  <c r="M198" i="13"/>
  <c r="M195" i="13"/>
  <c r="M181" i="13"/>
  <c r="M185" i="13"/>
  <c r="M186" i="13"/>
  <c r="M189" i="13"/>
  <c r="M180" i="13"/>
  <c r="M142" i="13"/>
  <c r="M74" i="13"/>
  <c r="L187" i="13"/>
  <c r="L204" i="13"/>
  <c r="L205" i="13"/>
  <c r="L146" i="13"/>
  <c r="L190" i="13"/>
  <c r="L151" i="13"/>
  <c r="L206" i="13"/>
  <c r="L86" i="13"/>
  <c r="L68" i="13"/>
  <c r="L207" i="13"/>
  <c r="L128" i="13"/>
  <c r="L208" i="13"/>
  <c r="L198" i="13"/>
  <c r="L195" i="13"/>
  <c r="L181" i="13"/>
  <c r="L185" i="13"/>
  <c r="L186" i="13"/>
  <c r="L189" i="13"/>
  <c r="L180" i="13"/>
  <c r="L142" i="13"/>
  <c r="L74" i="13"/>
  <c r="L16" i="7"/>
  <c r="L44" i="7"/>
  <c r="L46" i="7"/>
  <c r="L24" i="7"/>
  <c r="L40" i="7"/>
  <c r="L69" i="7"/>
  <c r="L29" i="7"/>
  <c r="L75" i="7"/>
  <c r="L65" i="7"/>
  <c r="L50" i="7"/>
  <c r="L56" i="7"/>
  <c r="L38" i="7"/>
  <c r="L66" i="7"/>
  <c r="L72" i="7"/>
  <c r="L41" i="7"/>
  <c r="L54" i="7"/>
  <c r="L185" i="7"/>
  <c r="L105" i="7"/>
  <c r="L102" i="7"/>
  <c r="L61" i="7"/>
  <c r="L145" i="7"/>
  <c r="L181" i="7"/>
  <c r="L140" i="7"/>
  <c r="L68" i="7"/>
  <c r="L100" i="7"/>
  <c r="L36" i="7"/>
  <c r="L142" i="7"/>
  <c r="L93" i="7"/>
  <c r="L129" i="7"/>
  <c r="L90" i="7"/>
  <c r="L62" i="7"/>
  <c r="L67" i="7"/>
  <c r="L91" i="7"/>
  <c r="L81" i="7"/>
  <c r="L87" i="7"/>
  <c r="L148" i="7"/>
  <c r="L200" i="7"/>
  <c r="L42" i="7"/>
  <c r="L71" i="7"/>
  <c r="L153" i="7"/>
  <c r="L96" i="7"/>
  <c r="L49" i="7"/>
  <c r="L95" i="7"/>
  <c r="L92" i="7"/>
  <c r="L80" i="7"/>
  <c r="L39" i="7"/>
  <c r="L70" i="7"/>
  <c r="L97" i="7"/>
  <c r="L221" i="7"/>
  <c r="L172" i="7"/>
  <c r="L37" i="7"/>
  <c r="L157" i="7"/>
  <c r="L57" i="7"/>
  <c r="L168" i="7"/>
  <c r="L539" i="7"/>
  <c r="L229" i="7"/>
  <c r="L74" i="7"/>
  <c r="L130" i="7"/>
  <c r="L85" i="7"/>
  <c r="L242" i="7"/>
  <c r="L203" i="7"/>
  <c r="L104" i="7"/>
  <c r="L207" i="7"/>
  <c r="L131" i="7"/>
  <c r="L176" i="7"/>
  <c r="L227" i="7"/>
  <c r="L125" i="7"/>
  <c r="L245" i="7"/>
  <c r="L78" i="7"/>
  <c r="L439" i="7"/>
  <c r="L196" i="7"/>
  <c r="L126" i="7"/>
  <c r="L232" i="7"/>
  <c r="L404" i="7"/>
  <c r="L213" i="7"/>
  <c r="L195" i="7"/>
  <c r="L289" i="7"/>
  <c r="L103" i="7"/>
  <c r="L94" i="7"/>
  <c r="L83" i="7"/>
  <c r="L186" i="7"/>
  <c r="L292" i="7"/>
  <c r="L86" i="7"/>
  <c r="L60" i="7"/>
  <c r="L119" i="7"/>
  <c r="L58" i="7"/>
  <c r="L127" i="7"/>
  <c r="L199" i="7"/>
  <c r="L155" i="7"/>
  <c r="L228" i="7"/>
  <c r="L84" i="7"/>
  <c r="L115" i="7"/>
  <c r="L99" i="7"/>
  <c r="L354" i="7"/>
  <c r="L171" i="7"/>
  <c r="L205" i="7"/>
  <c r="L187" i="7"/>
  <c r="L106" i="7"/>
  <c r="L198" i="7"/>
  <c r="L144" i="7"/>
  <c r="L212" i="7"/>
  <c r="L166" i="7"/>
  <c r="L183" i="7"/>
  <c r="L230" i="7"/>
  <c r="L247" i="7"/>
  <c r="L304" i="7"/>
  <c r="L43" i="7"/>
  <c r="L219" i="7"/>
  <c r="L233" i="7"/>
  <c r="L355" i="7"/>
  <c r="L111" i="7"/>
  <c r="L63" i="7"/>
  <c r="L291" i="7"/>
  <c r="L389" i="7"/>
  <c r="L298" i="7"/>
  <c r="L337" i="7"/>
  <c r="L76" i="7"/>
  <c r="L261" i="7"/>
  <c r="L161" i="7"/>
  <c r="L151" i="7"/>
  <c r="L123" i="7"/>
  <c r="L79" i="7"/>
  <c r="L167" i="7"/>
  <c r="L136" i="7"/>
  <c r="L347" i="7"/>
  <c r="L89" i="7"/>
  <c r="L173" i="7"/>
  <c r="L163" i="7"/>
  <c r="L15" i="7"/>
  <c r="L82" i="7"/>
  <c r="L53" i="7"/>
  <c r="L164" i="7"/>
  <c r="L124" i="7"/>
  <c r="L59" i="7"/>
  <c r="L208" i="7"/>
  <c r="L524" i="7"/>
  <c r="L150" i="7"/>
  <c r="L365" i="7"/>
  <c r="L222" i="7"/>
  <c r="L190" i="7"/>
  <c r="L98" i="7"/>
  <c r="L500" i="7"/>
  <c r="L279" i="7"/>
  <c r="L178" i="7"/>
  <c r="L160" i="7"/>
  <c r="L180" i="7"/>
  <c r="L240" i="7"/>
  <c r="L141" i="7"/>
  <c r="L48" i="7"/>
  <c r="L443" i="7"/>
  <c r="L143" i="7"/>
  <c r="L175" i="7"/>
  <c r="L297" i="7"/>
  <c r="L156" i="7"/>
  <c r="L135" i="7"/>
  <c r="L450" i="7"/>
  <c r="L356" i="7"/>
  <c r="L430" i="7"/>
  <c r="L201" i="7"/>
  <c r="L271" i="7"/>
  <c r="L265" i="7"/>
  <c r="L323" i="7"/>
  <c r="L402" i="7"/>
  <c r="L109" i="7"/>
  <c r="L278" i="7"/>
  <c r="L256" i="7"/>
  <c r="L121" i="7"/>
  <c r="L351" i="7"/>
  <c r="L314" i="7"/>
  <c r="L134" i="7"/>
  <c r="L116" i="7"/>
  <c r="L420" i="7"/>
  <c r="L189" i="7"/>
  <c r="L169" i="7"/>
  <c r="L114" i="7"/>
  <c r="L137" i="7"/>
  <c r="L715" i="7"/>
  <c r="L252" i="7"/>
  <c r="L359" i="7"/>
  <c r="L318" i="7"/>
  <c r="L216" i="7"/>
  <c r="L317" i="7"/>
  <c r="L299" i="7"/>
  <c r="L202" i="7"/>
  <c r="L322" i="7"/>
  <c r="L235" i="7"/>
  <c r="L521" i="7"/>
  <c r="L284" i="7"/>
  <c r="L313" i="7"/>
  <c r="L369" i="7"/>
  <c r="L514" i="7"/>
  <c r="L315" i="7"/>
  <c r="L282" i="7"/>
  <c r="L305" i="7"/>
  <c r="L396" i="7"/>
  <c r="L602" i="7"/>
  <c r="L154" i="7"/>
  <c r="L293" i="7"/>
  <c r="L64" i="7"/>
  <c r="L146" i="7"/>
  <c r="L174" i="7"/>
  <c r="L246" i="7"/>
  <c r="L170" i="7"/>
  <c r="L370" i="7"/>
  <c r="L52" i="7"/>
  <c r="L437" i="7"/>
  <c r="L225" i="7"/>
  <c r="L244" i="7"/>
  <c r="L372" i="7"/>
  <c r="L249" i="7"/>
  <c r="L413" i="7"/>
  <c r="L218" i="7"/>
  <c r="L197" i="7"/>
  <c r="L435" i="7"/>
  <c r="L339" i="7"/>
  <c r="L118" i="7"/>
  <c r="L453" i="7"/>
  <c r="L535" i="7"/>
  <c r="L266" i="7"/>
  <c r="L179" i="7"/>
  <c r="L526" i="7"/>
  <c r="L209" i="7"/>
  <c r="L488" i="7"/>
  <c r="L368" i="7"/>
  <c r="L350" i="7"/>
  <c r="L421" i="7"/>
  <c r="L211" i="7"/>
  <c r="L117" i="7"/>
  <c r="L192" i="7"/>
  <c r="L112" i="7"/>
  <c r="L346" i="7"/>
  <c r="L147" i="7"/>
  <c r="L139" i="7"/>
  <c r="L423" i="7"/>
  <c r="L194" i="7"/>
  <c r="L412" i="7"/>
  <c r="L385" i="7"/>
  <c r="L239" i="7"/>
  <c r="L400" i="7"/>
  <c r="L470" i="7"/>
  <c r="L113" i="7"/>
  <c r="L110" i="7"/>
  <c r="L257" i="7"/>
  <c r="L251" i="7"/>
  <c r="L541" i="7"/>
  <c r="L188" i="7"/>
  <c r="L481" i="7"/>
  <c r="L382" i="7"/>
  <c r="L88" i="7"/>
  <c r="L259" i="7"/>
  <c r="L226" i="7"/>
  <c r="L616" i="7"/>
  <c r="L132" i="7"/>
  <c r="L294" i="7"/>
  <c r="L471" i="7"/>
  <c r="L272" i="7"/>
  <c r="L390" i="7"/>
  <c r="L429" i="7"/>
  <c r="L340" i="7"/>
  <c r="L241" i="7"/>
  <c r="L483" i="7"/>
  <c r="L270" i="7"/>
  <c r="L296" i="7"/>
  <c r="L128" i="7"/>
  <c r="L224" i="7"/>
  <c r="L77" i="7"/>
  <c r="L277" i="7"/>
  <c r="L108" i="7"/>
  <c r="L569" i="7"/>
  <c r="L217" i="7"/>
  <c r="L331" i="7"/>
  <c r="L138" i="7"/>
  <c r="L336" i="7"/>
  <c r="L458" i="7"/>
  <c r="L511" i="7"/>
  <c r="L349" i="7"/>
  <c r="L379" i="7"/>
  <c r="L341" i="7"/>
  <c r="L345" i="7"/>
  <c r="L478" i="7"/>
  <c r="L243" i="7"/>
  <c r="L149" i="7"/>
  <c r="L159" i="7"/>
  <c r="L377" i="7"/>
  <c r="L386" i="7"/>
  <c r="L360" i="7"/>
  <c r="L426" i="7"/>
  <c r="L307" i="7"/>
  <c r="L407" i="7"/>
  <c r="L366" i="7"/>
  <c r="L518" i="7"/>
  <c r="L260" i="7"/>
  <c r="L363" i="7"/>
  <c r="L182" i="7"/>
  <c r="L394" i="7"/>
  <c r="L419" i="7"/>
  <c r="L398" i="7"/>
  <c r="L484" i="7"/>
  <c r="L485" i="7"/>
  <c r="L448" i="7"/>
  <c r="L204" i="7"/>
  <c r="L333" i="7"/>
  <c r="L700" i="7"/>
  <c r="L506" i="7"/>
  <c r="L223" i="7"/>
  <c r="L384" i="7"/>
  <c r="L319" i="7"/>
  <c r="L611" i="7"/>
  <c r="L275" i="7"/>
  <c r="L238" i="7"/>
  <c r="L465" i="7"/>
  <c r="L215" i="7"/>
  <c r="L547" i="7"/>
  <c r="L397" i="7"/>
  <c r="L406" i="7"/>
  <c r="L214" i="7"/>
  <c r="L469" i="7"/>
  <c r="L308" i="7"/>
  <c r="L165" i="7"/>
  <c r="L631" i="7"/>
  <c r="L328" i="7"/>
  <c r="L55" i="7"/>
  <c r="L101" i="7"/>
  <c r="L461" i="7"/>
  <c r="L255" i="7"/>
  <c r="L280" i="7"/>
  <c r="L342" i="7"/>
  <c r="L657" i="7"/>
  <c r="L534" i="7"/>
  <c r="L510" i="7"/>
  <c r="L332" i="7"/>
  <c r="L184" i="7"/>
  <c r="L553" i="7"/>
  <c r="L432" i="7"/>
  <c r="L383" i="7"/>
  <c r="L324" i="7"/>
  <c r="L456" i="7"/>
  <c r="L454" i="7"/>
  <c r="L418" i="7"/>
  <c r="L274" i="7"/>
  <c r="L466" i="7"/>
  <c r="L371" i="7"/>
  <c r="L446" i="7"/>
  <c r="L532" i="7"/>
  <c r="L344" i="7"/>
  <c r="L451" i="7"/>
  <c r="L253" i="7"/>
  <c r="L268" i="7"/>
  <c r="L392" i="7"/>
  <c r="L440" i="7"/>
  <c r="L263" i="7"/>
  <c r="L267" i="7"/>
  <c r="L436" i="7"/>
  <c r="L533" i="7"/>
  <c r="L276" i="7"/>
  <c r="L495" i="7"/>
  <c r="L565" i="7"/>
  <c r="L409" i="7"/>
  <c r="L273" i="7"/>
  <c r="L302" i="7"/>
  <c r="L508" i="7"/>
  <c r="L556" i="7"/>
  <c r="L285" i="7"/>
  <c r="L564" i="7"/>
  <c r="L107" i="7"/>
  <c r="L562" i="7"/>
  <c r="L559" i="7"/>
  <c r="L477" i="7"/>
  <c r="L755" i="7"/>
  <c r="L310" i="7"/>
  <c r="L403" i="7"/>
  <c r="L632" i="7"/>
  <c r="L548" i="7"/>
  <c r="L633" i="7"/>
  <c r="L538" i="7"/>
  <c r="L120" i="7"/>
  <c r="L158" i="7"/>
  <c r="L316" i="7"/>
  <c r="L374" i="7"/>
  <c r="L334" i="7"/>
  <c r="L352" i="7"/>
  <c r="L551" i="7"/>
  <c r="L327" i="7"/>
  <c r="L234" i="7"/>
  <c r="L515" i="7"/>
  <c r="L388" i="7"/>
  <c r="L509" i="7"/>
  <c r="L258" i="7"/>
  <c r="L475" i="7"/>
  <c r="L621" i="7"/>
  <c r="L312" i="7"/>
  <c r="L640" i="7"/>
  <c r="L460" i="7"/>
  <c r="L415" i="7"/>
  <c r="L343" i="7"/>
  <c r="L362" i="7"/>
  <c r="L309" i="7"/>
  <c r="L627" i="7"/>
  <c r="L620" i="7"/>
  <c r="L561" i="7"/>
  <c r="L325" i="7"/>
  <c r="L387" i="7"/>
  <c r="L476" i="7"/>
  <c r="L286" i="7"/>
  <c r="L237" i="7"/>
  <c r="L376" i="7"/>
  <c r="L529" i="7"/>
  <c r="L527" i="7"/>
  <c r="L673" i="7"/>
  <c r="L381" i="7"/>
  <c r="L520" i="7"/>
  <c r="L545" i="7"/>
  <c r="L220" i="7"/>
  <c r="L329" i="7"/>
  <c r="L725" i="7"/>
  <c r="L542" i="7"/>
  <c r="L231" i="7"/>
  <c r="L193" i="7"/>
  <c r="L487" i="7"/>
  <c r="L348" i="7"/>
  <c r="L638" i="7"/>
  <c r="L248" i="7"/>
  <c r="L353" i="7"/>
  <c r="L493" i="7"/>
  <c r="L441" i="7"/>
  <c r="L378" i="7"/>
  <c r="L210" i="7"/>
  <c r="L206" i="7"/>
  <c r="L393" i="7"/>
  <c r="L424" i="7"/>
  <c r="L819" i="7"/>
  <c r="L851" i="7"/>
  <c r="L449" i="7"/>
  <c r="L642" i="7"/>
  <c r="L494" i="7"/>
  <c r="L375" i="7"/>
  <c r="L455" i="7"/>
  <c r="L411" i="7"/>
  <c r="L636" i="7"/>
  <c r="L687" i="7"/>
  <c r="L473" i="7"/>
  <c r="L654" i="7"/>
  <c r="L822" i="7"/>
  <c r="L486" i="7"/>
  <c r="L290" i="7"/>
  <c r="L653" i="7"/>
  <c r="L543" i="7"/>
  <c r="L516" i="7"/>
  <c r="L593" i="7"/>
  <c r="L433" i="7"/>
  <c r="L522" i="7"/>
  <c r="L191" i="7"/>
  <c r="L507" i="7"/>
  <c r="L417" i="7"/>
  <c r="L575" i="7"/>
  <c r="L580" i="7"/>
  <c r="L459" i="7"/>
  <c r="L622" i="7"/>
  <c r="L491" i="7"/>
  <c r="L536" i="7"/>
  <c r="L688" i="7"/>
  <c r="L303" i="7"/>
  <c r="L311" i="7"/>
  <c r="L457" i="7"/>
  <c r="L552" i="7"/>
  <c r="L647" i="7"/>
  <c r="L262" i="7"/>
  <c r="L338" i="7"/>
  <c r="L498" i="7"/>
  <c r="L490" i="7"/>
  <c r="L656" i="7"/>
  <c r="L431" i="7"/>
  <c r="L530" i="7"/>
  <c r="L380" i="7"/>
  <c r="L438" i="7"/>
  <c r="L283" i="7"/>
  <c r="L391" i="7"/>
  <c r="L425" i="7"/>
  <c r="L577" i="7"/>
  <c r="L445" i="7"/>
  <c r="L740" i="7"/>
  <c r="L519" i="7"/>
  <c r="L464" i="7"/>
  <c r="L555" i="7"/>
  <c r="L503" i="7"/>
  <c r="L499" i="7"/>
  <c r="L853" i="7"/>
  <c r="L766" i="7"/>
  <c r="L668" i="7"/>
  <c r="L320" i="7"/>
  <c r="L775" i="7"/>
  <c r="L361" i="7"/>
  <c r="L594" i="7"/>
  <c r="L442" i="7"/>
  <c r="L474" i="7"/>
  <c r="L587" i="7"/>
  <c r="L264" i="7"/>
  <c r="L601" i="7"/>
  <c r="L408" i="7"/>
  <c r="L133" i="7"/>
  <c r="L373" i="7"/>
  <c r="L250" i="7"/>
  <c r="L735" i="7"/>
  <c r="L254" i="7"/>
  <c r="L489" i="7"/>
  <c r="L581" i="7"/>
  <c r="L288" i="7"/>
  <c r="L634" i="7"/>
  <c r="L662" i="7"/>
  <c r="L618" i="7"/>
  <c r="L162" i="7"/>
  <c r="L854" i="7"/>
  <c r="L769" i="7"/>
  <c r="L613" i="7"/>
  <c r="L658" i="7"/>
  <c r="L567" i="7"/>
  <c r="L422" i="7"/>
  <c r="L287" i="7"/>
  <c r="L801" i="7"/>
  <c r="L330" i="7"/>
  <c r="L626" i="7"/>
  <c r="L122" i="7"/>
  <c r="L523" i="7"/>
  <c r="L630" i="7"/>
  <c r="L326" i="7"/>
  <c r="L689" i="7"/>
  <c r="L301" i="7"/>
  <c r="L744" i="7"/>
  <c r="L447" i="7"/>
  <c r="L832" i="7"/>
  <c r="L405" i="7"/>
  <c r="L501" i="7"/>
  <c r="L269" i="7"/>
  <c r="L573" i="7"/>
  <c r="L591" i="7"/>
  <c r="L563" i="7"/>
  <c r="L625" i="7"/>
  <c r="L472" i="7"/>
  <c r="L462" i="7"/>
  <c r="L610" i="7"/>
  <c r="L663" i="7"/>
  <c r="L300" i="7"/>
  <c r="L703" i="7"/>
  <c r="L607" i="7"/>
  <c r="L672" i="7"/>
  <c r="L637" i="7"/>
  <c r="L588" i="7"/>
  <c r="L784" i="7"/>
  <c r="L605" i="7"/>
  <c r="L695" i="7"/>
  <c r="L683" i="7"/>
  <c r="L596" i="7"/>
  <c r="L595" i="7"/>
  <c r="L693" i="7"/>
  <c r="L236" i="7"/>
  <c r="L639" i="7"/>
  <c r="L576" i="7"/>
  <c r="L512" i="7"/>
  <c r="L574" i="7"/>
  <c r="L855" i="7"/>
  <c r="L410" i="7"/>
  <c r="L582" i="7"/>
  <c r="L644" i="7"/>
  <c r="L667" i="7"/>
  <c r="L395" i="7"/>
  <c r="L831" i="7"/>
  <c r="L414" i="7"/>
  <c r="L592" i="7"/>
  <c r="L480" i="7"/>
  <c r="L664" i="7"/>
  <c r="L335" i="7"/>
  <c r="L550" i="7"/>
  <c r="L560" i="7"/>
  <c r="L686" i="7"/>
  <c r="L557" i="7"/>
  <c r="L502" i="7"/>
  <c r="L599" i="7"/>
  <c r="L546" i="7"/>
  <c r="L650" i="7"/>
  <c r="L399" i="7"/>
  <c r="L670" i="7"/>
  <c r="L572" i="7"/>
  <c r="L651" i="7"/>
  <c r="L537" i="7"/>
  <c r="L608" i="7"/>
  <c r="L697" i="7"/>
  <c r="L598" i="7"/>
  <c r="L628" i="7"/>
  <c r="L835" i="7"/>
  <c r="L821" i="7"/>
  <c r="L467" i="7"/>
  <c r="L306" i="7"/>
  <c r="L804" i="7"/>
  <c r="L767" i="7"/>
  <c r="L358" i="7"/>
  <c r="L427" i="7"/>
  <c r="L496" i="7"/>
  <c r="L497" i="7"/>
  <c r="L706" i="7"/>
  <c r="L513" i="7"/>
  <c r="L434" i="7"/>
  <c r="L544" i="7"/>
  <c r="L856" i="7"/>
  <c r="L528" i="7"/>
  <c r="L589" i="7"/>
  <c r="L717" i="7"/>
  <c r="L659" i="7"/>
  <c r="L723" i="7"/>
  <c r="L724" i="7"/>
  <c r="L492" i="7"/>
  <c r="L554" i="7"/>
  <c r="L691" i="7"/>
  <c r="L606" i="7"/>
  <c r="L367" i="7"/>
  <c r="L857" i="7"/>
  <c r="L645" i="7"/>
  <c r="L752" i="7"/>
  <c r="L579" i="7"/>
  <c r="L749" i="7"/>
  <c r="L635" i="7"/>
  <c r="L676" i="7"/>
  <c r="L820" i="7"/>
  <c r="L829" i="7"/>
  <c r="L759" i="7"/>
  <c r="L660" i="7"/>
  <c r="L619" i="7"/>
  <c r="L671" i="7"/>
  <c r="L712" i="7"/>
  <c r="L482" i="7"/>
  <c r="L641" i="7"/>
  <c r="L701" i="7"/>
  <c r="L678" i="7"/>
  <c r="L713" i="7"/>
  <c r="L452" i="7"/>
  <c r="L764" i="7"/>
  <c r="L827" i="7"/>
  <c r="L623" i="7"/>
  <c r="L612" i="7"/>
  <c r="L726" i="7"/>
  <c r="L708" i="7"/>
  <c r="L743" i="7"/>
  <c r="L711" i="7"/>
  <c r="L858" i="7"/>
  <c r="L558" i="7"/>
  <c r="L719" i="7"/>
  <c r="L684" i="7"/>
  <c r="L777" i="7"/>
  <c r="L666" i="7"/>
  <c r="L757" i="7"/>
  <c r="L428" i="7"/>
  <c r="L836" i="7"/>
  <c r="L665" i="7"/>
  <c r="L531" i="7"/>
  <c r="L669" i="7"/>
  <c r="L738" i="7"/>
  <c r="L629" i="7"/>
  <c r="L859" i="7"/>
  <c r="L750" i="7"/>
  <c r="L720" i="7"/>
  <c r="L444" i="7"/>
  <c r="L680" i="7"/>
  <c r="L152" i="7"/>
  <c r="L679" i="7"/>
  <c r="L655" i="7"/>
  <c r="L732" i="7"/>
  <c r="L745" i="7"/>
  <c r="L773" i="7"/>
  <c r="L646" i="7"/>
  <c r="L751" i="7"/>
  <c r="L674" i="7"/>
  <c r="L357" i="7"/>
  <c r="L648" i="7"/>
  <c r="L682" i="7"/>
  <c r="L860" i="7"/>
  <c r="L696" i="7"/>
  <c r="L677" i="7"/>
  <c r="L828" i="7"/>
  <c r="L861" i="7"/>
  <c r="L780" i="7"/>
  <c r="L760" i="7"/>
  <c r="L321" i="7"/>
  <c r="L823" i="7"/>
  <c r="L794" i="7"/>
  <c r="L795" i="7"/>
  <c r="L694" i="7"/>
  <c r="L733" i="7"/>
  <c r="L617" i="7"/>
  <c r="L177" i="7"/>
  <c r="L790" i="7"/>
  <c r="L722" i="7"/>
  <c r="L850" i="7"/>
  <c r="L685" i="7"/>
  <c r="L504" i="7"/>
  <c r="L747" i="7"/>
  <c r="L525" i="7"/>
  <c r="L778" i="7"/>
  <c r="L734" i="7"/>
  <c r="L862" i="7"/>
  <c r="L863" i="7"/>
  <c r="L730" i="7"/>
  <c r="L692" i="7"/>
  <c r="L710" i="7"/>
  <c r="L758" i="7"/>
  <c r="L718" i="7"/>
  <c r="L463" i="7"/>
  <c r="L739" i="7"/>
  <c r="L416" i="7"/>
  <c r="L770" i="7"/>
  <c r="L643" i="7"/>
  <c r="L699" i="7"/>
  <c r="L597" i="7"/>
  <c r="L781" i="7"/>
  <c r="L799" i="7"/>
  <c r="L753" i="7"/>
  <c r="L609" i="7"/>
  <c r="L741" i="7"/>
  <c r="L570" i="7"/>
  <c r="L614" i="7"/>
  <c r="L364" i="7"/>
  <c r="L549" i="7"/>
  <c r="L776" i="7"/>
  <c r="L788" i="7"/>
  <c r="L704" i="7"/>
  <c r="L401" i="7"/>
  <c r="L754" i="7"/>
  <c r="L661" i="7"/>
  <c r="L737" i="7"/>
  <c r="L566" i="7"/>
  <c r="L826" i="7"/>
  <c r="L586" i="7"/>
  <c r="L728" i="7"/>
  <c r="L849" i="7"/>
  <c r="L768" i="7"/>
  <c r="L746" i="7"/>
  <c r="L824" i="7"/>
  <c r="L571" i="7"/>
  <c r="L864" i="7"/>
  <c r="L709" i="7"/>
  <c r="L714" i="7"/>
  <c r="L834" i="7"/>
  <c r="L763" i="7"/>
  <c r="L798" i="7"/>
  <c r="L681" i="7"/>
  <c r="L833" i="7"/>
  <c r="L736" i="7"/>
  <c r="L789" i="7"/>
  <c r="L865" i="7"/>
  <c r="L866" i="7"/>
  <c r="L841" i="7"/>
  <c r="L845" i="7"/>
  <c r="L844" i="7"/>
  <c r="L796" i="7"/>
  <c r="L867" i="7"/>
  <c r="L772" i="7"/>
  <c r="L868" i="7"/>
  <c r="L852" i="7"/>
  <c r="L721" i="7"/>
  <c r="L774" i="7"/>
  <c r="L842" i="7"/>
  <c r="L779" i="7"/>
  <c r="L869" i="7"/>
  <c r="L787" i="7"/>
  <c r="L793" i="7"/>
  <c r="L281" i="7"/>
  <c r="L838" i="7"/>
  <c r="L604" i="7"/>
  <c r="L603" i="7"/>
  <c r="L870" i="7"/>
  <c r="L871" i="7"/>
  <c r="L702" i="7"/>
  <c r="L872" i="7"/>
  <c r="L873" i="7"/>
  <c r="L791" i="7"/>
  <c r="L583" i="7"/>
  <c r="L761" i="7"/>
  <c r="L848" i="7"/>
  <c r="L874" i="7"/>
  <c r="L875" i="7"/>
  <c r="L876" i="7"/>
  <c r="L877" i="7"/>
  <c r="L800" i="7"/>
  <c r="L765" i="7"/>
  <c r="L782" i="7"/>
  <c r="L878" i="7"/>
  <c r="L295" i="7"/>
  <c r="L879" i="7"/>
  <c r="L785" i="7"/>
  <c r="L624" i="7"/>
  <c r="L517" i="7"/>
  <c r="L615" i="7"/>
  <c r="L585" i="7"/>
  <c r="L880" i="7"/>
  <c r="L783" i="7"/>
  <c r="L578" i="7"/>
  <c r="L698" i="7"/>
  <c r="L707" i="7"/>
  <c r="L705" i="7"/>
  <c r="L805" i="7"/>
  <c r="L731" i="7"/>
  <c r="L881" i="7"/>
  <c r="L742" i="7"/>
  <c r="L600" i="7"/>
  <c r="L649" i="7"/>
  <c r="L882" i="7"/>
  <c r="L883" i="7"/>
  <c r="L884" i="7"/>
  <c r="L885" i="7"/>
  <c r="L729" i="7"/>
  <c r="L886" i="7"/>
  <c r="L887" i="7"/>
  <c r="L771" i="7"/>
  <c r="L839" i="7"/>
  <c r="L888" i="7"/>
  <c r="L889" i="7"/>
  <c r="L748" i="7"/>
  <c r="L890" i="7"/>
  <c r="L675" i="7"/>
  <c r="L847" i="7"/>
  <c r="L891" i="7"/>
  <c r="L892" i="7"/>
  <c r="L797" i="7"/>
  <c r="L893" i="7"/>
  <c r="L837" i="7"/>
  <c r="L840" i="7"/>
  <c r="L894" i="7"/>
  <c r="L895" i="7"/>
  <c r="L690" i="7"/>
  <c r="L652" i="7"/>
  <c r="L896" i="7"/>
  <c r="L825" i="7"/>
  <c r="L727" i="7"/>
  <c r="L786" i="7"/>
  <c r="L843" i="7"/>
  <c r="L762" i="7"/>
  <c r="L590" i="7"/>
  <c r="L846" i="7"/>
  <c r="L897" i="7"/>
  <c r="L898" i="7"/>
  <c r="L899" i="7"/>
  <c r="L900" i="7"/>
  <c r="L901" i="7"/>
  <c r="L830" i="7"/>
  <c r="L902" i="7"/>
  <c r="L903" i="7"/>
  <c r="K45" i="7"/>
  <c r="H825" i="7"/>
  <c r="H727" i="7"/>
  <c r="H786" i="7"/>
  <c r="H843" i="7"/>
  <c r="H762" i="7"/>
  <c r="H590" i="7"/>
  <c r="H846" i="7"/>
  <c r="H897" i="7"/>
  <c r="H898" i="7"/>
  <c r="H899" i="7"/>
  <c r="H900" i="7"/>
  <c r="H901" i="7"/>
  <c r="H830" i="7"/>
  <c r="H902" i="7"/>
  <c r="H903" i="7"/>
  <c r="H904" i="7"/>
  <c r="K896" i="7"/>
  <c r="K825" i="7"/>
  <c r="K727" i="7"/>
  <c r="K786" i="7"/>
  <c r="K843" i="7"/>
  <c r="K762" i="7"/>
  <c r="K590" i="7"/>
  <c r="K846" i="7"/>
  <c r="K897" i="7"/>
  <c r="K898" i="7"/>
  <c r="K899" i="7"/>
  <c r="K900" i="7"/>
  <c r="K901" i="7"/>
  <c r="K830" i="7"/>
  <c r="K902" i="7"/>
  <c r="K903" i="7"/>
  <c r="K200" i="7"/>
  <c r="K51" i="7"/>
  <c r="I905" i="15" l="1"/>
  <c r="E12" i="14"/>
  <c r="E21" i="14"/>
  <c r="E8" i="14"/>
  <c r="E32" i="14"/>
  <c r="E34" i="14"/>
  <c r="E13" i="14"/>
  <c r="E30" i="14"/>
  <c r="E9" i="14"/>
  <c r="E23" i="14"/>
  <c r="E19" i="14"/>
  <c r="E35" i="14"/>
  <c r="E14" i="14"/>
  <c r="E11" i="14"/>
  <c r="E28" i="14"/>
  <c r="E10" i="14"/>
  <c r="E33" i="14"/>
  <c r="E15" i="14"/>
  <c r="E18" i="14"/>
  <c r="E20" i="14"/>
  <c r="E25" i="14"/>
  <c r="E37" i="14"/>
  <c r="E31" i="14"/>
  <c r="E39" i="14"/>
  <c r="F44" i="14" l="1"/>
  <c r="F45" i="14"/>
  <c r="F46" i="14"/>
  <c r="F29" i="14"/>
  <c r="F49" i="14"/>
  <c r="F51" i="14"/>
  <c r="F26" i="14"/>
  <c r="F27" i="14"/>
  <c r="F47" i="14"/>
  <c r="F48" i="14"/>
  <c r="F50" i="14"/>
  <c r="F52" i="14"/>
  <c r="F16" i="14"/>
  <c r="E7" i="14"/>
  <c r="F53" i="14"/>
  <c r="F42" i="14"/>
  <c r="F31" i="14"/>
  <c r="F40" i="14"/>
  <c r="F15" i="14"/>
  <c r="F28" i="14"/>
  <c r="F19" i="14"/>
  <c r="F13" i="14"/>
  <c r="F21" i="14"/>
  <c r="K217" i="13"/>
  <c r="J217" i="13"/>
  <c r="D217" i="13"/>
  <c r="B217" i="13"/>
  <c r="L72" i="13"/>
  <c r="M72" i="13"/>
  <c r="L193" i="13"/>
  <c r="M193" i="13"/>
  <c r="L164" i="13"/>
  <c r="M164" i="13"/>
  <c r="L131" i="13"/>
  <c r="M131" i="13"/>
  <c r="L99" i="13"/>
  <c r="M99" i="13"/>
  <c r="L170" i="13"/>
  <c r="M170" i="13"/>
  <c r="L98" i="13"/>
  <c r="M98" i="13"/>
  <c r="L60" i="13"/>
  <c r="M60" i="13"/>
  <c r="L171" i="13"/>
  <c r="E171" i="13"/>
  <c r="L194" i="13"/>
  <c r="M194" i="13"/>
  <c r="L160" i="13"/>
  <c r="E160" i="13"/>
  <c r="L155" i="13"/>
  <c r="M155" i="13"/>
  <c r="L175" i="13"/>
  <c r="E175" i="13"/>
  <c r="L150" i="13"/>
  <c r="M150" i="13"/>
  <c r="L192" i="13"/>
  <c r="E192" i="13"/>
  <c r="L169" i="13"/>
  <c r="M169" i="13"/>
  <c r="L168" i="13"/>
  <c r="E168" i="13"/>
  <c r="L103" i="13"/>
  <c r="M103" i="13"/>
  <c r="L172" i="13"/>
  <c r="E172" i="13"/>
  <c r="M172" i="13"/>
  <c r="L199" i="13"/>
  <c r="M199" i="13"/>
  <c r="L147" i="13"/>
  <c r="M147" i="13"/>
  <c r="L159" i="13"/>
  <c r="M159" i="13"/>
  <c r="L176" i="13"/>
  <c r="M176" i="13"/>
  <c r="L200" i="13"/>
  <c r="M200" i="13"/>
  <c r="L139" i="13"/>
  <c r="M139" i="13"/>
  <c r="L197" i="13"/>
  <c r="M197" i="13"/>
  <c r="L202" i="13"/>
  <c r="M202" i="13"/>
  <c r="L83" i="13"/>
  <c r="M83" i="13"/>
  <c r="L77" i="13"/>
  <c r="M77" i="13"/>
  <c r="L84" i="13"/>
  <c r="M84" i="13"/>
  <c r="L165" i="13"/>
  <c r="E165" i="13"/>
  <c r="L188" i="13"/>
  <c r="M188" i="13"/>
  <c r="L166" i="13"/>
  <c r="E166" i="13"/>
  <c r="L130" i="13"/>
  <c r="M130" i="13"/>
  <c r="L129" i="13"/>
  <c r="E129" i="13"/>
  <c r="L174" i="13"/>
  <c r="M174" i="13"/>
  <c r="L90" i="13"/>
  <c r="E90" i="13"/>
  <c r="L148" i="13"/>
  <c r="M148" i="13"/>
  <c r="L78" i="13"/>
  <c r="E78" i="13"/>
  <c r="L140" i="13"/>
  <c r="M140" i="13"/>
  <c r="L132" i="13"/>
  <c r="E132" i="13"/>
  <c r="L34" i="13"/>
  <c r="M34" i="13"/>
  <c r="L120" i="13"/>
  <c r="L123" i="13"/>
  <c r="M123" i="13"/>
  <c r="L70" i="13"/>
  <c r="E70" i="13"/>
  <c r="L111" i="13"/>
  <c r="M111" i="13"/>
  <c r="L161" i="13"/>
  <c r="E161" i="13"/>
  <c r="L85" i="13"/>
  <c r="M85" i="13"/>
  <c r="L196" i="13"/>
  <c r="E196" i="13"/>
  <c r="L108" i="13"/>
  <c r="M108" i="13"/>
  <c r="L23" i="13"/>
  <c r="E23" i="13"/>
  <c r="L125" i="13"/>
  <c r="M125" i="13"/>
  <c r="L88" i="13"/>
  <c r="E88" i="13"/>
  <c r="L156" i="13"/>
  <c r="M156" i="13"/>
  <c r="L80" i="13"/>
  <c r="E80" i="13"/>
  <c r="L203" i="13"/>
  <c r="M203" i="13"/>
  <c r="L42" i="13"/>
  <c r="E42" i="13"/>
  <c r="L177" i="13"/>
  <c r="M177" i="13"/>
  <c r="L53" i="13"/>
  <c r="E53" i="13"/>
  <c r="L76" i="13"/>
  <c r="M76" i="13"/>
  <c r="L102" i="13"/>
  <c r="E102" i="13"/>
  <c r="L56" i="13"/>
  <c r="M56" i="13"/>
  <c r="L65" i="13"/>
  <c r="E65" i="13"/>
  <c r="L158" i="13"/>
  <c r="M158" i="13"/>
  <c r="L48" i="13"/>
  <c r="E48" i="13"/>
  <c r="L182" i="13"/>
  <c r="M182" i="13"/>
  <c r="L87" i="13"/>
  <c r="E87" i="13"/>
  <c r="L45" i="13"/>
  <c r="M45" i="13"/>
  <c r="L152" i="13"/>
  <c r="E152" i="13"/>
  <c r="L50" i="13"/>
  <c r="M50" i="13"/>
  <c r="L75" i="13"/>
  <c r="E75" i="13"/>
  <c r="L134" i="13"/>
  <c r="M134" i="13"/>
  <c r="L135" i="13"/>
  <c r="E135" i="13"/>
  <c r="L127" i="13"/>
  <c r="M127" i="13"/>
  <c r="L100" i="13"/>
  <c r="E100" i="13"/>
  <c r="L157" i="13"/>
  <c r="M157" i="13"/>
  <c r="L154" i="13"/>
  <c r="E154" i="13"/>
  <c r="L183" i="13"/>
  <c r="M183" i="13"/>
  <c r="L117" i="13"/>
  <c r="E117" i="13"/>
  <c r="L167" i="13"/>
  <c r="M167" i="13"/>
  <c r="L95" i="13"/>
  <c r="E95" i="13"/>
  <c r="L38" i="13"/>
  <c r="M38" i="13"/>
  <c r="L149" i="13"/>
  <c r="E149" i="13"/>
  <c r="L62" i="13"/>
  <c r="M62" i="13"/>
  <c r="L141" i="13"/>
  <c r="E141" i="13"/>
  <c r="L118" i="13"/>
  <c r="M118" i="13"/>
  <c r="L137" i="13"/>
  <c r="E137" i="13"/>
  <c r="L96" i="13"/>
  <c r="M96" i="13"/>
  <c r="L82" i="13"/>
  <c r="E82" i="13"/>
  <c r="L153" i="13"/>
  <c r="M153" i="13"/>
  <c r="L109" i="13"/>
  <c r="E109" i="13"/>
  <c r="L163" i="13"/>
  <c r="M163" i="13"/>
  <c r="L110" i="13"/>
  <c r="E110" i="13"/>
  <c r="L122" i="13"/>
  <c r="M122" i="13"/>
  <c r="L138" i="13"/>
  <c r="E138" i="13"/>
  <c r="L191" i="13"/>
  <c r="M191" i="13"/>
  <c r="L184" i="13"/>
  <c r="E184" i="13"/>
  <c r="L97" i="13"/>
  <c r="M97" i="13"/>
  <c r="L133" i="13"/>
  <c r="E133" i="13"/>
  <c r="L89" i="13"/>
  <c r="M89" i="13"/>
  <c r="L41" i="13"/>
  <c r="M41" i="13"/>
  <c r="L27" i="13"/>
  <c r="M27" i="13"/>
  <c r="L126" i="13"/>
  <c r="M126" i="13"/>
  <c r="L94" i="13"/>
  <c r="M94" i="13"/>
  <c r="L66" i="13"/>
  <c r="M66" i="13"/>
  <c r="L91" i="13"/>
  <c r="M91" i="13"/>
  <c r="L143" i="13"/>
  <c r="M143" i="13"/>
  <c r="L107" i="13"/>
  <c r="M107" i="13"/>
  <c r="L58" i="13"/>
  <c r="M58" i="13"/>
  <c r="L113" i="13"/>
  <c r="M113" i="13"/>
  <c r="L29" i="13"/>
  <c r="M29" i="13"/>
  <c r="L104" i="13"/>
  <c r="M104" i="13"/>
  <c r="L55" i="13"/>
  <c r="M55" i="13"/>
  <c r="L57" i="13"/>
  <c r="M57" i="13"/>
  <c r="L63" i="13"/>
  <c r="M63" i="13"/>
  <c r="L47" i="13"/>
  <c r="M47" i="13"/>
  <c r="L36" i="13"/>
  <c r="M36" i="13"/>
  <c r="L49" i="13"/>
  <c r="M49" i="13"/>
  <c r="L54" i="13"/>
  <c r="M54" i="13"/>
  <c r="L46" i="13"/>
  <c r="M46" i="13"/>
  <c r="L44" i="13"/>
  <c r="M44" i="13"/>
  <c r="L105" i="13"/>
  <c r="M105" i="13"/>
  <c r="L124" i="13"/>
  <c r="M124" i="13"/>
  <c r="L121" i="13"/>
  <c r="M121" i="13"/>
  <c r="L59" i="13"/>
  <c r="M59" i="13"/>
  <c r="L116" i="13"/>
  <c r="M116" i="13"/>
  <c r="L136" i="13"/>
  <c r="M136" i="13"/>
  <c r="L51" i="13"/>
  <c r="M51" i="13"/>
  <c r="L61" i="13"/>
  <c r="M61" i="13"/>
  <c r="L31" i="13"/>
  <c r="M31" i="13"/>
  <c r="L69" i="13"/>
  <c r="M69" i="13"/>
  <c r="L201" i="13"/>
  <c r="M201" i="13"/>
  <c r="L21" i="13"/>
  <c r="M21" i="13"/>
  <c r="L33" i="13"/>
  <c r="M33" i="13"/>
  <c r="L173" i="13"/>
  <c r="M173" i="13"/>
  <c r="L32" i="13"/>
  <c r="M32" i="13"/>
  <c r="L73" i="13"/>
  <c r="M73" i="13"/>
  <c r="L16" i="13"/>
  <c r="M16" i="13"/>
  <c r="L64" i="13"/>
  <c r="M64" i="13"/>
  <c r="L22" i="13"/>
  <c r="M22" i="13"/>
  <c r="L79" i="13"/>
  <c r="M79" i="13"/>
  <c r="L40" i="13"/>
  <c r="M40" i="13"/>
  <c r="L101" i="13"/>
  <c r="E101" i="13"/>
  <c r="L26" i="13"/>
  <c r="M26" i="13"/>
  <c r="L43" i="13"/>
  <c r="E43" i="13"/>
  <c r="L114" i="13"/>
  <c r="M114" i="13"/>
  <c r="L106" i="13"/>
  <c r="M106" i="13"/>
  <c r="L145" i="13"/>
  <c r="M145" i="13"/>
  <c r="L39" i="13"/>
  <c r="E39" i="13"/>
  <c r="L37" i="13"/>
  <c r="M37" i="13"/>
  <c r="L52" i="13"/>
  <c r="E52" i="13"/>
  <c r="L30" i="13"/>
  <c r="M30" i="13"/>
  <c r="L28" i="13"/>
  <c r="M28" i="13"/>
  <c r="L35" i="13"/>
  <c r="M35" i="13"/>
  <c r="L24" i="13"/>
  <c r="E24" i="13"/>
  <c r="L18" i="13"/>
  <c r="M18" i="13"/>
  <c r="L20" i="13"/>
  <c r="M20" i="13"/>
  <c r="L13" i="13"/>
  <c r="M13" i="13"/>
  <c r="L25" i="13"/>
  <c r="M25" i="13"/>
  <c r="L15" i="13"/>
  <c r="M15" i="13"/>
  <c r="L10" i="13"/>
  <c r="E10" i="13"/>
  <c r="L17" i="13"/>
  <c r="M17" i="13"/>
  <c r="L11" i="13"/>
  <c r="E11" i="13"/>
  <c r="L19" i="13"/>
  <c r="M19" i="13"/>
  <c r="L14" i="13"/>
  <c r="L12" i="13"/>
  <c r="M12" i="13"/>
  <c r="L9" i="13"/>
  <c r="M9" i="13"/>
  <c r="L8" i="13"/>
  <c r="M8" i="13"/>
  <c r="L7" i="13"/>
  <c r="E38" i="13" l="1"/>
  <c r="E164" i="13"/>
  <c r="E31" i="13"/>
  <c r="E85" i="13"/>
  <c r="E97" i="13"/>
  <c r="E17" i="13"/>
  <c r="E182" i="13"/>
  <c r="E114" i="13"/>
  <c r="E57" i="13"/>
  <c r="E90" i="14"/>
  <c r="F7" i="14"/>
  <c r="F32" i="14"/>
  <c r="F9" i="14"/>
  <c r="F14" i="14"/>
  <c r="F38" i="14"/>
  <c r="F20" i="14"/>
  <c r="F36" i="14"/>
  <c r="F22" i="14"/>
  <c r="F24" i="14"/>
  <c r="F12" i="14"/>
  <c r="F8" i="14"/>
  <c r="F34" i="14"/>
  <c r="F30" i="14"/>
  <c r="F23" i="14"/>
  <c r="F35" i="14"/>
  <c r="F11" i="14"/>
  <c r="F10" i="14"/>
  <c r="F33" i="14"/>
  <c r="F18" i="14"/>
  <c r="F25" i="14"/>
  <c r="F17" i="14"/>
  <c r="F37" i="14"/>
  <c r="F39" i="14"/>
  <c r="F41" i="14"/>
  <c r="F43" i="14"/>
  <c r="C217" i="13"/>
  <c r="E35" i="13"/>
  <c r="E16" i="13"/>
  <c r="E105" i="13"/>
  <c r="E91" i="13"/>
  <c r="E153" i="13"/>
  <c r="E127" i="13"/>
  <c r="E177" i="13"/>
  <c r="E202" i="13"/>
  <c r="E12" i="13"/>
  <c r="E13" i="13"/>
  <c r="E37" i="13"/>
  <c r="E40" i="13"/>
  <c r="E33" i="13"/>
  <c r="E116" i="13"/>
  <c r="E49" i="13"/>
  <c r="E113" i="13"/>
  <c r="E27" i="13"/>
  <c r="E191" i="13"/>
  <c r="E96" i="13"/>
  <c r="E167" i="13"/>
  <c r="E134" i="13"/>
  <c r="E158" i="13"/>
  <c r="E156" i="13"/>
  <c r="E123" i="13"/>
  <c r="E176" i="13"/>
  <c r="E98" i="13"/>
  <c r="E195" i="13"/>
  <c r="E72" i="13"/>
  <c r="M82" i="13"/>
  <c r="M95" i="13"/>
  <c r="M135" i="13"/>
  <c r="M48" i="13"/>
  <c r="E99" i="13"/>
  <c r="E131" i="13"/>
  <c r="M184" i="13"/>
  <c r="E8" i="13"/>
  <c r="E19" i="13"/>
  <c r="E15" i="13"/>
  <c r="E18" i="13"/>
  <c r="E30" i="13"/>
  <c r="E145" i="13"/>
  <c r="E26" i="13"/>
  <c r="E22" i="13"/>
  <c r="E32" i="13"/>
  <c r="E201" i="13"/>
  <c r="E51" i="13"/>
  <c r="E121" i="13"/>
  <c r="E46" i="13"/>
  <c r="E47" i="13"/>
  <c r="E104" i="13"/>
  <c r="E107" i="13"/>
  <c r="E94" i="13"/>
  <c r="E89" i="13"/>
  <c r="E122" i="13"/>
  <c r="M110" i="13"/>
  <c r="E163" i="13"/>
  <c r="E118" i="13"/>
  <c r="M141" i="13"/>
  <c r="E62" i="13"/>
  <c r="E183" i="13"/>
  <c r="M154" i="13"/>
  <c r="E157" i="13"/>
  <c r="E50" i="13"/>
  <c r="M152" i="13"/>
  <c r="E45" i="13"/>
  <c r="E56" i="13"/>
  <c r="M102" i="13"/>
  <c r="E76" i="13"/>
  <c r="E203" i="13"/>
  <c r="E125" i="13"/>
  <c r="M23" i="13"/>
  <c r="E108" i="13"/>
  <c r="E111" i="13"/>
  <c r="E77" i="13"/>
  <c r="E139" i="13"/>
  <c r="E147" i="13"/>
  <c r="M14" i="13"/>
  <c r="M11" i="13"/>
  <c r="M10" i="13"/>
  <c r="M24" i="13"/>
  <c r="M52" i="13"/>
  <c r="M39" i="13"/>
  <c r="M43" i="13"/>
  <c r="M101" i="13"/>
  <c r="E7" i="13"/>
  <c r="E9" i="13"/>
  <c r="E14" i="13"/>
  <c r="E25" i="13"/>
  <c r="E20" i="13"/>
  <c r="E28" i="13"/>
  <c r="E106" i="13"/>
  <c r="E79" i="13"/>
  <c r="E64" i="13"/>
  <c r="E73" i="13"/>
  <c r="E173" i="13"/>
  <c r="E21" i="13"/>
  <c r="E69" i="13"/>
  <c r="E61" i="13"/>
  <c r="E136" i="13"/>
  <c r="E59" i="13"/>
  <c r="E124" i="13"/>
  <c r="E44" i="13"/>
  <c r="E54" i="13"/>
  <c r="E36" i="13"/>
  <c r="E63" i="13"/>
  <c r="E55" i="13"/>
  <c r="E29" i="13"/>
  <c r="E58" i="13"/>
  <c r="E143" i="13"/>
  <c r="E66" i="13"/>
  <c r="E126" i="13"/>
  <c r="E41" i="13"/>
  <c r="M133" i="13"/>
  <c r="M138" i="13"/>
  <c r="M109" i="13"/>
  <c r="M137" i="13"/>
  <c r="M149" i="13"/>
  <c r="M117" i="13"/>
  <c r="M100" i="13"/>
  <c r="M75" i="13"/>
  <c r="M87" i="13"/>
  <c r="M65" i="13"/>
  <c r="M53" i="13"/>
  <c r="M80" i="13"/>
  <c r="M161" i="13"/>
  <c r="M7" i="13"/>
  <c r="M42" i="13"/>
  <c r="M88" i="13"/>
  <c r="M196" i="13"/>
  <c r="M70" i="13"/>
  <c r="M120" i="13"/>
  <c r="E120" i="13"/>
  <c r="E34" i="13"/>
  <c r="M132" i="13"/>
  <c r="E140" i="13"/>
  <c r="M78" i="13"/>
  <c r="E148" i="13"/>
  <c r="M90" i="13"/>
  <c r="E174" i="13"/>
  <c r="M129" i="13"/>
  <c r="E130" i="13"/>
  <c r="M166" i="13"/>
  <c r="E188" i="13"/>
  <c r="M165" i="13"/>
  <c r="E84" i="13"/>
  <c r="E83" i="13"/>
  <c r="E197" i="13"/>
  <c r="E200" i="13"/>
  <c r="E159" i="13"/>
  <c r="E199" i="13"/>
  <c r="E103" i="13"/>
  <c r="M168" i="13"/>
  <c r="E169" i="13"/>
  <c r="M192" i="13"/>
  <c r="E150" i="13"/>
  <c r="M175" i="13"/>
  <c r="E155" i="13"/>
  <c r="M160" i="13"/>
  <c r="E194" i="13"/>
  <c r="M171" i="13"/>
  <c r="E60" i="13"/>
  <c r="E170" i="13"/>
  <c r="E198" i="13"/>
  <c r="E193" i="13"/>
  <c r="L217" i="13"/>
  <c r="F144" i="13" l="1"/>
  <c r="F67" i="13"/>
  <c r="F92" i="13"/>
  <c r="F71" i="13"/>
  <c r="F178" i="13"/>
  <c r="F115" i="13"/>
  <c r="F209" i="13"/>
  <c r="F211" i="13"/>
  <c r="F213" i="13"/>
  <c r="F215" i="13"/>
  <c r="F112" i="13"/>
  <c r="F119" i="13"/>
  <c r="F93" i="13"/>
  <c r="F81" i="13"/>
  <c r="F179" i="13"/>
  <c r="F162" i="13"/>
  <c r="F210" i="13"/>
  <c r="F212" i="13"/>
  <c r="F214" i="13"/>
  <c r="F216" i="13"/>
  <c r="E217" i="13"/>
  <c r="F187" i="13"/>
  <c r="F205" i="13"/>
  <c r="F190" i="13"/>
  <c r="F206" i="13"/>
  <c r="F204" i="13"/>
  <c r="F146" i="13"/>
  <c r="F151" i="13"/>
  <c r="F86" i="13"/>
  <c r="F90" i="14"/>
  <c r="F170" i="13"/>
  <c r="F150" i="13"/>
  <c r="F203" i="13"/>
  <c r="F141" i="13"/>
  <c r="F194" i="13"/>
  <c r="F56" i="13"/>
  <c r="F184" i="13"/>
  <c r="F74" i="13"/>
  <c r="F60" i="13"/>
  <c r="F155" i="13"/>
  <c r="F166" i="13"/>
  <c r="F156" i="13"/>
  <c r="F76" i="13"/>
  <c r="F135" i="13"/>
  <c r="F110" i="13"/>
  <c r="F41" i="13"/>
  <c r="F39" i="13"/>
  <c r="F103" i="13"/>
  <c r="F207" i="13"/>
  <c r="F168" i="13"/>
  <c r="F50" i="13"/>
  <c r="F52" i="13"/>
  <c r="F158" i="13"/>
  <c r="F169" i="13"/>
  <c r="F129" i="13"/>
  <c r="F96" i="13"/>
  <c r="F24" i="13"/>
  <c r="F34" i="13"/>
  <c r="F104" i="13"/>
  <c r="F45" i="13"/>
  <c r="F90" i="13"/>
  <c r="F98" i="13"/>
  <c r="F147" i="13"/>
  <c r="F72" i="13"/>
  <c r="F176" i="13"/>
  <c r="F100" i="13"/>
  <c r="F199" i="13"/>
  <c r="F99" i="13"/>
  <c r="F172" i="13"/>
  <c r="F37" i="13"/>
  <c r="F171" i="13"/>
  <c r="F159" i="13"/>
  <c r="F180" i="13"/>
  <c r="F152" i="13"/>
  <c r="F14" i="13"/>
  <c r="F139" i="13"/>
  <c r="F191" i="13"/>
  <c r="F61" i="13"/>
  <c r="F13" i="13"/>
  <c r="F142" i="13"/>
  <c r="F200" i="13"/>
  <c r="F193" i="13"/>
  <c r="F197" i="13"/>
  <c r="F164" i="13"/>
  <c r="F78" i="13"/>
  <c r="F97" i="13"/>
  <c r="F69" i="13"/>
  <c r="F186" i="13"/>
  <c r="F21" i="13"/>
  <c r="F173" i="13"/>
  <c r="F189" i="13"/>
  <c r="F122" i="13"/>
  <c r="F73" i="13"/>
  <c r="F138" i="13"/>
  <c r="F185" i="13"/>
  <c r="F188" i="13"/>
  <c r="F198" i="13"/>
  <c r="F148" i="13"/>
  <c r="F208" i="13"/>
  <c r="F192" i="13"/>
  <c r="F165" i="13"/>
  <c r="F123" i="13"/>
  <c r="F70" i="13"/>
  <c r="F28" i="13"/>
  <c r="F136" i="13"/>
  <c r="F83" i="13"/>
  <c r="F84" i="13"/>
  <c r="F181" i="13"/>
  <c r="F68" i="13"/>
  <c r="F140" i="13"/>
  <c r="F85" i="13"/>
  <c r="F182" i="13"/>
  <c r="F64" i="13"/>
  <c r="F46" i="13"/>
  <c r="F10" i="13"/>
  <c r="F134" i="13"/>
  <c r="F154" i="13"/>
  <c r="F133" i="13"/>
  <c r="F121" i="13"/>
  <c r="F15" i="13"/>
  <c r="F174" i="13"/>
  <c r="F195" i="13"/>
  <c r="F175" i="13"/>
  <c r="F202" i="13"/>
  <c r="F183" i="13"/>
  <c r="F95" i="13"/>
  <c r="F77" i="13"/>
  <c r="F163" i="13"/>
  <c r="F82" i="13"/>
  <c r="F53" i="13"/>
  <c r="F94" i="13"/>
  <c r="F17" i="13"/>
  <c r="F58" i="13"/>
  <c r="F65" i="13"/>
  <c r="F59" i="13"/>
  <c r="F91" i="13"/>
  <c r="F31" i="13"/>
  <c r="F132" i="13"/>
  <c r="F127" i="13"/>
  <c r="F126" i="13"/>
  <c r="F20" i="13"/>
  <c r="F19" i="13"/>
  <c r="F157" i="13"/>
  <c r="F196" i="13"/>
  <c r="F66" i="13"/>
  <c r="F9" i="13"/>
  <c r="F149" i="13"/>
  <c r="F111" i="13"/>
  <c r="F167" i="13"/>
  <c r="F88" i="13"/>
  <c r="F29" i="13"/>
  <c r="F137" i="13"/>
  <c r="F32" i="13"/>
  <c r="F38" i="13"/>
  <c r="F55" i="13"/>
  <c r="F23" i="13"/>
  <c r="F57" i="13"/>
  <c r="F108" i="13"/>
  <c r="F62" i="13"/>
  <c r="F42" i="13"/>
  <c r="F54" i="13"/>
  <c r="F109" i="13"/>
  <c r="F16" i="13"/>
  <c r="F125" i="13"/>
  <c r="F118" i="13"/>
  <c r="F102" i="13"/>
  <c r="F124" i="13"/>
  <c r="F80" i="13"/>
  <c r="F105" i="13"/>
  <c r="F22" i="13"/>
  <c r="F12" i="13"/>
  <c r="F11" i="13"/>
  <c r="F40" i="13"/>
  <c r="F8" i="13"/>
  <c r="F117" i="13"/>
  <c r="F26" i="13"/>
  <c r="F36" i="13"/>
  <c r="M217" i="13"/>
  <c r="F107" i="13"/>
  <c r="F116" i="13"/>
  <c r="F114" i="13"/>
  <c r="F79" i="13"/>
  <c r="F44" i="13"/>
  <c r="F161" i="13"/>
  <c r="F113" i="13"/>
  <c r="F51" i="13"/>
  <c r="F145" i="13"/>
  <c r="F7" i="13"/>
  <c r="F120" i="13"/>
  <c r="F143" i="13"/>
  <c r="F106" i="13"/>
  <c r="F87" i="13"/>
  <c r="F89" i="13"/>
  <c r="F47" i="13"/>
  <c r="F201" i="13"/>
  <c r="F30" i="13"/>
  <c r="F27" i="13"/>
  <c r="F49" i="13"/>
  <c r="F33" i="13"/>
  <c r="F35" i="13"/>
  <c r="F43" i="13"/>
  <c r="F18" i="13"/>
  <c r="F128" i="13"/>
  <c r="F130" i="13"/>
  <c r="F131" i="13"/>
  <c r="F160" i="13"/>
  <c r="F177" i="13"/>
  <c r="F153" i="13"/>
  <c r="F48" i="13"/>
  <c r="F63" i="13"/>
  <c r="F25" i="13"/>
  <c r="F75" i="13"/>
  <c r="F101" i="13"/>
  <c r="F217" i="13" l="1"/>
  <c r="K8" i="7"/>
  <c r="K13" i="7"/>
  <c r="K11" i="7"/>
  <c r="K56" i="7"/>
  <c r="K9" i="7"/>
  <c r="K12" i="7"/>
  <c r="K17" i="7"/>
  <c r="K18" i="7"/>
  <c r="K25" i="7"/>
  <c r="K36" i="7"/>
  <c r="K21" i="7"/>
  <c r="K20" i="7"/>
  <c r="K42" i="7"/>
  <c r="K23" i="7"/>
  <c r="K14" i="7"/>
  <c r="K41" i="7"/>
  <c r="K16" i="7"/>
  <c r="K10" i="7"/>
  <c r="K19" i="7"/>
  <c r="K47" i="7"/>
  <c r="K34" i="7"/>
  <c r="K80" i="7"/>
  <c r="K27" i="7"/>
  <c r="K44" i="7"/>
  <c r="K172" i="7"/>
  <c r="K26" i="7"/>
  <c r="K40" i="7"/>
  <c r="K46" i="7"/>
  <c r="K29" i="7"/>
  <c r="K39" i="7"/>
  <c r="K148" i="7"/>
  <c r="K32" i="7"/>
  <c r="K87" i="7"/>
  <c r="K235" i="7"/>
  <c r="K30" i="7"/>
  <c r="K65" i="7"/>
  <c r="K22" i="7"/>
  <c r="K33" i="7"/>
  <c r="K50" i="7"/>
  <c r="K110" i="7"/>
  <c r="K203" i="7"/>
  <c r="K75" i="7"/>
  <c r="K99" i="7"/>
  <c r="K73" i="7"/>
  <c r="K68" i="7"/>
  <c r="K61" i="7"/>
  <c r="K71" i="7"/>
  <c r="K67" i="7"/>
  <c r="K93" i="7"/>
  <c r="K24" i="7"/>
  <c r="K70" i="7"/>
  <c r="K129" i="7"/>
  <c r="K49" i="7"/>
  <c r="K90" i="7"/>
  <c r="K157" i="7"/>
  <c r="K57" i="7"/>
  <c r="K102" i="7"/>
  <c r="K145" i="7"/>
  <c r="K66" i="7"/>
  <c r="K94" i="7"/>
  <c r="K337" i="7"/>
  <c r="K78" i="7"/>
  <c r="K229" i="7"/>
  <c r="K163" i="7"/>
  <c r="K84" i="7"/>
  <c r="K58" i="7"/>
  <c r="K38" i="7"/>
  <c r="K142" i="7"/>
  <c r="K76" i="7"/>
  <c r="K92" i="7"/>
  <c r="K62" i="7"/>
  <c r="K167" i="7"/>
  <c r="K105" i="7"/>
  <c r="K175" i="7"/>
  <c r="K89" i="7"/>
  <c r="K85" i="7"/>
  <c r="K37" i="7"/>
  <c r="K15" i="7"/>
  <c r="K91" i="7"/>
  <c r="K242" i="7"/>
  <c r="K161" i="7"/>
  <c r="K289" i="7"/>
  <c r="K53" i="7"/>
  <c r="K100" i="7"/>
  <c r="K261" i="7"/>
  <c r="K207" i="7"/>
  <c r="K115" i="7"/>
  <c r="K151" i="7"/>
  <c r="K69" i="7"/>
  <c r="K176" i="7"/>
  <c r="K292" i="7"/>
  <c r="K111" i="7"/>
  <c r="K166" i="7"/>
  <c r="K135" i="7"/>
  <c r="K336" i="7"/>
  <c r="K189" i="7"/>
  <c r="K60" i="7"/>
  <c r="K134" i="7"/>
  <c r="K171" i="7"/>
  <c r="K195" i="7"/>
  <c r="K160" i="7"/>
  <c r="K247" i="7"/>
  <c r="K83" i="7"/>
  <c r="K86" i="7"/>
  <c r="K126" i="7"/>
  <c r="K298" i="7"/>
  <c r="K124" i="7"/>
  <c r="K81" i="7"/>
  <c r="K140" i="7"/>
  <c r="K221" i="7"/>
  <c r="K253" i="7"/>
  <c r="K186" i="7"/>
  <c r="K368" i="7"/>
  <c r="K153" i="7"/>
  <c r="K74" i="7"/>
  <c r="K54" i="7"/>
  <c r="K351" i="7"/>
  <c r="K769" i="7"/>
  <c r="K183" i="7"/>
  <c r="K72" i="7"/>
  <c r="K154" i="7"/>
  <c r="K168" i="7"/>
  <c r="K143" i="7"/>
  <c r="K435" i="7"/>
  <c r="K125" i="7"/>
  <c r="K119" i="7"/>
  <c r="K123" i="7"/>
  <c r="K206" i="7"/>
  <c r="K293" i="7"/>
  <c r="K245" i="7"/>
  <c r="K155" i="7"/>
  <c r="K164" i="7"/>
  <c r="K265" i="7"/>
  <c r="K313" i="7"/>
  <c r="K304" i="7"/>
  <c r="K103" i="7"/>
  <c r="K179" i="7"/>
  <c r="K208" i="7"/>
  <c r="K127" i="7"/>
  <c r="K97" i="7"/>
  <c r="K291" i="7"/>
  <c r="K282" i="7"/>
  <c r="K132" i="7"/>
  <c r="K297" i="7"/>
  <c r="K178" i="7"/>
  <c r="K43" i="7"/>
  <c r="K121" i="7"/>
  <c r="K180" i="7"/>
  <c r="K141" i="7"/>
  <c r="K52" i="7"/>
  <c r="K209" i="7"/>
  <c r="K228" i="7"/>
  <c r="K185" i="7"/>
  <c r="K556" i="7"/>
  <c r="K213" i="7"/>
  <c r="K715" i="7"/>
  <c r="K118" i="7"/>
  <c r="K217" i="7"/>
  <c r="K346" i="7"/>
  <c r="K98" i="7"/>
  <c r="K385" i="7"/>
  <c r="K120" i="7"/>
  <c r="K413" i="7"/>
  <c r="K471" i="7"/>
  <c r="K59" i="7"/>
  <c r="K389" i="7"/>
  <c r="K461" i="7"/>
  <c r="K222" i="7"/>
  <c r="K109" i="7"/>
  <c r="K104" i="7"/>
  <c r="K173" i="7"/>
  <c r="K345" i="7"/>
  <c r="K354" i="7"/>
  <c r="K181" i="7"/>
  <c r="K64" i="7"/>
  <c r="K580" i="7"/>
  <c r="K196" i="7"/>
  <c r="K451" i="7"/>
  <c r="K478" i="7"/>
  <c r="K214" i="7"/>
  <c r="K150" i="7"/>
  <c r="K317" i="7"/>
  <c r="K116" i="7"/>
  <c r="K256" i="7"/>
  <c r="K429" i="7"/>
  <c r="K355" i="7"/>
  <c r="K48" i="7"/>
  <c r="K190" i="7"/>
  <c r="K232" i="7"/>
  <c r="K108" i="7"/>
  <c r="K204" i="7"/>
  <c r="K411" i="7"/>
  <c r="K278" i="7"/>
  <c r="K197" i="7"/>
  <c r="K379" i="7"/>
  <c r="K159" i="7"/>
  <c r="K370" i="7"/>
  <c r="K130" i="7"/>
  <c r="K514" i="7"/>
  <c r="K496" i="7"/>
  <c r="K535" i="7"/>
  <c r="K481" i="7"/>
  <c r="K356" i="7"/>
  <c r="K420" i="7"/>
  <c r="K131" i="7"/>
  <c r="K315" i="7"/>
  <c r="K415" i="7"/>
  <c r="K526" i="7"/>
  <c r="K323" i="7"/>
  <c r="K500" i="7"/>
  <c r="K439" i="7"/>
  <c r="K274" i="7"/>
  <c r="K138" i="7"/>
  <c r="K458" i="7"/>
  <c r="K117" i="7"/>
  <c r="K522" i="7"/>
  <c r="K240" i="7"/>
  <c r="K284" i="7"/>
  <c r="K174" i="7"/>
  <c r="K593" i="7"/>
  <c r="K231" i="7"/>
  <c r="K272" i="7"/>
  <c r="K251" i="7"/>
  <c r="K363" i="7"/>
  <c r="K201" i="7"/>
  <c r="K212" i="7"/>
  <c r="K279" i="7"/>
  <c r="K263" i="7"/>
  <c r="K333" i="7"/>
  <c r="K688" i="7"/>
  <c r="K319" i="7"/>
  <c r="K668" i="7"/>
  <c r="K211" i="7"/>
  <c r="K322" i="7"/>
  <c r="K378" i="7"/>
  <c r="K246" i="7"/>
  <c r="K316" i="7"/>
  <c r="K577" i="7"/>
  <c r="K227" i="7"/>
  <c r="K387" i="7"/>
  <c r="K296" i="7"/>
  <c r="K350" i="7"/>
  <c r="K430" i="7"/>
  <c r="K473" i="7"/>
  <c r="K79" i="7"/>
  <c r="K192" i="7"/>
  <c r="K469" i="7"/>
  <c r="K149" i="7"/>
  <c r="K273" i="7"/>
  <c r="K335" i="7"/>
  <c r="K488" i="7"/>
  <c r="K107" i="7"/>
  <c r="K369" i="7"/>
  <c r="K218" i="7"/>
  <c r="K194" i="7"/>
  <c r="K158" i="7"/>
  <c r="K270" i="7"/>
  <c r="K365" i="7"/>
  <c r="K633" i="7"/>
  <c r="K687" i="7"/>
  <c r="K450" i="7"/>
  <c r="K219" i="7"/>
  <c r="K373" i="7"/>
  <c r="K443" i="7"/>
  <c r="K252" i="7"/>
  <c r="K96" i="7"/>
  <c r="K453" i="7"/>
  <c r="K403" i="7"/>
  <c r="K829" i="7"/>
  <c r="K592" i="7"/>
  <c r="K294" i="7"/>
  <c r="K165" i="7"/>
  <c r="K277" i="7"/>
  <c r="K122" i="7"/>
  <c r="K477" i="7"/>
  <c r="K539" i="7"/>
  <c r="K216" i="7"/>
  <c r="K314" i="7"/>
  <c r="K521" i="7"/>
  <c r="K878" i="7"/>
  <c r="K290" i="7"/>
  <c r="K230" i="7"/>
  <c r="K156" i="7"/>
  <c r="K269" i="7"/>
  <c r="K198" i="7"/>
  <c r="K423" i="7"/>
  <c r="K352" i="7"/>
  <c r="K188" i="7"/>
  <c r="K640" i="7"/>
  <c r="K442" i="7"/>
  <c r="K409" i="7"/>
  <c r="K341" i="7"/>
  <c r="K366" i="7"/>
  <c r="K239" i="7"/>
  <c r="K402" i="7"/>
  <c r="K309" i="7"/>
  <c r="K139" i="7"/>
  <c r="K440" i="7"/>
  <c r="K236" i="7"/>
  <c r="K305" i="7"/>
  <c r="K241" i="7"/>
  <c r="K384" i="7"/>
  <c r="K621" i="7"/>
  <c r="K508" i="7"/>
  <c r="K170" i="7"/>
  <c r="K381" i="7"/>
  <c r="K199" i="7"/>
  <c r="K723" i="7"/>
  <c r="K347" i="7"/>
  <c r="K531" i="7"/>
  <c r="K210" i="7"/>
  <c r="K302" i="7"/>
  <c r="K248" i="7"/>
  <c r="K237" i="7"/>
  <c r="K238" i="7"/>
  <c r="K205" i="7"/>
  <c r="K285" i="7"/>
  <c r="K489" i="7"/>
  <c r="K340" i="7"/>
  <c r="K390" i="7"/>
  <c r="K656" i="7"/>
  <c r="K386" i="7"/>
  <c r="K358" i="7"/>
  <c r="K576" i="7"/>
  <c r="K548" i="7"/>
  <c r="K642" i="7"/>
  <c r="K184" i="7"/>
  <c r="K404" i="7"/>
  <c r="K202" i="7"/>
  <c r="K601" i="7"/>
  <c r="K144" i="7"/>
  <c r="K257" i="7"/>
  <c r="K560" i="7"/>
  <c r="K312" i="7"/>
  <c r="K398" i="7"/>
  <c r="K456" i="7"/>
  <c r="K187" i="7"/>
  <c r="K569" i="7"/>
  <c r="K280" i="7"/>
  <c r="K128" i="7"/>
  <c r="K417" i="7"/>
  <c r="K616" i="7"/>
  <c r="K324" i="7"/>
  <c r="K602" i="7"/>
  <c r="K393" i="7"/>
  <c r="K234" i="7"/>
  <c r="K564" i="7"/>
  <c r="K454" i="7"/>
  <c r="K553" i="7"/>
  <c r="K426" i="7"/>
  <c r="K225" i="7"/>
  <c r="K527" i="7"/>
  <c r="K470" i="7"/>
  <c r="K507" i="7"/>
  <c r="K570" i="7"/>
  <c r="K392" i="7"/>
  <c r="K551" i="7"/>
  <c r="K446" i="7"/>
  <c r="K466" i="7"/>
  <c r="K388" i="7"/>
  <c r="K275" i="7"/>
  <c r="K394" i="7"/>
  <c r="K106" i="7"/>
  <c r="K499" i="7"/>
  <c r="K611" i="7"/>
  <c r="K418" i="7"/>
  <c r="K740" i="7"/>
  <c r="K506" i="7"/>
  <c r="K376" i="7"/>
  <c r="K472" i="7"/>
  <c r="K382" i="7"/>
  <c r="K244" i="7"/>
  <c r="K147" i="7"/>
  <c r="K405" i="7"/>
  <c r="K162" i="7"/>
  <c r="K360" i="7"/>
  <c r="K721" i="7"/>
  <c r="K329" i="7"/>
  <c r="K383" i="7"/>
  <c r="K407" i="7"/>
  <c r="K631" i="7"/>
  <c r="K226" i="7"/>
  <c r="K266" i="7"/>
  <c r="K486" i="7"/>
  <c r="K342" i="7"/>
  <c r="K515" i="7"/>
  <c r="K331" i="7"/>
  <c r="K137" i="7"/>
  <c r="K873" i="7"/>
  <c r="K559" i="7"/>
  <c r="K536" i="7"/>
  <c r="K267" i="7"/>
  <c r="K191" i="7"/>
  <c r="K636" i="7"/>
  <c r="K545" i="7"/>
  <c r="K438" i="7"/>
  <c r="K613" i="7"/>
  <c r="K485" i="7"/>
  <c r="K831" i="7"/>
  <c r="K520" i="7"/>
  <c r="K193" i="7"/>
  <c r="K730" i="7"/>
  <c r="K233" i="7"/>
  <c r="K412" i="7"/>
  <c r="K498" i="7"/>
  <c r="K583" i="7"/>
  <c r="K447" i="7"/>
  <c r="K325" i="7"/>
  <c r="K574" i="7"/>
  <c r="K327" i="7"/>
  <c r="K271" i="7"/>
  <c r="K620" i="7"/>
  <c r="K254" i="7"/>
  <c r="K338" i="7"/>
  <c r="K533" i="7"/>
  <c r="K634" i="7"/>
  <c r="K483" i="7"/>
  <c r="K362" i="7"/>
  <c r="K422" i="7"/>
  <c r="K311" i="7"/>
  <c r="K112" i="7"/>
  <c r="K460" i="7"/>
  <c r="K332" i="7"/>
  <c r="K260" i="7"/>
  <c r="K587" i="7"/>
  <c r="K579" i="7"/>
  <c r="K670" i="7"/>
  <c r="K250" i="7"/>
  <c r="K755" i="7"/>
  <c r="K334" i="7"/>
  <c r="K490" i="7"/>
  <c r="K419" i="7"/>
  <c r="K396" i="7"/>
  <c r="K445" i="7"/>
  <c r="K136" i="7"/>
  <c r="K534" i="7"/>
  <c r="K377" i="7"/>
  <c r="K287" i="7"/>
  <c r="K596" i="7"/>
  <c r="K169" i="7"/>
  <c r="K708" i="7"/>
  <c r="K495" i="7"/>
  <c r="K95" i="7"/>
  <c r="K406" i="7"/>
  <c r="K101" i="7"/>
  <c r="K146" i="7"/>
  <c r="K671" i="7"/>
  <c r="K459" i="7"/>
  <c r="K424" i="7"/>
  <c r="K700" i="7"/>
  <c r="K339" i="7"/>
  <c r="K467" i="7"/>
  <c r="K494" i="7"/>
  <c r="K821" i="7"/>
  <c r="K321" i="7"/>
  <c r="K397" i="7"/>
  <c r="K359" i="7"/>
  <c r="K114" i="7"/>
  <c r="K427" i="7"/>
  <c r="K349" i="7"/>
  <c r="K543" i="7"/>
  <c r="K432" i="7"/>
  <c r="K249" i="7"/>
  <c r="K431" i="7"/>
  <c r="K326" i="7"/>
  <c r="K595" i="7"/>
  <c r="K395" i="7"/>
  <c r="K276" i="7"/>
  <c r="K259" i="7"/>
  <c r="K223" i="7"/>
  <c r="K371" i="7"/>
  <c r="K659" i="7"/>
  <c r="K691" i="7"/>
  <c r="K182" i="7"/>
  <c r="K480" i="7"/>
  <c r="K243" i="7"/>
  <c r="K318" i="7"/>
  <c r="K310" i="7"/>
  <c r="K330" i="7"/>
  <c r="K819" i="7"/>
  <c r="K399" i="7"/>
  <c r="K689" i="7"/>
  <c r="K567" i="7"/>
  <c r="K224" i="7"/>
  <c r="K55" i="7"/>
  <c r="K529" i="7"/>
  <c r="K88" i="7"/>
  <c r="K538" i="7"/>
  <c r="K301" i="7"/>
  <c r="K215" i="7"/>
  <c r="K657" i="7"/>
  <c r="K524" i="7"/>
  <c r="K552" i="7"/>
  <c r="K77" i="7"/>
  <c r="K344" i="7"/>
  <c r="K547" i="7"/>
  <c r="K743" i="7"/>
  <c r="K530" i="7"/>
  <c r="K648" i="7"/>
  <c r="K693" i="7"/>
  <c r="K400" i="7"/>
  <c r="K561" i="7"/>
  <c r="K455" i="7"/>
  <c r="K856" i="7"/>
  <c r="K828" i="7"/>
  <c r="K428" i="7"/>
  <c r="K820" i="7"/>
  <c r="K220" i="7"/>
  <c r="K295" i="7"/>
  <c r="K879" i="7"/>
  <c r="K565" i="7"/>
  <c r="K672" i="7"/>
  <c r="K544" i="7"/>
  <c r="K591" i="7"/>
  <c r="K133" i="7"/>
  <c r="K113" i="7"/>
  <c r="K838" i="7"/>
  <c r="K766" i="7"/>
  <c r="K594" i="7"/>
  <c r="K493" i="7"/>
  <c r="K555" i="7"/>
  <c r="K361" i="7"/>
  <c r="K683" i="7"/>
  <c r="K546" i="7"/>
  <c r="K410" i="7"/>
  <c r="K465" i="7"/>
  <c r="K644" i="7"/>
  <c r="K599" i="7"/>
  <c r="K572" i="7"/>
  <c r="K501" i="7"/>
  <c r="K711" i="7"/>
  <c r="K790" i="7"/>
  <c r="K832" i="7"/>
  <c r="K632" i="7"/>
  <c r="K610" i="7"/>
  <c r="K441" i="7"/>
  <c r="K510" i="7"/>
  <c r="K651" i="7"/>
  <c r="K268" i="7"/>
  <c r="K63" i="7"/>
  <c r="K612" i="7"/>
  <c r="K375" i="7"/>
  <c r="K353" i="7"/>
  <c r="K374" i="7"/>
  <c r="K573" i="7"/>
  <c r="K861" i="7"/>
  <c r="K703" i="7"/>
  <c r="K663" i="7"/>
  <c r="K695" i="7"/>
  <c r="K308" i="7"/>
  <c r="K694" i="7"/>
  <c r="K348" i="7"/>
  <c r="K437" i="7"/>
  <c r="K604" i="7"/>
  <c r="K416" i="7"/>
  <c r="K482" i="7"/>
  <c r="K754" i="7"/>
  <c r="K511" i="7"/>
  <c r="K286" i="7"/>
  <c r="K660" i="7"/>
  <c r="K436" i="7"/>
  <c r="K258" i="7"/>
  <c r="K722" i="7"/>
  <c r="K299" i="7"/>
  <c r="K523" i="7"/>
  <c r="K557" i="7"/>
  <c r="K444" i="7"/>
  <c r="K516" i="7"/>
  <c r="K735" i="7"/>
  <c r="K607" i="7"/>
  <c r="K791" i="7"/>
  <c r="K757" i="7"/>
  <c r="K82" i="7"/>
  <c r="K255" i="7"/>
  <c r="K433" i="7"/>
  <c r="K836" i="7"/>
  <c r="K541" i="7"/>
  <c r="K425" i="7"/>
  <c r="K307" i="7"/>
  <c r="K733" i="7"/>
  <c r="K357" i="7"/>
  <c r="K605" i="7"/>
  <c r="K749" i="7"/>
  <c r="K300" i="7"/>
  <c r="K785" i="7"/>
  <c r="K550" i="7"/>
  <c r="K619" i="7"/>
  <c r="K549" i="7"/>
  <c r="K152" i="7"/>
  <c r="K834" i="7"/>
  <c r="K853" i="7"/>
  <c r="K770" i="7"/>
  <c r="K449" i="7"/>
  <c r="K777" i="7"/>
  <c r="K750" i="7"/>
  <c r="K624" i="7"/>
  <c r="K630" i="7"/>
  <c r="K457" i="7"/>
  <c r="K751" i="7"/>
  <c r="K380" i="7"/>
  <c r="K775" i="7"/>
  <c r="K855" i="7"/>
  <c r="K854" i="7"/>
  <c r="K654" i="7"/>
  <c r="K517" i="7"/>
  <c r="K509" i="7"/>
  <c r="K497" i="7"/>
  <c r="K841" i="7"/>
  <c r="K622" i="7"/>
  <c r="K726" i="7"/>
  <c r="K487" i="7"/>
  <c r="K491" i="7"/>
  <c r="K320" i="7"/>
  <c r="K283" i="7"/>
  <c r="K303" i="7"/>
  <c r="K767" i="7"/>
  <c r="K558" i="7"/>
  <c r="K391" i="7"/>
  <c r="K615" i="7"/>
  <c r="K448" i="7"/>
  <c r="K701" i="7"/>
  <c r="K728" i="7"/>
  <c r="K492" i="7"/>
  <c r="K264" i="7"/>
  <c r="K641" i="7"/>
  <c r="K717" i="7"/>
  <c r="K638" i="7"/>
  <c r="K464" i="7"/>
  <c r="K801" i="7"/>
  <c r="K288" i="7"/>
  <c r="K713" i="7"/>
  <c r="K678" i="7"/>
  <c r="K645" i="7"/>
  <c r="K585" i="7"/>
  <c r="K706" i="7"/>
  <c r="K414" i="7"/>
  <c r="K626" i="7"/>
  <c r="K859" i="7"/>
  <c r="K880" i="7"/>
  <c r="K637" i="7"/>
  <c r="K513" i="7"/>
  <c r="K667" i="7"/>
  <c r="K682" i="7"/>
  <c r="K719" i="7"/>
  <c r="K608" i="7"/>
  <c r="K618" i="7"/>
  <c r="K623" i="7"/>
  <c r="K609" i="7"/>
  <c r="K794" i="7"/>
  <c r="K639" i="7"/>
  <c r="K673" i="7"/>
  <c r="K476" i="7"/>
  <c r="K760" i="7"/>
  <c r="K421" i="7"/>
  <c r="K504" i="7"/>
  <c r="K575" i="7"/>
  <c r="K625" i="7"/>
  <c r="K598" i="7"/>
  <c r="K783" i="7"/>
  <c r="K582" i="7"/>
  <c r="K759" i="7"/>
  <c r="K822" i="7"/>
  <c r="K849" i="7"/>
  <c r="K177" i="7"/>
  <c r="K588" i="7"/>
  <c r="K542" i="7"/>
  <c r="K658" i="7"/>
  <c r="K434" i="7"/>
  <c r="K696" i="7"/>
  <c r="K835" i="7"/>
  <c r="K578" i="7"/>
  <c r="K863" i="7"/>
  <c r="K720" i="7"/>
  <c r="K669" i="7"/>
  <c r="K780" i="7"/>
  <c r="K712" i="7"/>
  <c r="K262" i="7"/>
  <c r="K502" i="7"/>
  <c r="K512" i="7"/>
  <c r="K795" i="7"/>
  <c r="K679" i="7"/>
  <c r="K617" i="7"/>
  <c r="K684" i="7"/>
  <c r="K537" i="7"/>
  <c r="K697" i="7"/>
  <c r="K782" i="7"/>
  <c r="K614" i="7"/>
  <c r="K562" i="7"/>
  <c r="K734" i="7"/>
  <c r="K764" i="7"/>
  <c r="K725" i="7"/>
  <c r="K532" i="7"/>
  <c r="K655" i="7"/>
  <c r="K698" i="7"/>
  <c r="K653" i="7"/>
  <c r="K463" i="7"/>
  <c r="K692" i="7"/>
  <c r="K525" i="7"/>
  <c r="K704" i="7"/>
  <c r="K776" i="7"/>
  <c r="K724" i="7"/>
  <c r="K643" i="7"/>
  <c r="K581" i="7"/>
  <c r="K664" i="7"/>
  <c r="K798" i="7"/>
  <c r="K738" i="7"/>
  <c r="K686" i="7"/>
  <c r="K877" i="7"/>
  <c r="K718" i="7"/>
  <c r="K842" i="7"/>
  <c r="K647" i="7"/>
  <c r="K685" i="7"/>
  <c r="K589" i="7"/>
  <c r="K452" i="7"/>
  <c r="K707" i="7"/>
  <c r="K747" i="7"/>
  <c r="K745" i="7"/>
  <c r="K474" i="7"/>
  <c r="K554" i="7"/>
  <c r="K680" i="7"/>
  <c r="K705" i="7"/>
  <c r="K484" i="7"/>
  <c r="K805" i="7"/>
  <c r="K702" i="7"/>
  <c r="K665" i="7"/>
  <c r="K709" i="7"/>
  <c r="K850" i="7"/>
  <c r="K597" i="7"/>
  <c r="K826" i="7"/>
  <c r="K758" i="7"/>
  <c r="K699" i="7"/>
  <c r="K773" i="7"/>
  <c r="K731" i="7"/>
  <c r="K788" i="7"/>
  <c r="K681" i="7"/>
  <c r="K799" i="7"/>
  <c r="K800" i="7"/>
  <c r="K804" i="7"/>
  <c r="K778" i="7"/>
  <c r="K281" i="7"/>
  <c r="K677" i="7"/>
  <c r="K328" i="7"/>
  <c r="K741" i="7"/>
  <c r="K519" i="7"/>
  <c r="K475" i="7"/>
  <c r="K372" i="7"/>
  <c r="K789" i="7"/>
  <c r="K774" i="7"/>
  <c r="K781" i="7"/>
  <c r="K844" i="7"/>
  <c r="K752" i="7"/>
  <c r="K784" i="7"/>
  <c r="K746" i="7"/>
  <c r="K661" i="7"/>
  <c r="K586" i="7"/>
  <c r="K768" i="7"/>
  <c r="K763" i="7"/>
  <c r="K710" i="7"/>
  <c r="K753" i="7"/>
  <c r="K650" i="7"/>
  <c r="K796" i="7"/>
  <c r="K566" i="7"/>
  <c r="K793" i="7"/>
  <c r="K772" i="7"/>
  <c r="K571" i="7"/>
  <c r="K646" i="7"/>
  <c r="K306" i="7"/>
  <c r="K761" i="7"/>
  <c r="K528" i="7"/>
  <c r="K874" i="7"/>
  <c r="K401" i="7"/>
  <c r="K765" i="7"/>
  <c r="K628" i="7"/>
  <c r="K343" i="7"/>
  <c r="K881" i="7"/>
  <c r="K742" i="7"/>
  <c r="K600" i="7"/>
  <c r="K364" i="7"/>
  <c r="K662" i="7"/>
  <c r="K714" i="7"/>
  <c r="K649" i="7"/>
  <c r="K563" i="7"/>
  <c r="K833" i="7"/>
  <c r="K860" i="7"/>
  <c r="K635" i="7"/>
  <c r="K627" i="7"/>
  <c r="K666" i="7"/>
  <c r="K823" i="7"/>
  <c r="K882" i="7"/>
  <c r="K883" i="7"/>
  <c r="K864" i="7"/>
  <c r="K870" i="7"/>
  <c r="K518" i="7"/>
  <c r="K865" i="7"/>
  <c r="K869" i="7"/>
  <c r="K868" i="7"/>
  <c r="K851" i="7"/>
  <c r="K872" i="7"/>
  <c r="K884" i="7"/>
  <c r="K862" i="7"/>
  <c r="K885" i="7"/>
  <c r="K729" i="7"/>
  <c r="K739" i="7"/>
  <c r="K876" i="7"/>
  <c r="K858" i="7"/>
  <c r="K871" i="7"/>
  <c r="K886" i="7"/>
  <c r="K866" i="7"/>
  <c r="K887" i="7"/>
  <c r="K771" i="7"/>
  <c r="K839" i="7"/>
  <c r="K606" i="7"/>
  <c r="K852" i="7"/>
  <c r="K888" i="7"/>
  <c r="K889" i="7"/>
  <c r="K674" i="7"/>
  <c r="K827" i="7"/>
  <c r="K848" i="7"/>
  <c r="K748" i="7"/>
  <c r="K603" i="7"/>
  <c r="K744" i="7"/>
  <c r="K890" i="7"/>
  <c r="K675" i="7"/>
  <c r="K847" i="7"/>
  <c r="K867" i="7"/>
  <c r="K875" i="7"/>
  <c r="K891" i="7"/>
  <c r="K892" i="7"/>
  <c r="K797" i="7"/>
  <c r="K893" i="7"/>
  <c r="K857" i="7"/>
  <c r="K736" i="7"/>
  <c r="K837" i="7"/>
  <c r="K845" i="7"/>
  <c r="K840" i="7"/>
  <c r="K894" i="7"/>
  <c r="K895" i="7"/>
  <c r="K779" i="7"/>
  <c r="K690" i="7"/>
  <c r="K824" i="7"/>
  <c r="K652" i="7"/>
  <c r="K737" i="7"/>
  <c r="K787" i="7"/>
  <c r="K676" i="7"/>
  <c r="K503" i="7"/>
  <c r="K462" i="7"/>
  <c r="K732" i="7"/>
  <c r="K629" i="7"/>
  <c r="K408" i="7"/>
  <c r="K367" i="7"/>
  <c r="K7" i="7"/>
  <c r="L8" i="7" l="1"/>
  <c r="H12" i="7"/>
  <c r="H16" i="7"/>
  <c r="H15" i="7"/>
  <c r="H221" i="7"/>
  <c r="H28" i="7"/>
  <c r="H354" i="7"/>
  <c r="H232" i="7"/>
  <c r="H231" i="7"/>
  <c r="H577" i="7"/>
  <c r="H369" i="7"/>
  <c r="H198" i="7"/>
  <c r="H285" i="7"/>
  <c r="H553" i="7"/>
  <c r="H611" i="7"/>
  <c r="H631" i="7"/>
  <c r="H755" i="7"/>
  <c r="H543" i="7"/>
  <c r="H220" i="7"/>
  <c r="H546" i="7"/>
  <c r="H63" i="7"/>
  <c r="H482" i="7"/>
  <c r="H757" i="7"/>
  <c r="H549" i="7"/>
  <c r="H654" i="7"/>
  <c r="H448" i="7"/>
  <c r="H512" i="7"/>
  <c r="H725" i="7"/>
  <c r="H525" i="7"/>
  <c r="H643" i="7"/>
  <c r="H664" i="7"/>
  <c r="H842" i="7"/>
  <c r="H589" i="7"/>
  <c r="H452" i="7"/>
  <c r="H747" i="7"/>
  <c r="H474" i="7"/>
  <c r="H805" i="7"/>
  <c r="H702" i="7"/>
  <c r="H709" i="7"/>
  <c r="H850" i="7"/>
  <c r="H597" i="7"/>
  <c r="H826" i="7"/>
  <c r="H788" i="7"/>
  <c r="H799" i="7"/>
  <c r="H281" i="7"/>
  <c r="H328" i="7"/>
  <c r="H741" i="7"/>
  <c r="H475" i="7"/>
  <c r="H844" i="7"/>
  <c r="H752" i="7"/>
  <c r="H784" i="7"/>
  <c r="H661" i="7"/>
  <c r="H768" i="7"/>
  <c r="H710" i="7"/>
  <c r="H650" i="7"/>
  <c r="H566" i="7"/>
  <c r="H772" i="7"/>
  <c r="H571" i="7"/>
  <c r="H646" i="7"/>
  <c r="H343" i="7"/>
  <c r="H742" i="7"/>
  <c r="H364" i="7"/>
  <c r="H868" i="7"/>
  <c r="H872" i="7"/>
  <c r="H862" i="7"/>
  <c r="H888" i="7"/>
  <c r="H674" i="7"/>
  <c r="H848" i="7"/>
  <c r="H603" i="7"/>
  <c r="H875" i="7"/>
  <c r="H891" i="7"/>
  <c r="H892" i="7"/>
  <c r="H797" i="7"/>
  <c r="H893" i="7"/>
  <c r="H736" i="7"/>
  <c r="H845" i="7"/>
  <c r="H894" i="7"/>
  <c r="H895" i="7"/>
  <c r="H779" i="7"/>
  <c r="H690" i="7"/>
  <c r="H824" i="7"/>
  <c r="H652" i="7"/>
  <c r="H737" i="7"/>
  <c r="H787" i="7"/>
  <c r="H676" i="7"/>
  <c r="H503" i="7"/>
  <c r="H462" i="7"/>
  <c r="H896" i="7"/>
  <c r="H7" i="7"/>
  <c r="G905" i="7"/>
  <c r="I905" i="7"/>
  <c r="H855" i="7"/>
  <c r="H831" i="7"/>
  <c r="H836" i="7"/>
  <c r="H873" i="7"/>
  <c r="H582" i="7"/>
  <c r="H704" i="7"/>
  <c r="H789" i="7"/>
  <c r="H795" i="7"/>
  <c r="H796" i="7"/>
  <c r="H879" i="7"/>
  <c r="H519" i="7"/>
  <c r="H449" i="7"/>
  <c r="H578" i="7"/>
  <c r="H688" i="7"/>
  <c r="H585" i="7"/>
  <c r="H528" i="7"/>
  <c r="H706" i="7"/>
  <c r="H416" i="7"/>
  <c r="H880" i="7"/>
  <c r="H707" i="7"/>
  <c r="H335" i="7"/>
  <c r="H877" i="7"/>
  <c r="H791" i="7"/>
  <c r="H785" i="7"/>
  <c r="H798" i="7"/>
  <c r="H874" i="7"/>
  <c r="H800" i="7"/>
  <c r="H614" i="7"/>
  <c r="H841" i="7"/>
  <c r="H152" i="7"/>
  <c r="H624" i="7"/>
  <c r="H619" i="7"/>
  <c r="H854" i="7"/>
  <c r="H410" i="7"/>
  <c r="H804" i="7"/>
  <c r="H832" i="7"/>
  <c r="H681" i="7"/>
  <c r="H524" i="7"/>
  <c r="H758" i="7"/>
  <c r="H504" i="7"/>
  <c r="H698" i="7"/>
  <c r="H863" i="7"/>
  <c r="H570" i="7"/>
  <c r="H774" i="7"/>
  <c r="H372" i="7"/>
  <c r="H851" i="7"/>
  <c r="H648" i="7"/>
  <c r="H695" i="7"/>
  <c r="H776" i="7"/>
  <c r="H609" i="7"/>
  <c r="H751" i="7"/>
  <c r="H859" i="7"/>
  <c r="H865" i="7"/>
  <c r="H338" i="7"/>
  <c r="H497" i="7"/>
  <c r="H302" i="7"/>
  <c r="H783" i="7"/>
  <c r="H749" i="7"/>
  <c r="H598" i="7"/>
  <c r="H463" i="7"/>
  <c r="H536" i="7"/>
  <c r="H773" i="7"/>
  <c r="H484" i="7"/>
  <c r="H669" i="7"/>
  <c r="H734" i="7"/>
  <c r="H311" i="7"/>
  <c r="H596" i="7"/>
  <c r="H684" i="7"/>
  <c r="H746" i="7"/>
  <c r="H645" i="7"/>
  <c r="H699" i="7"/>
  <c r="H607" i="7"/>
  <c r="H380" i="7"/>
  <c r="H673" i="7"/>
  <c r="H728" i="7"/>
  <c r="H588" i="7"/>
  <c r="H708" i="7"/>
  <c r="H501" i="7"/>
  <c r="H759" i="7"/>
  <c r="H499" i="7"/>
  <c r="H767" i="7"/>
  <c r="H554" i="7"/>
  <c r="H770" i="7"/>
  <c r="H427" i="7"/>
  <c r="H726" i="7"/>
  <c r="H717" i="7"/>
  <c r="H615" i="7"/>
  <c r="H682" i="7"/>
  <c r="H801" i="7"/>
  <c r="H743" i="7"/>
  <c r="H191" i="7"/>
  <c r="H604" i="7"/>
  <c r="H719" i="7"/>
  <c r="H735" i="7"/>
  <c r="H705" i="7"/>
  <c r="H658" i="7"/>
  <c r="H517" i="7"/>
  <c r="H184" i="7"/>
  <c r="H685" i="7"/>
  <c r="H321" i="7"/>
  <c r="H738" i="7"/>
  <c r="H557" i="7"/>
  <c r="H711" i="7"/>
  <c r="H766" i="7"/>
  <c r="H639" i="7"/>
  <c r="H347" i="7"/>
  <c r="H599" i="7"/>
  <c r="H683" i="7"/>
  <c r="H162" i="7"/>
  <c r="H595" i="7"/>
  <c r="H835" i="7"/>
  <c r="H169" i="7"/>
  <c r="H434" i="7"/>
  <c r="H45" i="7"/>
  <c r="H480" i="7"/>
  <c r="H678" i="7"/>
  <c r="H622" i="7"/>
  <c r="H567" i="7"/>
  <c r="H618" i="7"/>
  <c r="H627" i="7"/>
  <c r="H740" i="7"/>
  <c r="H834" i="7"/>
  <c r="H530" i="7"/>
  <c r="H491" i="7"/>
  <c r="H694" i="7"/>
  <c r="H467" i="7"/>
  <c r="H378" i="7"/>
  <c r="H441" i="7"/>
  <c r="H638" i="7"/>
  <c r="H671" i="7"/>
  <c r="H636" i="7"/>
  <c r="H428" i="7"/>
  <c r="H701" i="7"/>
  <c r="H722" i="7"/>
  <c r="H667" i="7"/>
  <c r="H713" i="7"/>
  <c r="H493" i="7"/>
  <c r="H286" i="7"/>
  <c r="H573" i="7"/>
  <c r="H581" i="7"/>
  <c r="H821" i="7"/>
  <c r="H686" i="7"/>
  <c r="H400" i="7"/>
  <c r="H634" i="7"/>
  <c r="H357" i="7"/>
  <c r="H259" i="7"/>
  <c r="H670" i="7"/>
  <c r="H250" i="7"/>
  <c r="H432" i="7"/>
  <c r="H712" i="7"/>
  <c r="H262" i="7"/>
  <c r="H559" i="7"/>
  <c r="H496" i="7"/>
  <c r="H612" i="7"/>
  <c r="H290" i="7"/>
  <c r="H750" i="7"/>
  <c r="H730" i="7"/>
  <c r="H591" i="7"/>
  <c r="H541" i="7"/>
  <c r="H630" i="7"/>
  <c r="H444" i="7"/>
  <c r="H418" i="7"/>
  <c r="H657" i="7"/>
  <c r="H820" i="7"/>
  <c r="H838" i="7"/>
  <c r="H88" i="7"/>
  <c r="H456" i="7"/>
  <c r="H136" i="7"/>
  <c r="H384" i="7"/>
  <c r="H668" i="7"/>
  <c r="H641" i="7"/>
  <c r="H703" i="7"/>
  <c r="H764" i="7"/>
  <c r="H437" i="7"/>
  <c r="H433" i="7"/>
  <c r="H165" i="7"/>
  <c r="H425" i="7"/>
  <c r="H593" i="7"/>
  <c r="H492" i="7"/>
  <c r="H459" i="7"/>
  <c r="H306" i="7"/>
  <c r="H651" i="7"/>
  <c r="H545" i="7"/>
  <c r="H555" i="7"/>
  <c r="H149" i="7"/>
  <c r="H348" i="7"/>
  <c r="H621" i="7"/>
  <c r="H790" i="7"/>
  <c r="H114" i="7"/>
  <c r="H691" i="7"/>
  <c r="H455" i="7"/>
  <c r="H562" i="7"/>
  <c r="H625" i="7"/>
  <c r="H320" i="7"/>
  <c r="H212" i="7"/>
  <c r="H574" i="7"/>
  <c r="H721" i="7"/>
  <c r="H723" i="7"/>
  <c r="H421" i="7"/>
  <c r="H689" i="7"/>
  <c r="H672" i="7"/>
  <c r="H43" i="7"/>
  <c r="H295" i="7"/>
  <c r="H794" i="7"/>
  <c r="H375" i="7"/>
  <c r="H550" i="7"/>
  <c r="H617" i="7"/>
  <c r="H447" i="7"/>
  <c r="H414" i="7"/>
  <c r="H177" i="7"/>
  <c r="H193" i="7"/>
  <c r="H828" i="7"/>
  <c r="H133" i="7"/>
  <c r="H733" i="7"/>
  <c r="H271" i="7"/>
  <c r="H576" i="7"/>
  <c r="H438" i="7"/>
  <c r="H662" i="7"/>
  <c r="H368" i="7"/>
  <c r="H538" i="7"/>
  <c r="H551" i="7"/>
  <c r="H464" i="7"/>
  <c r="H502" i="7"/>
  <c r="H632" i="7"/>
  <c r="H537" i="7"/>
  <c r="H693" i="7"/>
  <c r="H424" i="7"/>
  <c r="H523" i="7"/>
  <c r="H82" i="7"/>
  <c r="H387" i="7"/>
  <c r="H488" i="7"/>
  <c r="H775" i="7"/>
  <c r="H547" i="7"/>
  <c r="H147" i="7"/>
  <c r="H223" i="7"/>
  <c r="H644" i="7"/>
  <c r="H308" i="7"/>
  <c r="H532" i="7"/>
  <c r="H310" i="7"/>
  <c r="H487" i="7"/>
  <c r="H527" i="7"/>
  <c r="H633" i="7"/>
  <c r="H659" i="7"/>
  <c r="H275" i="7"/>
  <c r="H255" i="7"/>
  <c r="H473" i="7"/>
  <c r="H224" i="7"/>
  <c r="H422" i="7"/>
  <c r="H267" i="7"/>
  <c r="H856" i="7"/>
  <c r="H469" i="7"/>
  <c r="H200" i="7"/>
  <c r="H394" i="7"/>
  <c r="H330" i="7"/>
  <c r="H339" i="7"/>
  <c r="H466" i="7"/>
  <c r="H472" i="7"/>
  <c r="H476" i="7"/>
  <c r="H558" i="7"/>
  <c r="H642" i="7"/>
  <c r="H234" i="7"/>
  <c r="H317" i="7"/>
  <c r="H513" i="7"/>
  <c r="H359" i="7"/>
  <c r="H109" i="7"/>
  <c r="H299" i="7"/>
  <c r="H377" i="7"/>
  <c r="H565" i="7"/>
  <c r="H173" i="7"/>
  <c r="H507" i="7"/>
  <c r="H587" i="7"/>
  <c r="H592" i="7"/>
  <c r="H122" i="7"/>
  <c r="H610" i="7"/>
  <c r="H303" i="7"/>
  <c r="H544" i="7"/>
  <c r="H301" i="7"/>
  <c r="H442" i="7"/>
  <c r="H431" i="7"/>
  <c r="H498" i="7"/>
  <c r="H445" i="7"/>
  <c r="H486" i="7"/>
  <c r="H405" i="7"/>
  <c r="H374" i="7"/>
  <c r="H382" i="7"/>
  <c r="H249" i="7"/>
  <c r="H720" i="7"/>
  <c r="H415" i="7"/>
  <c r="H594" i="7"/>
  <c r="H52" i="7"/>
  <c r="H411" i="7"/>
  <c r="H533" i="7"/>
  <c r="H436" i="7"/>
  <c r="H509" i="7"/>
  <c r="H534" i="7"/>
  <c r="H258" i="7"/>
  <c r="H426" i="7"/>
  <c r="H329" i="7"/>
  <c r="H777" i="7"/>
  <c r="H393" i="7"/>
  <c r="H391" i="7"/>
  <c r="H511" i="7"/>
  <c r="H352" i="7"/>
  <c r="H392" i="7"/>
  <c r="H376" i="7"/>
  <c r="H353" i="7"/>
  <c r="H700" i="7"/>
  <c r="H268" i="7"/>
  <c r="H453" i="7"/>
  <c r="H520" i="7"/>
  <c r="H515" i="7"/>
  <c r="H601" i="7"/>
  <c r="H361" i="7"/>
  <c r="H210" i="7"/>
  <c r="H344" i="7"/>
  <c r="H189" i="7"/>
  <c r="H371" i="7"/>
  <c r="H460" i="7"/>
  <c r="H312" i="7"/>
  <c r="H287" i="7"/>
  <c r="H616" i="7"/>
  <c r="H853" i="7"/>
  <c r="H107" i="7"/>
  <c r="H861" i="7"/>
  <c r="H386" i="7"/>
  <c r="H580" i="7"/>
  <c r="H333" i="7"/>
  <c r="H334" i="7"/>
  <c r="H539" i="7"/>
  <c r="H362" i="7"/>
  <c r="H508" i="7"/>
  <c r="H266" i="7"/>
  <c r="H327" i="7"/>
  <c r="H510" i="7"/>
  <c r="H272" i="7"/>
  <c r="H307" i="7"/>
  <c r="H128" i="7"/>
  <c r="H112" i="7"/>
  <c r="H319" i="7"/>
  <c r="H490" i="7"/>
  <c r="H458" i="7"/>
  <c r="H412" i="7"/>
  <c r="H201" i="7"/>
  <c r="H309" i="7"/>
  <c r="H406" i="7"/>
  <c r="H383" i="7"/>
  <c r="H579" i="7"/>
  <c r="H529" i="7"/>
  <c r="H227" i="7"/>
  <c r="H257" i="7"/>
  <c r="H294" i="7"/>
  <c r="H214" i="7"/>
  <c r="H819" i="7"/>
  <c r="H395" i="7"/>
  <c r="H446" i="7"/>
  <c r="H485" i="7"/>
  <c r="H188" i="7"/>
  <c r="H215" i="7"/>
  <c r="H342" i="7"/>
  <c r="H296" i="7"/>
  <c r="H326" i="7"/>
  <c r="H516" i="7"/>
  <c r="H156" i="7"/>
  <c r="H390" i="7"/>
  <c r="H194" i="7"/>
  <c r="H569" i="7"/>
  <c r="H500" i="7"/>
  <c r="H204" i="7"/>
  <c r="H822" i="7"/>
  <c r="H602" i="7"/>
  <c r="H542" i="7"/>
  <c r="H276" i="7"/>
  <c r="H144" i="7"/>
  <c r="H260" i="7"/>
  <c r="H531" i="7"/>
  <c r="H419" i="7"/>
  <c r="H454" i="7"/>
  <c r="H253" i="7"/>
  <c r="H238" i="7"/>
  <c r="H397" i="7"/>
  <c r="H300" i="7"/>
  <c r="H332" i="7"/>
  <c r="H159" i="7"/>
  <c r="H477" i="7"/>
  <c r="H48" i="7"/>
  <c r="H116" i="7"/>
  <c r="H420" i="7"/>
  <c r="H409" i="7"/>
  <c r="H385" i="7"/>
  <c r="H113" i="7"/>
  <c r="H429" i="7"/>
  <c r="H495" i="7"/>
  <c r="H282" i="7"/>
  <c r="H526" i="7"/>
  <c r="H363" i="7"/>
  <c r="H381" i="7"/>
  <c r="H548" i="7"/>
  <c r="H656" i="7"/>
  <c r="H138" i="7"/>
  <c r="H346" i="7"/>
  <c r="H494" i="7"/>
  <c r="H225" i="7"/>
  <c r="H240" i="7"/>
  <c r="H139" i="7"/>
  <c r="H106" i="7"/>
  <c r="H280" i="7"/>
  <c r="H506" i="7"/>
  <c r="H403" i="7"/>
  <c r="H284" i="7"/>
  <c r="H248" i="7"/>
  <c r="H417" i="7"/>
  <c r="H398" i="7"/>
  <c r="H423" i="7"/>
  <c r="H182" i="7"/>
  <c r="H521" i="7"/>
  <c r="H679" i="7"/>
  <c r="H407" i="7"/>
  <c r="H556" i="7"/>
  <c r="H270" i="7"/>
  <c r="H305" i="7"/>
  <c r="H325" i="7"/>
  <c r="H345" i="7"/>
  <c r="H244" i="7"/>
  <c r="H269" i="7"/>
  <c r="H322" i="7"/>
  <c r="H483" i="7"/>
  <c r="H522" i="7"/>
  <c r="H358" i="7"/>
  <c r="H489" i="7"/>
  <c r="H316" i="7"/>
  <c r="H402" i="7"/>
  <c r="H754" i="7"/>
  <c r="H125" i="7"/>
  <c r="H478" i="7"/>
  <c r="H185" i="7"/>
  <c r="H236" i="7"/>
  <c r="H514" i="7"/>
  <c r="H251" i="7"/>
  <c r="H450" i="7"/>
  <c r="H331" i="7"/>
  <c r="H55" i="7"/>
  <c r="H252" i="7"/>
  <c r="H179" i="7"/>
  <c r="H77" i="7"/>
  <c r="H663" i="7"/>
  <c r="H373" i="7"/>
  <c r="H389" i="7"/>
  <c r="H465" i="7"/>
  <c r="H340" i="7"/>
  <c r="H278" i="7"/>
  <c r="H95" i="7"/>
  <c r="H620" i="7"/>
  <c r="H341" i="7"/>
  <c r="H279" i="7"/>
  <c r="H399" i="7"/>
  <c r="H561" i="7"/>
  <c r="H217" i="7"/>
  <c r="H239" i="7"/>
  <c r="H769" i="7"/>
  <c r="H233" i="7"/>
  <c r="H187" i="7"/>
  <c r="H451" i="7"/>
  <c r="H351" i="7"/>
  <c r="H134" i="7"/>
  <c r="H564" i="7"/>
  <c r="H605" i="7"/>
  <c r="H264" i="7"/>
  <c r="H349" i="7"/>
  <c r="H230" i="7"/>
  <c r="H388" i="7"/>
  <c r="H461" i="7"/>
  <c r="H256" i="7"/>
  <c r="H137" i="7"/>
  <c r="H243" i="7"/>
  <c r="H237" i="7"/>
  <c r="H314" i="7"/>
  <c r="H209" i="7"/>
  <c r="H98" i="7"/>
  <c r="H216" i="7"/>
  <c r="H470" i="7"/>
  <c r="H120" i="7"/>
  <c r="H274" i="7"/>
  <c r="H355" i="7"/>
  <c r="H715" i="7"/>
  <c r="H190" i="7"/>
  <c r="H430" i="7"/>
  <c r="H396" i="7"/>
  <c r="H572" i="7"/>
  <c r="H140" i="7"/>
  <c r="H117" i="7"/>
  <c r="H313" i="7"/>
  <c r="H175" i="7"/>
  <c r="H404" i="7"/>
  <c r="H273" i="7"/>
  <c r="H164" i="7"/>
  <c r="H158" i="7"/>
  <c r="H197" i="7"/>
  <c r="H181" i="7"/>
  <c r="H170" i="7"/>
  <c r="H86" i="7"/>
  <c r="H356" i="7"/>
  <c r="H211" i="7"/>
  <c r="H471" i="7"/>
  <c r="H174" i="7"/>
  <c r="H155" i="7"/>
  <c r="H277" i="7"/>
  <c r="H324" i="7"/>
  <c r="H293" i="7"/>
  <c r="H481" i="7"/>
  <c r="H360" i="7"/>
  <c r="H379" i="7"/>
  <c r="H60" i="7"/>
  <c r="H218" i="7"/>
  <c r="H202" i="7"/>
  <c r="H160" i="7"/>
  <c r="H297" i="7"/>
  <c r="H323" i="7"/>
  <c r="H196" i="7"/>
  <c r="H192" i="7"/>
  <c r="H435" i="7"/>
  <c r="H199" i="7"/>
  <c r="H84" i="7"/>
  <c r="H878" i="7"/>
  <c r="H413" i="7"/>
  <c r="H123" i="7"/>
  <c r="H350" i="7"/>
  <c r="H440" i="7"/>
  <c r="H115" i="7"/>
  <c r="H151" i="7"/>
  <c r="H104" i="7"/>
  <c r="H263" i="7"/>
  <c r="H298" i="7"/>
  <c r="H167" i="7"/>
  <c r="H365" i="7"/>
  <c r="H687" i="7"/>
  <c r="H443" i="7"/>
  <c r="H127" i="7"/>
  <c r="H213" i="7"/>
  <c r="H291" i="7"/>
  <c r="H178" i="7"/>
  <c r="H289" i="7"/>
  <c r="H121" i="7"/>
  <c r="H64" i="7"/>
  <c r="H304" i="7"/>
  <c r="H92" i="7"/>
  <c r="H336" i="7"/>
  <c r="H246" i="7"/>
  <c r="H79" i="7"/>
  <c r="H111" i="7"/>
  <c r="H153" i="7"/>
  <c r="H124" i="7"/>
  <c r="H265" i="7"/>
  <c r="H207" i="7"/>
  <c r="H228" i="7"/>
  <c r="H222" i="7"/>
  <c r="H143" i="7"/>
  <c r="H205" i="7"/>
  <c r="H183" i="7"/>
  <c r="H370" i="7"/>
  <c r="H61" i="7"/>
  <c r="H89" i="7"/>
  <c r="H59" i="7"/>
  <c r="H180" i="7"/>
  <c r="H171" i="7"/>
  <c r="H132" i="7"/>
  <c r="H195" i="7"/>
  <c r="H99" i="7"/>
  <c r="H245" i="7"/>
  <c r="H608" i="7"/>
  <c r="H315" i="7"/>
  <c r="H141" i="7"/>
  <c r="H161" i="7"/>
  <c r="H150" i="7"/>
  <c r="H33" i="7"/>
  <c r="H54" i="7"/>
  <c r="H206" i="7"/>
  <c r="H186" i="7"/>
  <c r="H168" i="7"/>
  <c r="H226" i="7"/>
  <c r="H96" i="7"/>
  <c r="H292" i="7"/>
  <c r="H219" i="7"/>
  <c r="H74" i="7"/>
  <c r="H142" i="7"/>
  <c r="H36" i="7"/>
  <c r="H208" i="7"/>
  <c r="H108" i="7"/>
  <c r="H53" i="7"/>
  <c r="H154" i="7"/>
  <c r="H163" i="7"/>
  <c r="H76" i="7"/>
  <c r="H103" i="7"/>
  <c r="H72" i="7"/>
  <c r="H242" i="7"/>
  <c r="H439" i="7"/>
  <c r="H535" i="7"/>
  <c r="H94" i="7"/>
  <c r="H130" i="7"/>
  <c r="H366" i="7"/>
  <c r="H172" i="7"/>
  <c r="H247" i="7"/>
  <c r="H203" i="7"/>
  <c r="H58" i="7"/>
  <c r="H126" i="7"/>
  <c r="H166" i="7"/>
  <c r="H40" i="7"/>
  <c r="H66" i="7"/>
  <c r="H229" i="7"/>
  <c r="H39" i="7"/>
  <c r="H261" i="7"/>
  <c r="H65" i="7"/>
  <c r="H38" i="7"/>
  <c r="H85" i="7"/>
  <c r="H83" i="7"/>
  <c r="H62" i="7"/>
  <c r="H49" i="7"/>
  <c r="H157" i="7"/>
  <c r="H129" i="7"/>
  <c r="H57" i="7"/>
  <c r="H35" i="7"/>
  <c r="H37" i="7"/>
  <c r="H337" i="7"/>
  <c r="H102" i="7"/>
  <c r="H80" i="7"/>
  <c r="H97" i="7"/>
  <c r="H69" i="7"/>
  <c r="H67" i="7"/>
  <c r="H24" i="7"/>
  <c r="H100" i="7"/>
  <c r="H47" i="7"/>
  <c r="H81" i="7"/>
  <c r="H105" i="7"/>
  <c r="H75" i="7"/>
  <c r="H146" i="7"/>
  <c r="H44" i="7"/>
  <c r="H90" i="7"/>
  <c r="H29" i="7"/>
  <c r="H68" i="7"/>
  <c r="H70" i="7"/>
  <c r="H87" i="7"/>
  <c r="H91" i="7"/>
  <c r="H93" i="7"/>
  <c r="H22" i="7"/>
  <c r="H176" i="7"/>
  <c r="H145" i="7"/>
  <c r="H73" i="7"/>
  <c r="H32" i="7"/>
  <c r="H26" i="7"/>
  <c r="H27" i="7"/>
  <c r="H51" i="7"/>
  <c r="H31" i="7"/>
  <c r="H46" i="7"/>
  <c r="H110" i="7"/>
  <c r="H50" i="7"/>
  <c r="H34" i="7"/>
  <c r="H41" i="7"/>
  <c r="H235" i="7"/>
  <c r="H56" i="7"/>
  <c r="H42" i="7"/>
  <c r="H30" i="7"/>
  <c r="H10" i="7"/>
  <c r="H18" i="7"/>
  <c r="H23" i="7"/>
  <c r="H19" i="7"/>
  <c r="H21" i="7"/>
  <c r="H17" i="7"/>
  <c r="H25" i="7"/>
  <c r="H14" i="7"/>
  <c r="H20" i="7"/>
  <c r="H13" i="7"/>
  <c r="H9" i="7"/>
  <c r="H11" i="7"/>
  <c r="J905" i="7"/>
  <c r="B905" i="7"/>
  <c r="L45" i="7"/>
  <c r="L20" i="7"/>
  <c r="L17" i="7"/>
  <c r="L13" i="7"/>
  <c r="L12" i="7"/>
  <c r="L25" i="7"/>
  <c r="L23" i="7"/>
  <c r="L34" i="7"/>
  <c r="L10" i="7"/>
  <c r="L21" i="7"/>
  <c r="L9" i="7"/>
  <c r="L11" i="7"/>
  <c r="L19" i="7"/>
  <c r="L26" i="7"/>
  <c r="L32" i="7"/>
  <c r="L27" i="7"/>
  <c r="L30" i="7"/>
  <c r="L22" i="7"/>
  <c r="L51" i="7"/>
  <c r="L18" i="7"/>
  <c r="L33" i="7"/>
  <c r="L14" i="7"/>
  <c r="H283" i="7" l="1"/>
  <c r="H870" i="7"/>
  <c r="H866" i="7"/>
  <c r="H623" i="7"/>
  <c r="H653" i="7"/>
  <c r="H457" i="7"/>
  <c r="H647" i="7"/>
  <c r="H288" i="7"/>
  <c r="H753" i="7"/>
  <c r="H849" i="7"/>
  <c r="H847" i="7"/>
  <c r="H563" i="7"/>
  <c r="H793" i="7"/>
  <c r="H655" i="7"/>
  <c r="H677" i="7"/>
  <c r="H401" i="7"/>
  <c r="H718" i="7"/>
  <c r="H883" i="7"/>
  <c r="H890" i="7"/>
  <c r="H876" i="7"/>
  <c r="H692" i="7"/>
  <c r="H823" i="7"/>
  <c r="H765" i="7"/>
  <c r="H318" i="7"/>
  <c r="H131" i="7"/>
  <c r="H780" i="7"/>
  <c r="H586" i="7"/>
  <c r="H613" i="7"/>
  <c r="H778" i="7"/>
  <c r="H829" i="7"/>
  <c r="H560" i="7"/>
  <c r="H552" i="7"/>
  <c r="H724" i="7"/>
  <c r="H771" i="7"/>
  <c r="H78" i="7"/>
  <c r="H71" i="7"/>
  <c r="H241" i="7"/>
  <c r="H781" i="7"/>
  <c r="H782" i="7"/>
  <c r="H761" i="7"/>
  <c r="H8" i="7"/>
  <c r="H101" i="7"/>
  <c r="H119" i="7"/>
  <c r="H680" i="7"/>
  <c r="H745" i="7"/>
  <c r="H871" i="7"/>
  <c r="H637" i="7"/>
  <c r="H118" i="7"/>
  <c r="H881" i="7"/>
  <c r="H575" i="7"/>
  <c r="H135" i="7"/>
  <c r="H665" i="7"/>
  <c r="H869" i="7"/>
  <c r="H763" i="7"/>
  <c r="H148" i="7"/>
  <c r="H731" i="7"/>
  <c r="H254" i="7"/>
  <c r="H606" i="7"/>
  <c r="H714" i="7"/>
  <c r="H697" i="7"/>
  <c r="H696" i="7"/>
  <c r="H626" i="7"/>
  <c r="H760" i="7"/>
  <c r="H649" i="7"/>
  <c r="H860" i="7"/>
  <c r="H885" i="7"/>
  <c r="H840" i="7"/>
  <c r="H748" i="7"/>
  <c r="H837" i="7"/>
  <c r="H729" i="7"/>
  <c r="H635" i="7"/>
  <c r="H857" i="7"/>
  <c r="H666" i="7"/>
  <c r="H600" i="7"/>
  <c r="H833" i="7"/>
  <c r="H882" i="7"/>
  <c r="H864" i="7"/>
  <c r="H518" i="7"/>
  <c r="H884" i="7"/>
  <c r="H739" i="7"/>
  <c r="H858" i="7"/>
  <c r="H886" i="7"/>
  <c r="H887" i="7"/>
  <c r="H839" i="7"/>
  <c r="H852" i="7"/>
  <c r="H889" i="7"/>
  <c r="H827" i="7"/>
  <c r="H744" i="7"/>
  <c r="H675" i="7"/>
  <c r="H867" i="7"/>
  <c r="H628" i="7"/>
  <c r="H408" i="7"/>
  <c r="H732" i="7"/>
  <c r="H367" i="7"/>
  <c r="H629" i="7"/>
  <c r="K905" i="7"/>
  <c r="L905" i="7"/>
  <c r="L7" i="7"/>
  <c r="H905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<sst xmlns="http://schemas.openxmlformats.org/spreadsheetml/2006/main" count="15638" uniqueCount="2794">
  <si>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</si>
  <si>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</si>
  <si>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</si>
  <si>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</si>
  <si>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</si>
  <si>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</si>
  <si>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</si>
  <si>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</si>
  <si>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</si>
  <si>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</si>
  <si>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</si>
  <si>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</si>
  <si>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</si>
  <si>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</si>
  <si>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</si>
  <si>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</si>
  <si>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</si>
  <si>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</si>
  <si>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</si>
  <si>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</si>
  <si>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</si>
  <si>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</si>
  <si>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</si>
  <si>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</si>
  <si>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</si>
  <si>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</si>
  <si>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</si>
  <si>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</si>
  <si>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</si>
  <si>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</si>
  <si>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</si>
  <si>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</si>
  <si>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</si>
  <si>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</si>
  <si>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</si>
  <si>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</si>
  <si>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</si>
  <si>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</si>
  <si>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</si>
  <si>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</si>
  <si>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</si>
  <si>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</si>
  <si>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</si>
  <si>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</si>
  <si>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</si>
  <si>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</si>
  <si>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</si>
  <si>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</si>
  <si>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</si>
  <si>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</si>
  <si>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</si>
  <si>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</si>
  <si>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</si>
  <si>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</si>
  <si>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</si>
  <si>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</si>
  <si>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</si>
  <si>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</si>
  <si>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</si>
  <si>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</si>
  <si>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</si>
  <si>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</si>
  <si>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</si>
  <si>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</si>
  <si>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</si>
  <si>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</si>
  <si>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</si>
  <si>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</si>
  <si>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</si>
  <si>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</si>
  <si>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</si>
  <si>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</si>
  <si>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</si>
  <si>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</si>
  <si>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</si>
  <si>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</si>
  <si>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</si>
  <si>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</si>
  <si>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</si>
  <si>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</si>
  <si>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</si>
  <si>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</si>
  <si>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</si>
  <si>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</si>
  <si>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</si>
  <si>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</si>
  <si>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</si>
  <si>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</si>
  <si>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</si>
  <si>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</si>
  <si>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</si>
  <si>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</si>
  <si>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</si>
  <si>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</si>
  <si>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</si>
  <si>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</si>
  <si>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</si>
  <si>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</si>
  <si>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</si>
  <si>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</si>
  <si>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</si>
  <si>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</si>
  <si>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</si>
  <si>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</si>
  <si>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</si>
  <si>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</si>
  <si>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</si>
  <si>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</si>
  <si>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</si>
  <si>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</si>
  <si>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</si>
  <si>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</si>
  <si>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</si>
  <si>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</si>
  <si>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</si>
  <si>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</si>
  <si>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</si>
  <si>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</si>
  <si>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</si>
  <si>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</si>
  <si>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</si>
  <si>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</si>
  <si>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</si>
  <si>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</si>
  <si>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</si>
  <si>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</si>
  <si>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</si>
  <si>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</si>
  <si>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</si>
  <si>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</si>
  <si>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</si>
  <si>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</si>
  <si>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</si>
  <si>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</si>
  <si>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</si>
  <si>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</si>
  <si>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</si>
  <si>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</si>
  <si>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</si>
  <si>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</si>
  <si>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</si>
  <si>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</si>
  <si>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</si>
  <si>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</si>
  <si>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</si>
  <si>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</si>
  <si>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</si>
  <si>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</si>
  <si>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</si>
  <si>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</si>
  <si>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</si>
  <si>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</si>
  <si>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</si>
  <si>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</si>
  <si>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</si>
  <si>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</si>
  <si>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</si>
  <si>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</si>
  <si>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</si>
  <si>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</si>
  <si>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</si>
  <si>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</si>
  <si>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</si>
  <si>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</si>
  <si>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</si>
  <si>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</si>
  <si>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</si>
  <si>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</si>
  <si>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</si>
  <si>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</si>
  <si>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</si>
  <si>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</si>
  <si>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</si>
  <si>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</si>
  <si>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</si>
  <si>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</si>
  <si>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</si>
  <si>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</si>
  <si>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</si>
  <si>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</si>
  <si>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</si>
  <si>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</si>
  <si>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</si>
  <si>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</si>
  <si>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</si>
  <si>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</si>
  <si>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</si>
  <si>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</si>
  <si>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</si>
  <si>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</si>
  <si>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</si>
  <si>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</si>
  <si>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</si>
  <si>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</si>
  <si>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</si>
  <si>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</si>
  <si>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</si>
  <si>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</si>
  <si>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</si>
  <si>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</si>
  <si>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</si>
  <si>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</si>
  <si>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</si>
  <si>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</si>
  <si>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</si>
  <si>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</si>
  <si>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</si>
  <si>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</si>
  <si>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</si>
  <si>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</si>
  <si>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</si>
  <si>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</si>
  <si>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</si>
  <si>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</si>
  <si>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</si>
  <si>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</si>
  <si>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</si>
  <si>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</si>
  <si>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</si>
  <si>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</si>
  <si>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</si>
  <si>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</si>
  <si>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</si>
  <si>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</si>
  <si>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</si>
  <si>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</si>
  <si>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</si>
  <si>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</si>
  <si>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</si>
  <si>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</si>
  <si>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</si>
  <si>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</si>
  <si>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</si>
  <si>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</si>
  <si>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</si>
  <si>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</si>
  <si>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</si>
  <si>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</si>
  <si>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</si>
  <si>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</si>
  <si>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</si>
  <si>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</si>
  <si>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</si>
  <si>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</si>
  <si>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</si>
  <si>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</si>
  <si>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</si>
  <si>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</si>
  <si>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</si>
  <si>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</si>
  <si>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</si>
  <si>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</si>
  <si>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</si>
  <si>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</si>
  <si>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</si>
  <si>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</si>
  <si>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</si>
  <si>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</si>
  <si>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</si>
  <si>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</si>
  <si>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</si>
  <si>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</si>
  <si>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</si>
  <si>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</si>
  <si>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</si>
  <si>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</si>
  <si>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</si>
  <si>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</si>
  <si>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</si>
  <si>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</si>
  <si>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</si>
  <si>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</si>
  <si>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</si>
  <si>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</si>
  <si>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</si>
  <si>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</si>
  <si>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</si>
  <si>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</si>
  <si>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</si>
  <si>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</si>
  <si>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</si>
  <si>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</si>
  <si>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</si>
  <si>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</si>
  <si>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</si>
  <si>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</si>
  <si>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</si>
  <si>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</si>
  <si>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</si>
  <si>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</si>
  <si>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</si>
  <si>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</si>
  <si>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</si>
  <si>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</si>
  <si>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</si>
  <si>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</si>
  <si>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</si>
  <si>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</si>
  <si>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</si>
  <si>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</si>
  <si>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</si>
  <si>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</si>
  <si>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</si>
  <si>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</si>
  <si>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</si>
  <si>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</si>
  <si>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</si>
  <si>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</si>
  <si>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</si>
  <si>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</si>
  <si>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</si>
  <si>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</si>
  <si>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</si>
  <si>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</si>
  <si>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</si>
  <si>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</si>
  <si>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</si>
  <si>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</si>
  <si>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</si>
  <si>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</si>
  <si>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</si>
  <si>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</si>
  <si>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</si>
  <si>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</si>
  <si>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</si>
  <si>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</si>
  <si>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</si>
  <si>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</si>
  <si>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</si>
  <si>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</si>
  <si>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</si>
  <si>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</si>
  <si>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</si>
  <si>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</si>
  <si>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</si>
  <si>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</si>
  <si>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</si>
  <si>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</si>
  <si>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</si>
  <si>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</si>
  <si>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</si>
  <si>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</si>
  <si>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</si>
  <si>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</si>
  <si>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</si>
  <si>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</si>
  <si>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</si>
  <si>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</si>
  <si>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</si>
  <si>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</si>
  <si>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</si>
  <si>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</si>
  <si>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</si>
  <si>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</si>
  <si>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</si>
  <si>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</si>
  <si>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</si>
  <si>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</si>
  <si>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</si>
  <si>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</si>
  <si>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</si>
  <si>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</si>
  <si>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</si>
  <si>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</si>
  <si>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</si>
  <si>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</si>
  <si>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</si>
  <si>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</si>
  <si>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</si>
  <si>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</si>
  <si>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</si>
  <si>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</si>
  <si>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</si>
  <si>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</si>
  <si>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</si>
  <si>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</si>
  <si>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</si>
  <si>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</si>
  <si>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</si>
  <si>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</si>
  <si>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</si>
  <si>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</si>
  <si>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</si>
  <si>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</si>
  <si>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</si>
  <si>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</si>
  <si>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</si>
  <si>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</si>
  <si>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</si>
  <si>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</si>
  <si>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</si>
  <si>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</si>
  <si>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</si>
  <si>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</si>
  <si>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</si>
  <si>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</si>
  <si>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</si>
  <si>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</si>
  <si>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</si>
  <si>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</si>
  <si>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</si>
  <si>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</si>
  <si>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</si>
  <si>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</si>
  <si>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</si>
  <si>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</si>
  <si>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</si>
  <si>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</si>
  <si>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</si>
  <si>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</si>
  <si>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</si>
  <si>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</si>
  <si>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</si>
  <si>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</si>
  <si>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</si>
  <si>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</si>
  <si>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</si>
  <si>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</si>
  <si>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</si>
  <si>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</si>
  <si>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</si>
  <si>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</si>
  <si>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</si>
  <si>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</si>
  <si>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</si>
  <si>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</si>
  <si>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</si>
  <si>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</si>
  <si>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</si>
  <si>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</si>
  <si>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</si>
  <si>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</si>
  <si>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</si>
  <si>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</si>
  <si>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</si>
  <si>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</si>
  <si>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</si>
  <si>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</si>
  <si>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</si>
  <si>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</si>
  <si>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</si>
  <si>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</si>
  <si>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</si>
  <si>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</si>
  <si>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</si>
  <si>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</si>
  <si>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</si>
  <si>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</si>
  <si>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</si>
  <si>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</si>
  <si>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</si>
  <si>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</si>
  <si>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</si>
  <si>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</si>
  <si>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</si>
  <si>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</si>
  <si>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</si>
  <si>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</si>
  <si>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</si>
  <si>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</si>
  <si>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</si>
  <si>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</si>
  <si>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</si>
  <si>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</si>
  <si>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</si>
  <si>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</si>
  <si>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</si>
  <si>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</si>
  <si>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</si>
  <si>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</si>
  <si>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</si>
  <si>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</si>
  <si>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</si>
  <si>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</si>
  <si>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</si>
  <si>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</si>
  <si>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</si>
  <si>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</si>
  <si>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</si>
  <si>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</si>
  <si>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</si>
  <si>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</si>
  <si>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</si>
  <si>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</si>
  <si>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</si>
  <si>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</si>
  <si>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</si>
  <si>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</si>
  <si>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</si>
  <si>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</si>
  <si>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</si>
  <si>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</si>
  <si>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</si>
  <si>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</si>
  <si>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</si>
  <si>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</si>
  <si>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</si>
  <si>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</si>
  <si>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</si>
  <si>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</si>
  <si>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</si>
  <si>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</si>
  <si>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</si>
  <si>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</si>
  <si>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</si>
  <si>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</si>
  <si>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</si>
  <si>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</si>
  <si>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</si>
  <si>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</si>
  <si>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</si>
  <si>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</si>
  <si>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</si>
  <si>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</si>
  <si>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</si>
  <si>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</si>
  <si>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</si>
  <si>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</si>
  <si>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</si>
  <si>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</si>
  <si>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</si>
  <si>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</si>
  <si>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</si>
  <si>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</si>
  <si>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</si>
  <si>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</si>
  <si>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</si>
  <si>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</si>
  <si>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</si>
  <si>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</si>
  <si>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</si>
  <si>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</si>
  <si>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</si>
  <si>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</si>
  <si>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</si>
  <si>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</si>
  <si>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</si>
  <si>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</si>
  <si>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</si>
  <si>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</si>
  <si>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</si>
  <si>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</si>
  <si>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</si>
  <si>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</si>
  <si>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</si>
  <si>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</si>
  <si>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</si>
  <si>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</si>
  <si>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</si>
  <si>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</si>
  <si>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</si>
  <si>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</si>
  <si>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</si>
  <si>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</si>
  <si>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</si>
  <si>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</si>
  <si>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</si>
  <si>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</si>
  <si>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</si>
  <si>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</si>
  <si>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</si>
  <si>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</si>
  <si>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</si>
  <si>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</si>
  <si>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</si>
  <si>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</si>
  <si>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</si>
  <si>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</si>
  <si>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</si>
  <si>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</si>
  <si>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</si>
  <si>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</si>
  <si>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</si>
  <si>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</si>
  <si>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</si>
  <si>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</si>
  <si>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</si>
  <si>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</si>
  <si>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</si>
  <si>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</si>
  <si>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</si>
  <si>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</si>
  <si>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</si>
  <si>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</si>
  <si>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</si>
  <si>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</si>
  <si>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</si>
  <si>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</si>
  <si>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</si>
  <si>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</si>
  <si>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</si>
  <si>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</si>
  <si>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</si>
  <si>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</si>
  <si>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</si>
  <si>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</si>
  <si>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</si>
  <si>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</si>
  <si>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</si>
  <si>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</si>
  <si>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</si>
  <si>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</si>
  <si>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</si>
  <si>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</si>
  <si>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</si>
  <si>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</si>
  <si>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</si>
  <si>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</si>
  <si>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</si>
  <si>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</si>
  <si>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</si>
  <si>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</si>
  <si>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</si>
  <si>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</si>
  <si>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</si>
  <si>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</si>
  <si>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</si>
  <si>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</si>
  <si>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</si>
  <si>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</si>
  <si>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</si>
  <si>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</si>
  <si>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</si>
  <si>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</si>
  <si>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</si>
  <si>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</si>
  <si>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</si>
  <si>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</si>
  <si>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</si>
  <si>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</si>
  <si>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</si>
  <si>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</si>
  <si>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</si>
  <si>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</si>
  <si>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</si>
  <si>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</si>
  <si>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</si>
  <si>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</si>
  <si>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</si>
  <si>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</si>
  <si>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</si>
  <si>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</si>
  <si>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</si>
  <si>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</si>
  <si>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</si>
  <si>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</si>
  <si>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</si>
  <si>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</si>
  <si>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</si>
  <si>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</si>
  <si>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</si>
  <si>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</si>
  <si>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</si>
  <si>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</si>
  <si>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</si>
  <si>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</si>
  <si>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</si>
  <si>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</si>
  <si>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</si>
  <si>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</si>
  <si>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</si>
  <si>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</si>
  <si>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</si>
  <si>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</si>
  <si>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</si>
  <si>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</si>
  <si>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</si>
  <si>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</si>
  <si>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</si>
  <si>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</si>
  <si>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</si>
  <si>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</si>
  <si>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</si>
  <si>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</si>
  <si>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</si>
  <si>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</si>
  <si>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</si>
  <si>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</si>
  <si>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</si>
  <si>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</si>
  <si>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</si>
  <si>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</si>
  <si>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</si>
  <si>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</si>
  <si>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</si>
  <si>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</si>
  <si>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</si>
  <si>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</si>
  <si>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</si>
  <si>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</si>
  <si>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</si>
  <si>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</si>
  <si>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</si>
  <si>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</si>
  <si>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</si>
  <si>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</si>
  <si>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</si>
  <si>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</si>
  <si>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</si>
  <si>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</si>
  <si>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</si>
  <si>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</si>
  <si>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</si>
  <si>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</si>
  <si>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</si>
  <si>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</si>
  <si>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</si>
  <si>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</si>
  <si>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</si>
  <si>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</si>
  <si>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</si>
  <si>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</si>
  <si>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</si>
  <si>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</si>
  <si>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</si>
  <si>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</si>
  <si>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</si>
  <si>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</si>
  <si>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</si>
  <si>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</si>
  <si>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</si>
  <si>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</si>
  <si>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</si>
  <si>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</si>
  <si>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</si>
  <si>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</si>
  <si>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</si>
  <si>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</si>
  <si>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</si>
  <si>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</si>
  <si>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</si>
  <si>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</si>
  <si>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</si>
  <si>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</si>
  <si>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</si>
  <si>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</si>
  <si>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</si>
  <si>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</si>
  <si>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</si>
  <si>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</si>
  <si>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</si>
  <si>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</si>
  <si>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</si>
  <si>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</si>
  <si>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</si>
  <si>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</si>
  <si>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</si>
  <si>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</si>
  <si>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</si>
  <si>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</si>
  <si>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</si>
  <si>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</si>
  <si>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</si>
  <si>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</si>
  <si>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</si>
  <si>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</si>
  <si>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</si>
  <si>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</si>
  <si>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</si>
  <si>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</si>
  <si>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</si>
  <si>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</si>
  <si>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</si>
  <si>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</si>
  <si>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</si>
  <si>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</si>
  <si>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</si>
  <si>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</si>
  <si>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</si>
  <si>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</si>
  <si>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</si>
  <si>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</si>
  <si>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</si>
  <si>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</si>
  <si>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</si>
  <si>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</si>
  <si>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</si>
  <si>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</si>
  <si>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</si>
  <si>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</si>
  <si>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</si>
  <si>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</si>
  <si>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</si>
  <si>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</si>
  <si>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</si>
  <si>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</si>
  <si>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</si>
  <si>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</si>
  <si>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</si>
  <si>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</si>
  <si>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</si>
  <si>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</si>
  <si>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</si>
  <si>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</si>
  <si>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</si>
  <si>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</si>
  <si>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</si>
  <si>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</si>
  <si>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</si>
  <si>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</si>
  <si>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</si>
  <si>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</si>
  <si>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</si>
  <si>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</si>
  <si>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</si>
  <si>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</si>
  <si>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</si>
  <si>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</si>
  <si>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</si>
  <si>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</si>
  <si>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</si>
  <si>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</si>
  <si>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</si>
  <si>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</si>
  <si>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</si>
  <si>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</si>
  <si>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</si>
  <si>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</si>
  <si>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</si>
  <si>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</si>
  <si>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</si>
  <si>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</si>
  <si>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</si>
  <si>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</si>
  <si>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</si>
  <si>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</si>
  <si>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</si>
  <si>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</si>
  <si>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</si>
  <si>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</si>
  <si>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</si>
  <si>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</si>
  <si>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</si>
  <si>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</si>
  <si>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</si>
  <si>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</si>
  <si>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</si>
  <si>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</si>
  <si>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</si>
  <si>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</si>
  <si>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</si>
  <si>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</si>
  <si>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</si>
  <si>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</si>
  <si>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</si>
  <si>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</si>
  <si>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</si>
  <si>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</si>
  <si>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</si>
  <si>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</si>
  <si>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</si>
  <si>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</si>
  <si>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</si>
  <si>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</si>
  <si>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</si>
  <si>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</si>
  <si>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</si>
  <si>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</si>
  <si>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</si>
  <si>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</si>
  <si>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</si>
  <si>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</si>
  <si>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</si>
  <si>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</si>
  <si>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</si>
  <si>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</si>
  <si>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</si>
  <si>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</si>
  <si>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</si>
  <si>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</si>
  <si>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</si>
  <si>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</si>
  <si>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</si>
  <si>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</si>
  <si>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</si>
  <si>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</si>
  <si>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</si>
  <si>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</si>
  <si>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</si>
  <si>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</si>
  <si>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</si>
  <si>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</si>
  <si>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</si>
  <si>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</si>
  <si>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</si>
  <si>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</si>
  <si>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</si>
  <si>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</si>
  <si>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</si>
  <si>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</si>
  <si>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</si>
  <si>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</si>
  <si>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</si>
  <si>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</si>
  <si>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</si>
  <si>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</si>
  <si>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</si>
  <si>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</si>
  <si>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</si>
  <si>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</si>
  <si>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</si>
  <si>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</si>
  <si>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</si>
  <si>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</si>
  <si>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</si>
  <si>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</si>
  <si>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</si>
  <si>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</si>
  <si>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</si>
  <si>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</si>
  <si>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</si>
  <si>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</si>
  <si>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</si>
  <si>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</si>
  <si>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</si>
  <si>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</si>
  <si>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</si>
  <si>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</si>
  <si>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</si>
  <si>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</si>
  <si>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</si>
  <si>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</si>
  <si>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</si>
  <si>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</si>
  <si>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</si>
  <si>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</si>
  <si>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</si>
  <si>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</si>
  <si>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</si>
  <si>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</si>
  <si>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</si>
  <si>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</si>
  <si>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</si>
  <si>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</si>
  <si>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</si>
  <si>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</si>
  <si>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</si>
  <si>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</si>
  <si>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</si>
  <si>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</si>
  <si>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</si>
  <si>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</si>
  <si>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</si>
  <si>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</si>
  <si>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</si>
  <si>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</si>
  <si>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</si>
  <si>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</si>
  <si>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</si>
  <si>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</si>
  <si>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</si>
  <si>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</si>
  <si>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</si>
  <si>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</si>
  <si>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</si>
  <si>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</si>
  <si>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</si>
  <si>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</si>
  <si>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</si>
  <si>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</si>
  <si>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</si>
  <si>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</si>
  <si>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</si>
  <si>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</si>
  <si>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</si>
  <si>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</si>
  <si>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</si>
  <si>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</si>
  <si>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</si>
  <si>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</si>
  <si>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</si>
  <si>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</si>
  <si>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</si>
  <si>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</si>
  <si>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</si>
  <si>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</si>
  <si>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</si>
  <si>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</si>
  <si>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</si>
  <si>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</si>
  <si>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</si>
  <si>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</si>
  <si>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</si>
  <si>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</si>
  <si>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</si>
  <si>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</si>
  <si>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</si>
  <si>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</si>
  <si>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</si>
  <si>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</si>
  <si>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</si>
  <si>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</si>
  <si>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</si>
  <si>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</si>
  <si>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</si>
  <si>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</si>
  <si>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</si>
  <si>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</si>
  <si>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</si>
  <si>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</si>
  <si>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</si>
  <si>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</si>
  <si>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</si>
  <si>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</si>
  <si>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</si>
  <si>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</si>
  <si>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</si>
  <si>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</si>
  <si>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</si>
  <si>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</si>
  <si>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</si>
  <si>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</si>
  <si>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</si>
  <si>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</si>
  <si>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</si>
  <si>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</si>
  <si>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</si>
  <si>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</si>
  <si>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</si>
  <si>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</si>
  <si>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</si>
  <si>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</si>
  <si>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</si>
  <si>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</si>
  <si>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</si>
  <si>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</si>
  <si>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</si>
  <si>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</si>
  <si>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</si>
  <si>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</si>
  <si>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</si>
  <si>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</si>
  <si>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</si>
  <si>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</si>
  <si>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</si>
  <si>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</si>
  <si>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</si>
  <si>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</si>
  <si>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</si>
  <si>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</si>
  <si>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</si>
  <si>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</si>
  <si>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</si>
  <si>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</si>
  <si>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</si>
  <si>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</si>
  <si>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</si>
  <si>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</si>
  <si>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</si>
  <si>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</si>
  <si>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</si>
  <si>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</si>
  <si>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</si>
  <si>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</si>
  <si>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</si>
  <si>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</si>
  <si>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</si>
  <si>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</si>
  <si>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</si>
  <si>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</si>
  <si>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</si>
  <si>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</si>
  <si>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</si>
  <si>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</si>
  <si>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</si>
  <si>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</si>
  <si>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</si>
  <si>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</si>
  <si>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</si>
  <si>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</si>
  <si>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</si>
  <si>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</si>
  <si>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</si>
  <si>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</si>
  <si>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</si>
  <si>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</si>
  <si>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</si>
  <si>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</si>
  <si>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</si>
  <si>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</si>
  <si>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</si>
  <si>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</si>
  <si>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</si>
  <si>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</si>
  <si>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</si>
  <si>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</si>
  <si>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</si>
  <si>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</si>
  <si>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</si>
  <si>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</si>
  <si>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</si>
  <si>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</si>
  <si>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</si>
  <si>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</si>
  <si>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</si>
  <si>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</si>
  <si>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</si>
  <si>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</si>
  <si>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</si>
  <si>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</si>
  <si>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</si>
  <si>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</si>
  <si>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</si>
  <si>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</si>
  <si>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</si>
  <si>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</si>
  <si>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</si>
  <si>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</si>
  <si>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</si>
  <si>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</si>
  <si>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</si>
  <si>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</si>
  <si>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</si>
  <si>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</si>
  <si>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</si>
  <si>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</si>
  <si>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</si>
  <si>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</si>
  <si>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</si>
  <si>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</si>
  <si>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</si>
  <si>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</si>
  <si>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</si>
  <si>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</si>
  <si>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</si>
  <si>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</si>
  <si>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</si>
  <si>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</si>
  <si>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</si>
  <si>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</si>
  <si>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</si>
  <si>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</si>
  <si>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</si>
  <si>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</si>
  <si>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</si>
  <si>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</si>
  <si>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</si>
  <si>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</si>
  <si>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</si>
  <si>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</si>
  <si>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</si>
  <si>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</si>
  <si>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</si>
  <si>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</si>
  <si>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</si>
  <si>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</si>
  <si>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</si>
  <si>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</si>
  <si>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</si>
  <si>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</si>
  <si>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</si>
  <si>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</si>
  <si>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</si>
  <si>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</si>
  <si>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</si>
  <si>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</si>
  <si>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</si>
  <si>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</si>
  <si>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</si>
  <si>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</si>
  <si>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</si>
  <si>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</si>
  <si>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</si>
  <si>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</si>
  <si>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</si>
  <si>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</si>
  <si>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</si>
  <si>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</si>
  <si>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</si>
  <si>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</si>
  <si>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</si>
  <si>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</si>
  <si>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</si>
  <si>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</si>
  <si>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</si>
  <si>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</si>
  <si>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</si>
  <si>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</si>
  <si>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</si>
  <si>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</si>
  <si>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</si>
  <si>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</si>
  <si>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</si>
  <si>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</si>
  <si>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</si>
  <si>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</si>
  <si>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</si>
  <si>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</si>
  <si>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</si>
  <si>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</si>
  <si>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</si>
  <si>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</si>
  <si>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</si>
  <si>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</si>
  <si>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</si>
  <si>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</si>
  <si>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</si>
  <si>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</si>
  <si>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</si>
  <si>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</si>
  <si>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</si>
  <si>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</si>
  <si>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</si>
  <si>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</si>
  <si>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</si>
  <si>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</si>
  <si>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</si>
  <si>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</si>
  <si>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</si>
  <si>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</si>
  <si>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</si>
  <si>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</si>
  <si>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</si>
  <si>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</si>
  <si>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</si>
  <si>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</si>
  <si>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</si>
  <si>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</si>
  <si>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</si>
  <si>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</si>
  <si>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</si>
  <si>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</si>
  <si>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</si>
  <si>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</si>
  <si>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</si>
  <si>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</si>
  <si>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</si>
  <si>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</si>
  <si>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</si>
  <si>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</si>
  <si>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</si>
  <si>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</si>
  <si>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</si>
  <si>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</si>
  <si>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</si>
  <si>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</si>
  <si>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</si>
  <si>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</si>
  <si>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</si>
  <si>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</si>
  <si>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</si>
  <si>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</si>
  <si>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</si>
  <si>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</si>
  <si>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</si>
  <si>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</si>
  <si>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</si>
  <si>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</si>
  <si>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</si>
  <si>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</si>
  <si>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</si>
  <si>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</si>
  <si>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</si>
  <si>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</si>
  <si>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</si>
  <si>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</si>
  <si>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</si>
  <si>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</si>
  <si>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</si>
  <si>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</si>
  <si>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</si>
  <si>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</si>
  <si>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</si>
  <si>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</si>
  <si>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</si>
  <si>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</si>
  <si>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</si>
  <si>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</si>
  <si>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</si>
  <si>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</si>
  <si>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</si>
  <si>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</si>
  <si>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</si>
  <si>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</si>
  <si>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</si>
  <si>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</si>
  <si>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</si>
  <si>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</si>
  <si>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</si>
  <si>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</si>
  <si>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</si>
  <si>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</si>
  <si>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</si>
  <si>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</si>
  <si>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</si>
  <si>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</si>
  <si>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</si>
  <si>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</si>
  <si>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</si>
  <si>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</si>
  <si>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</si>
  <si>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</si>
  <si>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</si>
  <si>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</si>
  <si>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</si>
  <si>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</si>
  <si>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</si>
  <si>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</si>
  <si>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</si>
  <si>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</si>
  <si>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</si>
  <si>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</si>
  <si>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</si>
  <si>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</si>
  <si>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</si>
  <si>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</si>
  <si>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</si>
  <si>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</si>
  <si>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</si>
  <si>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</si>
  <si>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</si>
  <si>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</si>
  <si>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</si>
  <si>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</si>
  <si>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</si>
  <si>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</si>
  <si>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</si>
  <si>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</si>
  <si>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</si>
  <si>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</si>
  <si>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</si>
  <si>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</si>
  <si>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</si>
  <si>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</si>
  <si>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</si>
  <si>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</si>
  <si>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</si>
  <si>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</si>
  <si>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</si>
  <si>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</si>
  <si>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</si>
  <si>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</si>
  <si>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</si>
  <si>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</si>
  <si>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</si>
  <si>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</si>
  <si>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</si>
  <si>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</si>
  <si>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</si>
  <si>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</si>
  <si>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</si>
  <si>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</si>
  <si>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</si>
  <si>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</si>
  <si>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</si>
  <si>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</si>
  <si>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</si>
  <si>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</si>
  <si>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</si>
  <si>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</si>
  <si>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</si>
  <si>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</si>
  <si>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</si>
  <si>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</si>
  <si>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</si>
  <si>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</si>
  <si>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</si>
  <si>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</si>
  <si>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</si>
  <si>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</si>
  <si>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</si>
  <si>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</si>
  <si>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</si>
  <si>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</si>
  <si>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</si>
  <si>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</si>
  <si>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</si>
  <si>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</si>
  <si>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</si>
  <si>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</si>
  <si>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</si>
  <si>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</si>
  <si>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</si>
  <si>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</si>
  <si>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</si>
  <si>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</si>
  <si>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</si>
  <si>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</si>
  <si>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</si>
  <si>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</si>
  <si>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</si>
  <si>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</si>
  <si>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</si>
  <si>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</si>
  <si>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</si>
  <si>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</si>
  <si>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</si>
  <si>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</si>
  <si>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</si>
  <si>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</si>
  <si>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</si>
  <si>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</si>
  <si>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</si>
  <si>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</si>
  <si>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</si>
  <si>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</si>
  <si>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</si>
  <si>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</si>
  <si>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</si>
  <si>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</si>
  <si>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</si>
  <si>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</si>
  <si>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</si>
  <si>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</si>
  <si>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</si>
  <si>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</si>
  <si>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</si>
  <si>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</si>
  <si>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</si>
  <si>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</si>
  <si>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</si>
  <si>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</si>
  <si>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</si>
  <si>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</si>
  <si>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</si>
  <si>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</si>
  <si>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</si>
  <si>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</si>
  <si>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</si>
  <si>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</si>
  <si>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</si>
  <si>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</si>
  <si>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</si>
  <si>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</si>
  <si>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</si>
  <si>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</si>
  <si>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</si>
  <si>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</si>
  <si>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</si>
  <si>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</si>
  <si>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</si>
  <si>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</si>
  <si>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</si>
  <si>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</si>
  <si>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</si>
  <si>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</si>
  <si>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</si>
  <si>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</si>
  <si>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</si>
  <si>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</si>
  <si>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</si>
  <si>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</si>
  <si>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</si>
  <si>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</si>
  <si>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</si>
  <si>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</si>
  <si>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</si>
  <si>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</si>
  <si>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</si>
  <si>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</si>
  <si>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</si>
  <si>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</si>
  <si>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</si>
  <si>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</si>
  <si>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</si>
  <si>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</si>
  <si>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</si>
  <si>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</si>
  <si>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</si>
  <si>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</si>
  <si>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</si>
  <si>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</si>
  <si>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</si>
  <si>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</si>
  <si>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</si>
  <si>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</si>
  <si>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</si>
  <si>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</si>
  <si>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</si>
  <si>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</si>
  <si>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</si>
  <si>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</si>
  <si>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</si>
  <si>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</si>
  <si>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</si>
  <si>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</si>
  <si>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</si>
  <si>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</si>
  <si>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</si>
  <si>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</si>
  <si>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</si>
  <si>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</si>
  <si>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</si>
  <si>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</si>
  <si>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</si>
  <si>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</si>
  <si>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</si>
  <si>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</si>
  <si>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</si>
  <si>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</si>
  <si>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</si>
  <si>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</si>
  <si>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</si>
  <si>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</si>
  <si>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</si>
  <si>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</si>
  <si>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</si>
  <si>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</si>
  <si>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</si>
  <si>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</si>
  <si>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</si>
  <si>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</si>
  <si>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</si>
  <si>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</si>
  <si>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</si>
  <si>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</si>
  <si>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</si>
  <si>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</si>
  <si>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</si>
  <si>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</si>
  <si>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</si>
  <si>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</si>
  <si>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</si>
  <si>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</si>
  <si>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</si>
  <si>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</si>
  <si>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</si>
  <si>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</si>
  <si>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</si>
  <si>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</si>
  <si>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</si>
  <si>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</si>
  <si>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</si>
  <si>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</si>
  <si>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</si>
  <si>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</si>
  <si>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</si>
  <si>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</si>
  <si>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</si>
  <si>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</si>
  <si>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</si>
  <si>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</si>
  <si>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</si>
  <si>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</si>
  <si>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</si>
  <si>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</si>
  <si>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</si>
  <si>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</si>
  <si>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</si>
  <si>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</si>
  <si>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</si>
  <si>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</si>
  <si>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</si>
  <si>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</si>
  <si>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</si>
  <si>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</si>
  <si>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</si>
  <si>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</si>
  <si>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</si>
  <si>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</si>
  <si>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</si>
  <si>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</si>
  <si>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</si>
  <si>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</si>
  <si>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</si>
  <si>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</si>
  <si>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</si>
  <si>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</si>
  <si>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</si>
  <si>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</si>
  <si>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</si>
  <si>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</si>
  <si>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</si>
  <si>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</si>
  <si>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</si>
  <si>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</si>
  <si>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</si>
  <si>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</si>
  <si>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</si>
  <si>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</si>
  <si>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</si>
  <si>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</si>
  <si>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</si>
  <si>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</si>
  <si>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</si>
  <si>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</si>
  <si>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</si>
  <si>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</si>
  <si>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</si>
  <si>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</si>
  <si>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</si>
  <si>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</si>
  <si>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</si>
  <si>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</si>
  <si>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</si>
  <si>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</si>
  <si>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</si>
  <si>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</si>
  <si>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</si>
  <si>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</si>
  <si>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</si>
  <si>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</si>
  <si>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</si>
  <si>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</si>
  <si>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</si>
  <si>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</si>
  <si>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</si>
  <si>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</si>
  <si>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</si>
  <si>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</si>
  <si>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</si>
  <si>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</si>
  <si>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</si>
  <si>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</si>
  <si>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</si>
  <si>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</si>
  <si>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</si>
  <si>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</si>
  <si>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</si>
  <si>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</si>
  <si>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</si>
  <si>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</si>
  <si>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</si>
  <si>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</si>
  <si>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</si>
  <si>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</si>
  <si>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</si>
  <si>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</si>
  <si>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</si>
  <si>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</si>
  <si>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</si>
  <si>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</si>
  <si>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</si>
  <si>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</si>
  <si>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</si>
  <si>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</si>
  <si>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</si>
  <si>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</si>
  <si>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</si>
  <si>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</si>
  <si>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</si>
  <si>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</si>
  <si>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</si>
  <si>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</si>
  <si>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</si>
  <si>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</si>
  <si>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</si>
  <si>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</si>
  <si>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</si>
  <si>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</si>
  <si>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</si>
  <si>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</si>
  <si>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</si>
  <si>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</si>
  <si>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</si>
  <si>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</si>
  <si>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</si>
  <si>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</si>
  <si>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</si>
  <si>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</si>
  <si>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</si>
  <si>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</si>
  <si>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</si>
  <si>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</si>
  <si>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</si>
  <si>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</si>
  <si>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</si>
  <si>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</si>
  <si>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</si>
  <si>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</si>
  <si>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</si>
  <si>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</si>
  <si>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</si>
  <si>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</si>
  <si>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</si>
  <si>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</si>
  <si>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</si>
  <si>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</si>
  <si>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</si>
  <si>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</si>
  <si>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</si>
  <si>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</si>
  <si>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</si>
  <si>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</si>
  <si>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</si>
  <si>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</si>
  <si>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</si>
  <si>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</si>
  <si>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</si>
  <si>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</si>
  <si>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</si>
  <si>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</si>
  <si>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</si>
  <si>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</si>
  <si>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</si>
  <si>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</si>
  <si>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</si>
  <si>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</si>
  <si>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</si>
  <si>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</si>
  <si>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</si>
  <si>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</si>
  <si>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</si>
  <si>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</si>
  <si>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</si>
  <si>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</si>
  <si>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</si>
  <si>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</si>
  <si>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</si>
  <si>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</si>
  <si>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</si>
  <si>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</si>
  <si>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</si>
  <si>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</si>
  <si>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</si>
  <si>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</si>
  <si>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</si>
  <si>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</si>
  <si>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</si>
  <si>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</si>
  <si>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</si>
  <si>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</si>
  <si>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</si>
  <si>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</si>
  <si>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</si>
  <si>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</si>
  <si>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</si>
  <si>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</si>
  <si>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</si>
  <si>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</si>
  <si>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</si>
  <si>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</si>
  <si>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</si>
  <si>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</si>
  <si>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</si>
  <si>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</si>
  <si>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</si>
  <si>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</si>
  <si>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</si>
  <si>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</si>
  <si>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</si>
  <si>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</si>
  <si>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</si>
  <si>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</si>
  <si>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</si>
  <si>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</si>
  <si>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</si>
  <si>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</si>
  <si>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</si>
  <si>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</si>
  <si>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</si>
  <si>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</si>
  <si>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</si>
  <si>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</si>
  <si>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</si>
  <si>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</si>
  <si>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</si>
  <si>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</si>
  <si>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</si>
  <si>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</si>
  <si>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</si>
  <si>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</si>
  <si>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</si>
  <si>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</si>
  <si>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</si>
  <si>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</si>
  <si>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</si>
  <si>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</si>
  <si>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</si>
  <si>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</si>
  <si>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</si>
  <si>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</si>
  <si>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</si>
  <si>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</si>
  <si>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</si>
  <si>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</si>
  <si>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</si>
  <si>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</si>
  <si>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</si>
  <si>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</si>
  <si>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</si>
  <si>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</si>
  <si>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</si>
  <si>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</si>
  <si>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</si>
  <si>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</si>
  <si>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</si>
  <si>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</si>
  <si>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</si>
  <si>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</si>
  <si>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</si>
  <si>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</si>
  <si>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</si>
  <si>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</si>
  <si>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</si>
  <si>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</si>
  <si>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</si>
  <si>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</si>
  <si>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</si>
  <si>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</si>
  <si>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</si>
  <si>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</si>
  <si>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</si>
  <si>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</si>
  <si>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</si>
  <si>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</si>
  <si>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</si>
  <si>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</si>
  <si>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</si>
  <si>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</si>
  <si>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</si>
  <si>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</si>
  <si>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</si>
  <si>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</si>
  <si>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</si>
  <si>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</si>
  <si>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</si>
  <si>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</si>
  <si>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</si>
  <si>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</si>
  <si>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</si>
  <si>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</si>
  <si>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</si>
  <si>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</si>
  <si>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</si>
  <si>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</si>
  <si>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</si>
  <si>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</si>
  <si>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</si>
  <si>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</si>
  <si>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</si>
  <si>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</si>
  <si>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</si>
  <si>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</si>
  <si>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</si>
  <si>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</si>
  <si>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</si>
  <si>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</si>
  <si>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</si>
  <si>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</si>
  <si>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</si>
  <si>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</si>
  <si>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</si>
  <si>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</si>
  <si>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</si>
  <si>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</si>
  <si>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</si>
  <si>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</si>
  <si>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</si>
  <si>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</si>
  <si>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</si>
  <si>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</si>
  <si>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</si>
  <si>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</si>
  <si>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</si>
  <si>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</si>
  <si>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</si>
  <si>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</si>
  <si>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</si>
  <si>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</si>
  <si>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</si>
  <si>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</si>
  <si>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</si>
  <si>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</si>
  <si>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</si>
  <si>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</si>
  <si>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</si>
  <si>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</si>
  <si>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</si>
  <si>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</si>
  <si>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</si>
  <si>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</si>
  <si>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</si>
  <si>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</si>
  <si>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</si>
  <si>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</si>
  <si>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</si>
  <si>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</si>
  <si>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</si>
  <si>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</si>
  <si>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</si>
  <si>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</si>
  <si>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</si>
  <si>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</si>
  <si>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</si>
  <si>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</si>
  <si>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</si>
  <si>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</si>
  <si>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</si>
  <si>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</si>
  <si>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</si>
  <si>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</si>
  <si>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</si>
  <si>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</si>
  <si>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</si>
  <si>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</si>
  <si>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</si>
  <si>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</si>
  <si>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</si>
  <si>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</si>
  <si>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</si>
  <si>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</si>
  <si>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</si>
  <si>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</si>
  <si>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</si>
  <si>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</si>
  <si>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</si>
  <si>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</si>
  <si>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</si>
  <si>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</si>
  <si>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</si>
  <si>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</si>
  <si>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</si>
  <si>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</si>
  <si>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</si>
  <si>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</si>
  <si>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</si>
  <si>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</si>
  <si>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</si>
  <si>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</si>
  <si>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</si>
  <si>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</si>
  <si>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</si>
  <si>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</si>
  <si>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</si>
  <si>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</si>
  <si>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</si>
  <si>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</si>
  <si>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</si>
  <si>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</si>
  <si>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</si>
  <si>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</si>
  <si>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</si>
  <si>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</si>
  <si>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</si>
  <si>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</si>
  <si>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</si>
  <si>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</si>
  <si>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</si>
  <si>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</si>
  <si>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</si>
  <si>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</si>
  <si>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</si>
  <si>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</si>
  <si>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</si>
  <si>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</si>
  <si>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</si>
  <si>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</si>
  <si>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</si>
  <si>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</si>
  <si>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</si>
  <si>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</si>
  <si>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</si>
  <si>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</si>
  <si>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</si>
  <si>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</si>
  <si>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</si>
  <si>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</si>
  <si>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</si>
  <si>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</si>
  <si>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</si>
  <si>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</si>
  <si>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</si>
  <si>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</si>
  <si>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</si>
  <si>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</si>
  <si>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</si>
  <si>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</si>
  <si>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</si>
  <si>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</si>
  <si>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</si>
  <si>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</si>
  <si>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</si>
  <si>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</si>
  <si>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</si>
  <si>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</si>
  <si>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</si>
  <si>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</si>
  <si>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</si>
  <si>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</si>
  <si>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</si>
  <si>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</si>
  <si>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</si>
  <si>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</si>
  <si>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</si>
  <si>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</si>
  <si>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</si>
  <si>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</si>
  <si>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</si>
  <si>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</si>
  <si>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</si>
  <si>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</si>
  <si>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</si>
  <si>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</si>
  <si>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</si>
  <si>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</si>
  <si>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</si>
  <si>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</si>
  <si>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</si>
  <si>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</si>
  <si>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</si>
  <si>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</si>
  <si>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</si>
  <si>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</si>
  <si>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</si>
  <si>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</si>
  <si>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</si>
  <si>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</si>
  <si>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</si>
  <si>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</si>
  <si>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</si>
  <si>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</si>
  <si>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</si>
  <si>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</si>
  <si>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</si>
  <si>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</si>
  <si>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</si>
  <si>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</si>
  <si>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</si>
  <si>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</si>
  <si>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</si>
  <si>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</si>
  <si>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</si>
  <si>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</si>
  <si>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</si>
  <si>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</si>
  <si>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</si>
  <si>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</si>
  <si>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</si>
  <si>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</si>
  <si>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</si>
  <si>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</si>
  <si>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</si>
  <si>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</si>
  <si>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</si>
  <si>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</si>
  <si>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</si>
  <si>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</si>
  <si>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</si>
  <si>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</si>
  <si>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</si>
  <si>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</si>
  <si>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</si>
  <si>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</si>
  <si>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</si>
  <si>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</si>
  <si>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</si>
  <si>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</si>
  <si>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</si>
  <si>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</si>
  <si>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</si>
  <si>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</si>
  <si>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</si>
  <si>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</si>
  <si>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</si>
  <si>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</si>
  <si>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</si>
  <si>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</si>
  <si>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</si>
  <si>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</si>
  <si>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</si>
  <si>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</si>
  <si>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</si>
  <si>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</si>
  <si>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</si>
  <si>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</si>
  <si>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</si>
  <si>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</si>
  <si>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</si>
  <si>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</si>
  <si>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</si>
  <si>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</si>
  <si>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</si>
  <si>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</si>
  <si>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</si>
  <si>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</si>
  <si>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</si>
  <si>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</si>
  <si>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</si>
  <si>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</si>
  <si>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</si>
  <si>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</si>
  <si>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</si>
  <si>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</si>
  <si>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</si>
  <si>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</si>
  <si>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</si>
  <si>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</si>
  <si>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</si>
  <si>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</si>
  <si>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</si>
  <si>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</si>
  <si>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</si>
  <si>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</si>
  <si>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</si>
  <si>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</si>
  <si>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</si>
  <si>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</si>
  <si>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</si>
  <si>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</si>
  <si>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</si>
  <si>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</si>
  <si>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</si>
  <si>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</si>
  <si>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</si>
  <si>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</si>
  <si>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</si>
  <si>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</si>
  <si>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</si>
  <si>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</si>
  <si>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</si>
  <si>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</si>
  <si>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</si>
  <si>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</si>
  <si>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</si>
  <si>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</si>
  <si>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</si>
  <si>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</si>
  <si>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</si>
  <si>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</si>
  <si>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</si>
  <si>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</si>
  <si>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</si>
  <si>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</si>
  <si>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</si>
  <si>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</si>
  <si>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</si>
  <si>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</si>
  <si>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</si>
  <si>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</si>
  <si>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</si>
  <si>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</si>
  <si>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</si>
  <si>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</si>
  <si>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</si>
  <si>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</si>
  <si>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</si>
  <si>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</si>
  <si>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</si>
  <si>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</si>
  <si>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</si>
  <si>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</si>
  <si>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</si>
  <si>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</si>
  <si>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</si>
  <si>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</si>
  <si>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</si>
  <si>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</si>
  <si>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</si>
  <si>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</si>
  <si>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</si>
  <si>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</si>
  <si>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</si>
  <si>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</si>
  <si>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</si>
  <si>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</si>
  <si>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</si>
  <si>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</si>
  <si>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</si>
  <si>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</si>
  <si>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</si>
  <si>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</si>
  <si>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</si>
  <si>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</si>
  <si>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</si>
  <si>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</si>
  <si>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</si>
  <si>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</si>
  <si>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</si>
  <si>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</si>
  <si>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</si>
  <si>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</si>
  <si>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</si>
  <si>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</si>
  <si>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</si>
  <si>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</si>
  <si>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</si>
  <si>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</si>
  <si>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</si>
  <si>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</si>
  <si>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</si>
  <si>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</si>
  <si>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</si>
  <si>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</si>
  <si>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</si>
  <si>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</si>
  <si>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</si>
  <si>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</si>
  <si>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</si>
  <si>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</si>
  <si>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</si>
  <si>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</si>
  <si>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</si>
  <si>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</si>
  <si>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</si>
  <si>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</si>
  <si>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</si>
  <si>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</si>
  <si>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</si>
  <si>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</si>
  <si>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</si>
  <si>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</si>
  <si>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</si>
  <si>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</si>
  <si>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</si>
  <si>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</si>
  <si>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</si>
  <si>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</si>
  <si>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</si>
  <si>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</si>
  <si>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</si>
  <si>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</si>
  <si>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</si>
  <si>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</si>
  <si>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</si>
  <si>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</si>
  <si>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</si>
  <si>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</si>
  <si>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</si>
  <si>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</si>
  <si>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</si>
  <si>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</si>
  <si>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</si>
  <si>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</si>
  <si>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</si>
  <si>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</si>
  <si>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</si>
  <si>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</si>
  <si>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</si>
  <si>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</si>
  <si>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</si>
  <si>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</si>
  <si>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</si>
  <si>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</si>
  <si>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</si>
  <si>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</si>
  <si>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</si>
  <si>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</si>
  <si>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</si>
  <si>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</si>
  <si>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</si>
  <si>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</si>
  <si>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</si>
  <si>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</si>
  <si>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</si>
  <si>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</si>
  <si>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</si>
  <si>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</si>
  <si>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</si>
  <si>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</si>
  <si>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</si>
  <si>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</si>
  <si>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</si>
  <si>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</si>
  <si>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</si>
  <si>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</si>
  <si>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</si>
  <si>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</si>
  <si>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</si>
  <si>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</si>
  <si>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</si>
  <si>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</si>
  <si>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</si>
  <si>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</si>
  <si>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</si>
  <si>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</si>
  <si>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</si>
  <si>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</si>
  <si>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</si>
  <si>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</si>
  <si>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PIMCO Source</t>
  </si>
  <si>
    <t>DB ETC</t>
  </si>
  <si>
    <t>iPath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</si>
  <si>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</si>
  <si>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</si>
  <si>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</si>
  <si>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</si>
  <si>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</si>
  <si>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</si>
  <si>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</si>
  <si>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</si>
  <si>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</si>
  <si>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</si>
  <si>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</si>
  <si>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</si>
  <si>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</si>
  <si>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</si>
  <si>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</si>
  <si>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</si>
  <si>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</si>
  <si>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</si>
  <si>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</si>
  <si>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</si>
  <si>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</si>
  <si>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</si>
  <si>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</si>
  <si>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</si>
  <si>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</si>
  <si>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</si>
  <si>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</si>
  <si>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</si>
  <si>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</si>
  <si>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</si>
  <si>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</si>
  <si>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</si>
  <si>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</si>
  <si>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</si>
  <si>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</si>
  <si>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</si>
  <si>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</si>
  <si>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</si>
  <si>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</si>
  <si>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</si>
  <si>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</si>
  <si>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</si>
  <si>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</si>
  <si>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</si>
  <si>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</si>
  <si>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</si>
  <si>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</si>
  <si>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</si>
  <si>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</si>
  <si>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</si>
  <si>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</si>
  <si>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</si>
  <si>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</si>
  <si>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</si>
  <si>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</si>
  <si>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</si>
  <si>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</si>
  <si>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</si>
  <si>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</si>
  <si>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</si>
  <si>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</si>
  <si>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</si>
  <si>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</si>
  <si>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</si>
  <si>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</si>
  <si>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</si>
  <si>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</si>
  <si>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</si>
  <si>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</si>
  <si>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</si>
  <si>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</si>
  <si>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</si>
  <si>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</si>
  <si>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</si>
  <si>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</si>
  <si>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</si>
  <si>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</si>
  <si>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</si>
  <si>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</si>
  <si>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</si>
  <si>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</si>
  <si>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</si>
  <si>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</si>
  <si>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</si>
  <si>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</si>
  <si>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</si>
  <si>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</si>
  <si>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</si>
  <si>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</si>
  <si>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</si>
  <si>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</si>
  <si>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</si>
  <si>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</si>
  <si>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</si>
  <si>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</si>
  <si>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</si>
  <si>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</si>
  <si>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</si>
  <si>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</si>
  <si>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</si>
  <si>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</si>
  <si>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</si>
  <si>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</si>
  <si>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</si>
  <si>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</si>
  <si>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</si>
  <si>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</si>
  <si>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</si>
  <si>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</si>
  <si>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</si>
  <si>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</si>
  <si>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</si>
  <si>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</si>
  <si>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</si>
  <si>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</si>
  <si>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</si>
  <si>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</si>
  <si>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</si>
  <si>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</si>
  <si>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</si>
  <si>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</si>
  <si>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</si>
  <si>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</si>
  <si>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</si>
  <si>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</si>
  <si>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</si>
  <si>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</si>
  <si>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</si>
  <si>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</si>
  <si>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</si>
  <si>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</si>
  <si>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</si>
  <si>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</si>
  <si>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</si>
  <si>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</si>
  <si>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</si>
  <si>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</si>
  <si>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</si>
  <si>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</si>
  <si>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</si>
  <si>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</si>
  <si>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</si>
  <si>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</si>
  <si>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</si>
  <si>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</si>
  <si>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</si>
  <si>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</si>
  <si>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</si>
  <si>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</si>
  <si>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</si>
  <si>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</si>
  <si>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</si>
  <si>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</si>
  <si>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</si>
  <si>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</si>
  <si>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</si>
  <si>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</si>
  <si>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</si>
  <si>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</si>
  <si>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</si>
  <si>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</si>
  <si>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</si>
  <si>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</si>
  <si>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</si>
  <si>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</si>
  <si>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</si>
  <si>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</si>
  <si>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</si>
  <si>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</si>
  <si>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</si>
  <si>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</si>
  <si>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</si>
  <si>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</si>
  <si>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</si>
  <si>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</si>
  <si>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</si>
  <si>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</si>
  <si>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</si>
  <si>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</si>
  <si>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</si>
  <si>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</si>
  <si>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</si>
  <si>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</si>
  <si>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</si>
  <si>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</si>
  <si>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</si>
  <si>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</si>
  <si>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</si>
  <si>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</si>
  <si>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</si>
  <si>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</si>
  <si>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</si>
  <si>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</si>
  <si>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</si>
  <si>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</si>
  <si>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</si>
  <si>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</si>
  <si>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</si>
  <si>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</si>
  <si>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</si>
  <si>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</si>
  <si>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</si>
  <si>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600 Europe Banks ETF</t>
  </si>
  <si>
    <t>db x-trackers STOXX Europe 600 Banks Short Daily ETF</t>
  </si>
  <si>
    <t>db x-trackers STOXX Europe 600 Basic Resources ETF</t>
  </si>
  <si>
    <t>db x-trackers STOXX Europe 600 Basic Resources Short Daily ETF</t>
  </si>
  <si>
    <t>db x-trackers STOXX Europe 600 ETF</t>
  </si>
  <si>
    <t>db x-trackers STOXX Europe 600 Food &amp; Beverage ETF</t>
  </si>
  <si>
    <t>db x-trackers STOXX Europe 600 Health Care ETF</t>
  </si>
  <si>
    <t>db x-trackers STOXX Europe 600 Health Care Short DailyETF</t>
  </si>
  <si>
    <t>db x-trackers STOXX Europe 600 Industrial Goods ETF</t>
  </si>
  <si>
    <t>db x-trackers STOXX Europe 600 Industrial Goods Short Daily ETF</t>
  </si>
  <si>
    <t>db x-trackers STOXX Europe 600 Insurance ETF</t>
  </si>
  <si>
    <t>db x-trackers STOXX Europe 600 Insurance Short Daily ETF</t>
  </si>
  <si>
    <t>db x-trackers STOXX Europe 600 Oil &amp; Gas ETF</t>
  </si>
  <si>
    <t>db x-trackers STOXX Europe 600 Oil &amp; Gas Short Daily ETF</t>
  </si>
  <si>
    <t>db x-trackers STOXX Europe 600 Technology ETF</t>
  </si>
  <si>
    <t>db x-trackers STOXX Europe 600 Technology Short Daily ETF</t>
  </si>
  <si>
    <t>db x-trackers STOXX Europe 600 Telecommunications ETF</t>
  </si>
  <si>
    <t>db x-trackers STOXX Europe 600 Telecommunications Short Daily ETF</t>
  </si>
  <si>
    <t>db x-trackers STOXX Europe 600 Utilities ETF</t>
  </si>
  <si>
    <t>db x-trackers STOXX Europe 600 Utilities Short Daily ETF</t>
  </si>
  <si>
    <t>db x-trackers STOXX Europe Christian Index ETF (DR)</t>
  </si>
  <si>
    <t>AMUNDI ETF AAA GOVT BOND EUROMTS ( C 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</si>
  <si>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</si>
  <si>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</si>
  <si>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</si>
  <si>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</si>
  <si>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</si>
  <si>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</si>
  <si>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</si>
  <si>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</si>
  <si>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</si>
  <si>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</si>
  <si>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</si>
  <si>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EUROMTS CASH 3 MONTHS ( C )</t>
  </si>
  <si>
    <t>AMUNDI ETF EX AAA GOVT BOND EUROMTS ( C )</t>
  </si>
  <si>
    <t>AMUNDI ETF GOVT BOND EUROMTS BROAD ( C )</t>
  </si>
  <si>
    <t>AMUNDI ETF GOVT BOND EUROMTS BROAD 10-15 ( C )</t>
  </si>
  <si>
    <t>AMUNDI ETF GOVT BOND EUROMTS BROAD 1-3 ( C )</t>
  </si>
  <si>
    <t>AMUNDI ETF GOVT BOND EUROMTS BROAD 3-5 ( C )</t>
  </si>
  <si>
    <t>AMUNDI ETF GOVT BOND EUROMTS BROAD 5-7 ( C )</t>
  </si>
  <si>
    <t>AMUNDI ETF GOVT BOND EUROMTS BROAD 7-10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</si>
  <si>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</si>
  <si>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</si>
  <si>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</si>
  <si>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</si>
  <si>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</si>
  <si>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</si>
  <si>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</si>
  <si>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</si>
  <si>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</si>
  <si>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</si>
  <si>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</si>
  <si>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</si>
  <si>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</si>
  <si>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</si>
  <si>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</si>
  <si>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AMUNDI ETF SHORT GOVT BOND EUROMTS BROAD ( C )</t>
  </si>
  <si>
    <t>AMUNDI ETF SHORT GOVT BOND EUROMTS BROAD 10-15 ( C )</t>
  </si>
  <si>
    <t>AMUNDI ETF SHORT GOVT BOND EUROMTS BROAD 1-3 ( C )</t>
  </si>
  <si>
    <t>AMUNDI ETF SHORT GOVT BOND EUROMTS BROAD 3-5 ( C )</t>
  </si>
  <si>
    <t>AMUNDI ETF SHORT GOVT BOND EUROMTS BROAD 5-7 ( C )</t>
  </si>
  <si>
    <t>AMUNDI ETF SHORT GOVT BOND EUROMTS BROAD 7-10 ( C )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</si>
  <si>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</si>
  <si>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</si>
  <si>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</si>
  <si>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</si>
  <si>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</si>
  <si>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</si>
  <si>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</si>
  <si>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</si>
  <si>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</si>
  <si>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</si>
  <si>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</si>
  <si>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</si>
  <si>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</si>
  <si>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</si>
  <si>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</si>
  <si>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</si>
  <si>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</si>
  <si>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</si>
  <si>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</si>
  <si>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</si>
  <si>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</si>
  <si>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</si>
  <si>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</si>
  <si>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</si>
  <si>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</si>
  <si>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</si>
  <si>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</si>
  <si>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</si>
  <si>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</si>
  <si>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</si>
  <si>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</si>
  <si>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</si>
  <si>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</si>
  <si>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</si>
  <si>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</si>
  <si>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</si>
  <si>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</si>
  <si>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</si>
  <si>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</si>
  <si>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</si>
  <si>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</si>
  <si>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</si>
  <si>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</si>
  <si>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</si>
  <si>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</si>
  <si>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</si>
  <si>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</si>
  <si>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</si>
  <si>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</si>
  <si>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</si>
  <si>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</si>
  <si>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</si>
  <si>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</si>
  <si>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</si>
  <si>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</si>
  <si>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</si>
  <si>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</si>
  <si>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</si>
  <si>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</si>
  <si>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</si>
  <si>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</si>
  <si>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</si>
  <si>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</si>
  <si>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</si>
  <si>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</si>
  <si>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</si>
  <si>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</si>
  <si>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</si>
  <si>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</si>
  <si>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</si>
  <si>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</si>
  <si>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</si>
  <si>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Crude Oil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</si>
  <si>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</si>
  <si>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</si>
  <si>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</si>
  <si>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</si>
  <si>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</si>
  <si>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</si>
  <si>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</si>
  <si>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</si>
  <si>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</si>
  <si>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</si>
  <si>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</si>
  <si>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</si>
  <si>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</si>
  <si>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</si>
  <si>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</si>
  <si>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</si>
  <si>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</si>
  <si>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</si>
  <si>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</si>
  <si>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</si>
  <si>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</si>
  <si>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Crude Oil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</si>
  <si>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</si>
  <si>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</si>
  <si>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</si>
  <si>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</si>
  <si>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</si>
  <si>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</si>
  <si>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</si>
  <si>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</si>
  <si>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</si>
  <si>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</si>
  <si>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</si>
  <si>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</si>
  <si>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</si>
  <si>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</si>
  <si>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</si>
  <si>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</si>
  <si>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</si>
  <si>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</si>
  <si>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</si>
  <si>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</si>
  <si>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</si>
  <si>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</si>
  <si>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</si>
  <si>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</si>
  <si>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</si>
  <si>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</si>
  <si>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</si>
  <si>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</si>
  <si>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</si>
  <si>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</si>
  <si>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</si>
  <si>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</si>
  <si>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</si>
  <si>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</si>
  <si>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</si>
  <si>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</si>
  <si>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</si>
  <si>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</si>
  <si>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</si>
  <si>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</si>
  <si>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</si>
  <si>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</si>
  <si>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</si>
  <si>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</si>
  <si>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</si>
  <si>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</si>
  <si>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</si>
  <si>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</si>
  <si>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</si>
  <si>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</si>
  <si>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</si>
  <si>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</si>
  <si>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</si>
  <si>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</si>
  <si>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</si>
  <si>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</si>
  <si>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</si>
  <si>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</si>
  <si>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</si>
  <si>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</si>
  <si>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</si>
  <si>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</si>
  <si>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</si>
  <si>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</si>
  <si>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</si>
  <si>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</si>
  <si>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</si>
  <si>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</si>
  <si>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</si>
  <si>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</si>
  <si>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</si>
  <si>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</si>
  <si>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10/2011</t>
  </si>
  <si>
    <t>ETFS Leveraged Corn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</si>
  <si>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</si>
  <si>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</si>
  <si>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</si>
  <si>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</si>
  <si>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</si>
  <si>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</si>
  <si>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</si>
  <si>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</si>
  <si>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</si>
  <si>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</si>
  <si>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</si>
  <si>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</si>
  <si>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</si>
  <si>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</si>
  <si>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</si>
  <si>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</si>
  <si>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</si>
  <si>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</si>
  <si>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</si>
  <si>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</si>
  <si>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Turnover Report: November 2011</t>
  </si>
  <si>
    <t>11/2011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</si>
  <si>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</si>
  <si>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</si>
  <si>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</si>
  <si>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</si>
  <si>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</si>
  <si>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</si>
  <si>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</si>
  <si>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</si>
  <si>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</si>
  <si>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</si>
  <si>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</si>
  <si>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</si>
  <si>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</si>
  <si>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</si>
  <si>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</si>
  <si>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</si>
  <si>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</si>
  <si>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k.A.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</si>
  <si>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</si>
  <si>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</si>
  <si>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</si>
  <si>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</si>
  <si>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</si>
  <si>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</si>
  <si>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</si>
  <si>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</si>
  <si>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</si>
  <si>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</si>
  <si>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</si>
  <si>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</si>
  <si>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</si>
  <si>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</si>
  <si>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</si>
  <si>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</si>
  <si>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</si>
  <si>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</si>
  <si>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</si>
  <si>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</si>
  <si>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</si>
  <si>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</si>
  <si>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</si>
  <si>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</si>
  <si>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</si>
  <si>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</si>
  <si>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</si>
  <si>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</si>
  <si>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</si>
  <si>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</si>
  <si>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</si>
  <si>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</si>
  <si>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</si>
  <si>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</si>
  <si>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</si>
  <si>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</si>
  <si>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The Royal Bank of Scotland N.V.</t>
  </si>
  <si>
    <t>WestLB AG</t>
  </si>
  <si>
    <t>ETFS Foreign Exchange Limited</t>
  </si>
  <si>
    <t>Barclays Bank plc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</si>
  <si>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</si>
  <si>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</si>
  <si>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</si>
  <si>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</si>
  <si>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</si>
  <si>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</si>
  <si>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</si>
  <si>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</si>
  <si>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</si>
  <si>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</si>
  <si>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</si>
  <si>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</si>
  <si>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</si>
  <si>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</si>
  <si>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</si>
  <si>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</si>
  <si>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Designated Sponsor Report: November 2011</t>
  </si>
  <si>
    <t>* The ranking includes the ETF with the highest liquidity on the respective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</si>
</sst>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2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3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4" xfId="1" applyFont="1" applyFill="1" applyBorder="1" applyAlignment="1">
      <alignment vertical="center"/>
    </xf>
    <xf numFmtId="0" fontId="10" fillId="4" borderId="14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 wrapText="1"/>
    </xf>
    <xf numFmtId="0" fontId="2" fillId="0" borderId="16" xfId="1" applyNumberFormat="1" applyFont="1" applyBorder="1" applyAlignment="1">
      <alignment horizontal="left" vertical="top"/>
    </xf>
    <xf numFmtId="4" fontId="4" fillId="2" borderId="17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4" xfId="4" applyFont="1" applyFill="1" applyBorder="1" applyAlignment="1"/>
    <xf numFmtId="0" fontId="10" fillId="5" borderId="14" xfId="4" applyFont="1" applyFill="1" applyBorder="1" applyAlignment="1">
      <alignment horizontal="left"/>
    </xf>
    <xf numFmtId="0" fontId="10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0" xfId="4" applyFont="1" applyAlignment="1"/>
    <xf numFmtId="0" fontId="2" fillId="0" borderId="23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0" xfId="4" applyFont="1" applyBorder="1">
      <alignment vertical="center"/>
    </xf>
    <xf numFmtId="0" fontId="17" fillId="2" borderId="24" xfId="1" applyFont="1" applyFill="1" applyBorder="1" applyAlignment="1">
      <alignment vertical="center"/>
    </xf>
    <xf numFmtId="0" fontId="17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horizontal="right"/>
    </xf>
    <xf numFmtId="0" fontId="16" fillId="2" borderId="27" xfId="1" applyFont="1" applyFill="1" applyBorder="1" applyAlignment="1">
      <alignment horizontal="right"/>
    </xf>
    <xf numFmtId="0" fontId="2" fillId="0" borderId="28" xfId="1" applyFont="1" applyBorder="1" applyAlignment="1">
      <alignment horizontal="left" vertical="center"/>
    </xf>
    <xf numFmtId="2" fontId="2" fillId="0" borderId="28" xfId="1" applyNumberFormat="1" applyFont="1" applyBorder="1" applyAlignment="1">
      <alignment vertical="center"/>
    </xf>
    <xf numFmtId="0" fontId="2" fillId="0" borderId="29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164" fontId="2" fillId="0" borderId="13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4" xfId="2" applyFont="1" applyFill="1" applyBorder="1" applyAlignment="1">
      <alignment vertical="center"/>
    </xf>
    <xf numFmtId="0" fontId="16" fillId="2" borderId="27" xfId="2" applyFont="1" applyFill="1" applyBorder="1" applyAlignment="1">
      <alignment horizontal="right" vertical="center"/>
    </xf>
    <xf numFmtId="0" fontId="16" fillId="2" borderId="25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right" vertical="center"/>
    </xf>
    <xf numFmtId="2" fontId="2" fillId="0" borderId="1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2" fillId="0" borderId="11" xfId="1" applyNumberFormat="1" applyFont="1" applyFill="1" applyBorder="1" applyAlignment="1">
      <alignment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4" borderId="14" xfId="1" applyFont="1" applyFill="1" applyBorder="1" applyAlignment="1">
      <alignment horizontal="left"/>
    </xf>
    <xf numFmtId="0" fontId="10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4" xfId="1" applyNumberFormat="1" applyFont="1" applyFill="1" applyBorder="1" applyAlignment="1">
      <alignment horizontal="right" vertical="top" wrapText="1"/>
    </xf>
    <xf numFmtId="49" fontId="3" fillId="0" borderId="35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2" fillId="0" borderId="36" xfId="7" applyNumberFormat="1" applyFont="1" applyBorder="1" applyAlignment="1">
      <alignment horizontal="left" vertical="top" wrapText="1"/>
    </xf>
    <xf numFmtId="4" fontId="2" fillId="0" borderId="36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6" xfId="4" applyFont="1" applyFill="1" applyBorder="1" applyAlignment="1"/>
    <xf numFmtId="0" fontId="10" fillId="5" borderId="16" xfId="4" applyFont="1" applyFill="1" applyBorder="1" applyAlignment="1">
      <alignment horizontal="left"/>
    </xf>
    <xf numFmtId="0" fontId="10" fillId="5" borderId="35" xfId="4" applyFont="1" applyFill="1" applyBorder="1" applyAlignment="1">
      <alignment horizontal="left"/>
    </xf>
    <xf numFmtId="0" fontId="4" fillId="2" borderId="17" xfId="1" applyFont="1" applyFill="1" applyBorder="1" applyAlignment="1">
      <alignment vertical="center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4" xfId="6" applyNumberFormat="1" applyFont="1" applyFill="1" applyBorder="1"/>
    <xf numFmtId="10" fontId="3" fillId="2" borderId="0" xfId="6" applyNumberFormat="1" applyFont="1" applyFill="1" applyBorder="1"/>
    <xf numFmtId="4" fontId="2" fillId="2" borderId="17" xfId="6" applyNumberFormat="1" applyFont="1" applyFill="1" applyBorder="1"/>
    <xf numFmtId="10" fontId="4" fillId="2" borderId="5" xfId="1" applyNumberFormat="1" applyFont="1" applyFill="1" applyBorder="1" applyAlignment="1"/>
    <xf numFmtId="164" fontId="2" fillId="0" borderId="37" xfId="6" applyNumberFormat="1" applyFont="1" applyBorder="1"/>
    <xf numFmtId="0" fontId="2" fillId="0" borderId="12" xfId="1" applyNumberFormat="1" applyFont="1" applyBorder="1" applyAlignment="1">
      <alignment horizontal="left" vertical="top"/>
    </xf>
    <xf numFmtId="0" fontId="2" fillId="0" borderId="38" xfId="1" applyNumberFormat="1" applyFont="1" applyBorder="1" applyAlignment="1">
      <alignment horizontal="left" vertical="top"/>
    </xf>
    <xf numFmtId="4" fontId="2" fillId="0" borderId="39" xfId="2" applyNumberFormat="1" applyFont="1" applyFill="1" applyBorder="1" applyAlignment="1">
      <alignment vertical="center"/>
    </xf>
    <xf numFmtId="164" fontId="2" fillId="0" borderId="0" xfId="6" applyNumberFormat="1" applyFont="1" applyBorder="1"/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3" xfId="5" applyNumberFormat="1" applyFont="1" applyBorder="1"/>
    <xf numFmtId="4" fontId="2" fillId="0" borderId="35" xfId="1" applyNumberFormat="1" applyFont="1" applyFill="1" applyBorder="1" applyAlignment="1">
      <alignment vertical="center"/>
    </xf>
    <xf numFmtId="4" fontId="2" fillId="0" borderId="35" xfId="1" applyNumberFormat="1" applyFont="1" applyFill="1" applyBorder="1" applyAlignment="1"/>
    <xf numFmtId="0" fontId="7" fillId="3" borderId="35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0" fontId="2" fillId="2" borderId="17" xfId="7" applyFont="1" applyFill="1" applyBorder="1" applyAlignment="1">
      <alignment vertical="center"/>
    </xf>
    <xf numFmtId="10" fontId="2" fillId="0" borderId="13" xfId="11" applyNumberFormat="1" applyFont="1" applyBorder="1"/>
    <xf numFmtId="10" fontId="2" fillId="2" borderId="5" xfId="11" applyNumberFormat="1" applyFont="1" applyFill="1" applyBorder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4" xfId="10" applyFont="1" applyFill="1" applyBorder="1" applyAlignment="1">
      <alignment vertical="center"/>
    </xf>
    <xf numFmtId="0" fontId="10" fillId="4" borderId="14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 wrapText="1"/>
    </xf>
    <xf numFmtId="0" fontId="12" fillId="4" borderId="14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164" fontId="2" fillId="0" borderId="13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4" fontId="2" fillId="0" borderId="10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6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4" fontId="2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  <xf numFmtId="0" fontId="2" fillId="0" borderId="12" xfId="7" applyNumberFormat="1" applyFont="1" applyBorder="1" applyAlignment="1">
      <alignment horizontal="left" vertical="top" wrapText="1"/>
    </xf>
    <xf numFmtId="4" fontId="2" fillId="0" borderId="40" xfId="2" applyNumberFormat="1" applyFont="1" applyFill="1" applyBorder="1" applyAlignment="1">
      <alignment vertical="center"/>
    </xf>
    <xf numFmtId="10" fontId="3" fillId="2" borderId="5" xfId="6" applyNumberFormat="1" applyFont="1" applyFill="1" applyBorder="1"/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9" fontId="3" fillId="2" borderId="17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" fontId="2" fillId="0" borderId="18" xfId="2" applyNumberFormat="1" applyFont="1" applyFill="1" applyBorder="1" applyAlignment="1">
      <alignment vertical="center"/>
    </xf>
    <xf numFmtId="164" fontId="2" fillId="0" borderId="41" xfId="6" applyNumberFormat="1" applyFont="1" applyBorder="1"/>
    <xf numFmtId="10" fontId="3" fillId="2" borderId="5" xfId="12" applyNumberFormat="1" applyFont="1" applyFill="1" applyBorder="1"/>
    <xf numFmtId="0" fontId="2" fillId="0" borderId="12" xfId="10" applyNumberFormat="1" applyFont="1" applyBorder="1" applyAlignment="1">
      <alignment horizontal="left" vertical="top"/>
    </xf>
    <xf numFmtId="4" fontId="2" fillId="0" borderId="18" xfId="10" applyNumberFormat="1" applyFont="1" applyFill="1" applyBorder="1" applyAlignment="1">
      <alignment vertical="center"/>
    </xf>
    <xf numFmtId="164" fontId="2" fillId="0" borderId="41" xfId="12" applyNumberFormat="1" applyFont="1" applyBorder="1"/>
    <xf numFmtId="0" fontId="10" fillId="0" borderId="35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" fontId="2" fillId="0" borderId="42" xfId="2" applyNumberFormat="1" applyFont="1" applyFill="1" applyBorder="1" applyAlignment="1">
      <alignment vertical="center"/>
    </xf>
    <xf numFmtId="4" fontId="2" fillId="0" borderId="1" xfId="2" applyNumberFormat="1" applyFont="1" applyFill="1" applyBorder="1" applyAlignment="1">
      <alignment vertical="center"/>
    </xf>
    <xf numFmtId="0" fontId="7" fillId="0" borderId="0" xfId="7" applyFont="1" applyAlignment="1">
      <alignment horizontal="right" vertical="center"/>
    </xf>
    <xf numFmtId="4" fontId="2" fillId="0" borderId="36" xfId="7" applyNumberFormat="1" applyFont="1" applyBorder="1" applyAlignment="1">
      <alignment horizontal="right" vertical="center"/>
    </xf>
    <xf numFmtId="0" fontId="7" fillId="2" borderId="7" xfId="7" applyFont="1" applyFill="1" applyBorder="1" applyAlignment="1">
      <alignment horizontal="right" vertical="center"/>
    </xf>
    <xf numFmtId="49" fontId="3" fillId="2" borderId="17" xfId="10" applyNumberFormat="1" applyFont="1" applyFill="1" applyBorder="1" applyAlignment="1">
      <alignment horizontal="right" vertical="top" wrapText="1"/>
    </xf>
    <xf numFmtId="49" fontId="3" fillId="2" borderId="4" xfId="10" applyNumberFormat="1" applyFont="1" applyFill="1" applyBorder="1" applyAlignment="1">
      <alignment horizontal="right" vertical="top" wrapText="1"/>
    </xf>
    <xf numFmtId="49" fontId="3" fillId="2" borderId="5" xfId="10" applyNumberFormat="1" applyFont="1" applyFill="1" applyBorder="1" applyAlignment="1">
      <alignment horizontal="right" vertical="top" wrapText="1"/>
    </xf>
    <xf numFmtId="0" fontId="16" fillId="2" borderId="30" xfId="1" applyFont="1" applyFill="1" applyBorder="1" applyAlignment="1">
      <alignment horizontal="left" vertical="center"/>
    </xf>
    <xf numFmtId="0" fontId="16" fillId="2" borderId="31" xfId="1" applyFont="1" applyFill="1" applyBorder="1" applyAlignment="1">
      <alignment horizontal="left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0" fillId="4" borderId="15" xfId="10" applyFont="1" applyFill="1" applyBorder="1" applyAlignment="1">
      <alignment horizontal="center"/>
    </xf>
    <xf numFmtId="0" fontId="11" fillId="4" borderId="32" xfId="10" applyFont="1" applyFill="1" applyBorder="1" applyAlignment="1">
      <alignment horizontal="center"/>
    </xf>
    <xf numFmtId="0" fontId="11" fillId="4" borderId="33" xfId="10" applyFont="1" applyFill="1" applyBorder="1" applyAlignment="1">
      <alignment horizontal="center"/>
    </xf>
    <xf numFmtId="0" fontId="10" fillId="4" borderId="15" xfId="2" applyFont="1" applyFill="1" applyBorder="1" applyAlignment="1">
      <alignment horizontal="center"/>
    </xf>
    <xf numFmtId="0" fontId="11" fillId="4" borderId="32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0" fillId="4" borderId="15" xfId="1" applyFont="1" applyFill="1" applyBorder="1" applyAlignment="1">
      <alignment horizontal="center"/>
    </xf>
    <xf numFmtId="0" fontId="0" fillId="4" borderId="32" xfId="1" applyFont="1" applyFill="1" applyBorder="1" applyAlignment="1"/>
    <xf numFmtId="0" fontId="0" fillId="4" borderId="5" xfId="1" applyFont="1" applyFill="1" applyBorder="1" applyAlignment="1"/>
  </cellXfs>
  <cellStyles count="13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10 Dez 10 Jan 11 Feb 11 Mrz 11 Apr 11 Mai 11 Jun 11 Jul 11 Aug 11 Sep 11 Okt 11 Nov 11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40483</c:v>
              </c:pt>
              <c:pt idx="1">
                <c:v>40513</c:v>
              </c:pt>
              <c:pt idx="2">
                <c:v>40544</c:v>
              </c:pt>
              <c:pt idx="3">
                <c:v>40575</c:v>
              </c:pt>
              <c:pt idx="4">
                <c:v>40603</c:v>
              </c:pt>
              <c:pt idx="5">
                <c:v>40634</c:v>
              </c:pt>
              <c:pt idx="6">
                <c:v>40664</c:v>
              </c:pt>
              <c:pt idx="7">
                <c:v>40695</c:v>
              </c:pt>
              <c:pt idx="8">
                <c:v>40725</c:v>
              </c:pt>
              <c:pt idx="9">
                <c:v>40756</c:v>
              </c:pt>
              <c:pt idx="10">
                <c:v>40787</c:v>
              </c:pt>
              <c:pt idx="11">
                <c:v>40817</c:v>
              </c:pt>
              <c:pt idx="12">
                <c:v>40848</c:v>
              </c:pt>
            </c:numLit>
          </c:cat>
          <c:val>
            <c:numLit>
              <c:formatCode>#,##0.00</c:formatCode>
              <c:ptCount val="13"/>
              <c:pt idx="0">
                <c:v>13430.799098640875</c:v>
              </c:pt>
              <c:pt idx="1">
                <c:v>11002.019867001907</c:v>
              </c:pt>
              <c:pt idx="2">
                <c:v>14101.908305666047</c:v>
              </c:pt>
              <c:pt idx="3">
                <c:v>12403.864369429524</c:v>
              </c:pt>
              <c:pt idx="4">
                <c:v>19757.180778040918</c:v>
              </c:pt>
              <c:pt idx="5">
                <c:v>13146.115903476544</c:v>
              </c:pt>
              <c:pt idx="6">
                <c:v>13410.054661734977</c:v>
              </c:pt>
              <c:pt idx="7">
                <c:v>11606.117298184288</c:v>
              </c:pt>
              <c:pt idx="8">
                <c:v>18620.521018142586</c:v>
              </c:pt>
              <c:pt idx="9">
                <c:v>26992.369570064398</c:v>
              </c:pt>
              <c:pt idx="10">
                <c:v>18293.854646759537</c:v>
              </c:pt>
              <c:pt idx="11">
                <c:v>15420.405412476142</c:v>
              </c:pt>
              <c:pt idx="12">
                <c:v>16286.903778160435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1376"/>
        <c:axId val="180423296"/>
      </c:barChart>
      <c:dateAx>
        <c:axId val="180421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3296"/>
        <c:crosses val="autoZero"/>
        <c:auto val="1"/>
        <c:lblOffset val="100"/>
        <c:baseTimeUnit val="months"/>
        <c:majorUnit val="1"/>
        <c:minorUnit val="1"/>
      </c:dateAx>
      <c:valAx>
        <c:axId val="18042329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137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232832"/>
        <c:axId val="206446976"/>
        <c:axId val="0"/>
      </c:bar3DChart>
      <c:catAx>
        <c:axId val="188232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4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3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101696"/>
        <c:axId val="159103232"/>
        <c:axId val="0"/>
      </c:bar3DChart>
      <c:catAx>
        <c:axId val="1591016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10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1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89536"/>
        <c:axId val="160806016"/>
        <c:axId val="0"/>
      </c:bar3DChart>
      <c:catAx>
        <c:axId val="1606895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0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8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818688"/>
        <c:axId val="160820224"/>
        <c:axId val="0"/>
      </c:bar3DChart>
      <c:catAx>
        <c:axId val="16081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2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8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1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964608"/>
        <c:axId val="160966144"/>
        <c:axId val="0"/>
      </c:bar3DChart>
      <c:catAx>
        <c:axId val="160964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96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6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93824"/>
        <c:axId val="161295360"/>
        <c:axId val="0"/>
      </c:bar3DChart>
      <c:catAx>
        <c:axId val="161293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9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29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9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topLeftCell="A34" zoomScaleNormal="100" workbookViewId="0">
      <selection activeCell="A63" sqref="A63"/>
    </sheetView>
  </sheetViews>
  <sheetFormatPr defaultRowHeight="1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>
      <c r="A1" s="40" t="s">
        <v>626</v>
      </c>
      <c r="B1" s="10"/>
      <c r="C1" s="10"/>
      <c r="D1" s="10"/>
      <c r="E1" s="11"/>
      <c r="F1" s="12"/>
      <c r="G1" s="12"/>
      <c r="H1" s="81"/>
    </row>
    <row r="2" spans="1:8" ht="24.75" customHeight="1">
      <c r="A2" s="14" t="s">
        <v>2716</v>
      </c>
      <c r="B2" s="10"/>
      <c r="C2" s="10"/>
      <c r="D2" s="10"/>
      <c r="E2" s="11"/>
      <c r="F2" s="12"/>
      <c r="G2" s="12"/>
    </row>
    <row r="3" spans="1:8" ht="24.75" customHeight="1">
      <c r="A3" s="10"/>
      <c r="B3" s="10"/>
      <c r="C3" s="10"/>
      <c r="D3" s="10"/>
      <c r="E3" s="11"/>
      <c r="F3" s="12"/>
      <c r="G3" s="12"/>
    </row>
    <row r="4" spans="1:8" ht="24.75" customHeight="1">
      <c r="D4" s="13"/>
    </row>
    <row r="5" spans="1:8" ht="24.75" customHeight="1"/>
    <row r="6" spans="1:8" ht="24.75" customHeight="1">
      <c r="F6" s="13">
        <v>40756</v>
      </c>
    </row>
    <row r="7" spans="1:8">
      <c r="F7" s="13" t="e">
        <v>#N/A</v>
      </c>
    </row>
    <row r="8" spans="1:8">
      <c r="F8" s="13" t="e">
        <v>#N/A</v>
      </c>
    </row>
    <row r="9" spans="1:8">
      <c r="F9" s="13" t="e">
        <v>#N/A</v>
      </c>
    </row>
    <row r="10" spans="1:8">
      <c r="F10" s="13" t="e">
        <v>#N/A</v>
      </c>
    </row>
    <row r="11" spans="1:8">
      <c r="F11" s="13" t="e">
        <v>#N/A</v>
      </c>
    </row>
    <row r="12" spans="1:8">
      <c r="F12" s="13" t="e">
        <v>#N/A</v>
      </c>
    </row>
    <row r="13" spans="1:8">
      <c r="F13" s="13" t="e">
        <v>#N/A</v>
      </c>
    </row>
    <row r="14" spans="1:8">
      <c r="F14" s="13" t="e">
        <v>#N/A</v>
      </c>
    </row>
    <row r="15" spans="1:8">
      <c r="F15" s="13" t="e">
        <v>#N/A</v>
      </c>
    </row>
    <row r="16" spans="1:8">
      <c r="F16" s="13" t="e">
        <v>#N/A</v>
      </c>
    </row>
    <row r="17" spans="1:8">
      <c r="F17" s="13" t="e">
        <v>#N/A</v>
      </c>
    </row>
    <row r="18" spans="1:8">
      <c r="F18" s="13" t="e">
        <v>#N/A</v>
      </c>
    </row>
    <row r="19" spans="1:8">
      <c r="F19" s="13" t="e">
        <v>#N/A</v>
      </c>
    </row>
    <row r="20" spans="1:8">
      <c r="F20" s="13" t="e">
        <v>#N/A</v>
      </c>
    </row>
    <row r="21" spans="1:8">
      <c r="F21" s="13" t="e">
        <v>#N/A</v>
      </c>
    </row>
    <row r="22" spans="1:8">
      <c r="F22" s="13" t="e">
        <v>#N/A</v>
      </c>
    </row>
    <row r="23" spans="1:8">
      <c r="F23" s="13" t="e">
        <v>#N/A</v>
      </c>
    </row>
    <row r="24" spans="1:8">
      <c r="F24" s="13" t="e">
        <v>#N/A</v>
      </c>
    </row>
    <row r="25" spans="1:8">
      <c r="F25" s="13" t="e">
        <v>#N/A</v>
      </c>
    </row>
    <row r="26" spans="1:8">
      <c r="F26" s="13" t="e">
        <v>#N/A</v>
      </c>
    </row>
    <row r="27" spans="1:8" ht="12.75" thickBot="1"/>
    <row r="28" spans="1:8" ht="12.75" customHeight="1">
      <c r="A28" s="212" t="s">
        <v>1409</v>
      </c>
      <c r="B28" s="69"/>
      <c r="C28" s="72" t="s">
        <v>1406</v>
      </c>
      <c r="D28" s="9"/>
      <c r="E28" s="212" t="s">
        <v>1412</v>
      </c>
      <c r="F28" s="89"/>
      <c r="G28" s="90" t="s">
        <v>2284</v>
      </c>
      <c r="H28" s="16"/>
    </row>
    <row r="29" spans="1:8" ht="12.75" customHeight="1" thickBot="1">
      <c r="A29" s="213"/>
      <c r="B29" s="70"/>
      <c r="C29" s="71" t="s">
        <v>1405</v>
      </c>
      <c r="D29" s="9"/>
      <c r="E29" s="213"/>
      <c r="F29" s="91"/>
      <c r="G29" s="92" t="s">
        <v>2285</v>
      </c>
      <c r="H29" s="16"/>
    </row>
    <row r="30" spans="1:8" ht="17.25" customHeight="1">
      <c r="A30" s="29" t="s">
        <v>1308</v>
      </c>
      <c r="B30" s="29" t="s">
        <v>1309</v>
      </c>
      <c r="C30" s="30">
        <v>7.1272727272727296</v>
      </c>
      <c r="D30"/>
      <c r="E30" s="29" t="s">
        <v>1308</v>
      </c>
      <c r="F30" s="29" t="s">
        <v>1309</v>
      </c>
      <c r="G30" s="93">
        <v>2756.511571091</v>
      </c>
    </row>
    <row r="31" spans="1:8" ht="17.25" customHeight="1">
      <c r="A31" s="29" t="s">
        <v>753</v>
      </c>
      <c r="B31" s="29" t="s">
        <v>754</v>
      </c>
      <c r="C31" s="30">
        <v>9.1100454545454603</v>
      </c>
      <c r="D31"/>
      <c r="E31" s="29" t="s">
        <v>753</v>
      </c>
      <c r="F31" s="29" t="s">
        <v>754</v>
      </c>
      <c r="G31" s="93">
        <v>932.39684342800001</v>
      </c>
    </row>
    <row r="32" spans="1:8" ht="17.25" customHeight="1">
      <c r="A32" s="29" t="s">
        <v>1881</v>
      </c>
      <c r="B32" s="29" t="s">
        <v>1317</v>
      </c>
      <c r="C32" s="30">
        <v>11.8539090909091</v>
      </c>
      <c r="D32"/>
      <c r="E32" s="29" t="s">
        <v>1917</v>
      </c>
      <c r="F32" s="29" t="s">
        <v>1318</v>
      </c>
      <c r="G32" s="93">
        <v>499.39026695999996</v>
      </c>
    </row>
    <row r="33" spans="1:8" ht="17.25" customHeight="1">
      <c r="A33" s="29" t="s">
        <v>1873</v>
      </c>
      <c r="B33" s="29" t="s">
        <v>215</v>
      </c>
      <c r="C33" s="30">
        <v>12.567863636363599</v>
      </c>
      <c r="D33"/>
      <c r="E33" s="29" t="s">
        <v>1873</v>
      </c>
      <c r="F33" s="29" t="s">
        <v>215</v>
      </c>
      <c r="G33" s="93">
        <v>335.52651320000001</v>
      </c>
    </row>
    <row r="34" spans="1:8" ht="17.25" customHeight="1">
      <c r="A34" s="29" t="s">
        <v>1001</v>
      </c>
      <c r="B34" s="22" t="s">
        <v>427</v>
      </c>
      <c r="C34" s="30">
        <v>12.981590909090899</v>
      </c>
      <c r="D34"/>
      <c r="E34" s="29" t="s">
        <v>370</v>
      </c>
      <c r="F34" s="22" t="s">
        <v>371</v>
      </c>
      <c r="G34" s="94">
        <v>294.49131639399997</v>
      </c>
    </row>
    <row r="35" spans="1:8" ht="17.25" customHeight="1">
      <c r="A35" s="29" t="s">
        <v>1042</v>
      </c>
      <c r="B35" s="29" t="s">
        <v>1217</v>
      </c>
      <c r="C35" s="30">
        <v>13.1697272727273</v>
      </c>
      <c r="D35"/>
      <c r="E35" s="29" t="s">
        <v>1158</v>
      </c>
      <c r="F35" s="29" t="s">
        <v>1159</v>
      </c>
      <c r="G35" s="93">
        <v>246.699123582</v>
      </c>
    </row>
    <row r="36" spans="1:8" ht="17.25" customHeight="1">
      <c r="A36" s="29" t="s">
        <v>2023</v>
      </c>
      <c r="B36" s="29" t="s">
        <v>2024</v>
      </c>
      <c r="C36" s="30">
        <v>13.4684090909091</v>
      </c>
      <c r="D36"/>
      <c r="E36" s="29" t="s">
        <v>362</v>
      </c>
      <c r="F36" s="29" t="s">
        <v>363</v>
      </c>
      <c r="G36" s="93">
        <v>206.063955085</v>
      </c>
    </row>
    <row r="37" spans="1:8" ht="17.25" customHeight="1">
      <c r="A37" s="29" t="s">
        <v>1158</v>
      </c>
      <c r="B37" s="29" t="s">
        <v>1159</v>
      </c>
      <c r="C37" s="30">
        <v>13.492000000000001</v>
      </c>
      <c r="D37"/>
      <c r="E37" s="29" t="s">
        <v>1981</v>
      </c>
      <c r="F37" s="29" t="s">
        <v>1250</v>
      </c>
      <c r="G37" s="93">
        <v>188.96531434599999</v>
      </c>
    </row>
    <row r="38" spans="1:8" ht="17.25" customHeight="1">
      <c r="A38" s="29" t="s">
        <v>1101</v>
      </c>
      <c r="B38" s="29" t="s">
        <v>1333</v>
      </c>
      <c r="C38" s="30">
        <v>13.567500000000001</v>
      </c>
      <c r="D38"/>
      <c r="E38" s="29" t="s">
        <v>1980</v>
      </c>
      <c r="F38" s="29" t="s">
        <v>1248</v>
      </c>
      <c r="G38" s="93">
        <v>174.23276082300001</v>
      </c>
    </row>
    <row r="39" spans="1:8" ht="17.25" customHeight="1" thickBot="1">
      <c r="A39" s="75" t="s">
        <v>1040</v>
      </c>
      <c r="B39" s="34" t="s">
        <v>219</v>
      </c>
      <c r="C39" s="33">
        <v>14.340636363636399</v>
      </c>
      <c r="D39"/>
      <c r="E39" s="75" t="s">
        <v>2023</v>
      </c>
      <c r="F39" s="34" t="s">
        <v>2024</v>
      </c>
      <c r="G39" s="95">
        <v>133.80465862899999</v>
      </c>
    </row>
    <row r="40" spans="1:8">
      <c r="A40" s="13"/>
      <c r="B40" s="13"/>
      <c r="C40" s="13"/>
    </row>
    <row r="41" spans="1:8" ht="12.75" thickBot="1"/>
    <row r="42" spans="1:8" ht="12.75" customHeight="1">
      <c r="A42" s="214" t="s">
        <v>1410</v>
      </c>
      <c r="B42" s="69"/>
      <c r="C42" s="72" t="s">
        <v>1406</v>
      </c>
      <c r="D42" s="9"/>
      <c r="E42" s="214" t="s">
        <v>1411</v>
      </c>
      <c r="F42" s="89"/>
      <c r="G42" s="90" t="s">
        <v>2284</v>
      </c>
      <c r="H42" s="16"/>
    </row>
    <row r="43" spans="1:8" ht="12.75" customHeight="1" thickBot="1">
      <c r="A43" s="215"/>
      <c r="B43" s="70"/>
      <c r="C43" s="71" t="s">
        <v>1405</v>
      </c>
      <c r="D43" s="9"/>
      <c r="E43" s="215"/>
      <c r="F43" s="91"/>
      <c r="G43" s="92" t="s">
        <v>2285</v>
      </c>
      <c r="H43" s="16"/>
    </row>
    <row r="44" spans="1:8" ht="17.25" customHeight="1">
      <c r="A44" s="76" t="s">
        <v>1387</v>
      </c>
      <c r="B44" s="26" t="s">
        <v>243</v>
      </c>
      <c r="C44" s="96">
        <v>0.35709090909090901</v>
      </c>
      <c r="E44" s="76" t="s">
        <v>1911</v>
      </c>
      <c r="F44" s="26" t="s">
        <v>1912</v>
      </c>
      <c r="G44" s="96">
        <v>308.29084530900002</v>
      </c>
    </row>
    <row r="45" spans="1:8" ht="17.25" customHeight="1">
      <c r="A45" s="77" t="s">
        <v>397</v>
      </c>
      <c r="B45" s="27" t="s">
        <v>398</v>
      </c>
      <c r="C45" s="97">
        <v>1.95145454545455</v>
      </c>
      <c r="E45" s="77" t="s">
        <v>1387</v>
      </c>
      <c r="F45" s="27" t="s">
        <v>243</v>
      </c>
      <c r="G45" s="97">
        <v>175.45631670199998</v>
      </c>
    </row>
    <row r="46" spans="1:8" ht="17.25" customHeight="1">
      <c r="A46" s="77" t="s">
        <v>852</v>
      </c>
      <c r="B46" s="31" t="s">
        <v>853</v>
      </c>
      <c r="C46" s="98">
        <v>3.67077272727273</v>
      </c>
      <c r="E46" s="77" t="s">
        <v>1905</v>
      </c>
      <c r="F46" s="31" t="s">
        <v>1906</v>
      </c>
      <c r="G46" s="98">
        <v>130.42869846400001</v>
      </c>
    </row>
    <row r="47" spans="1:8" ht="17.25" customHeight="1">
      <c r="A47" s="77" t="s">
        <v>459</v>
      </c>
      <c r="B47" s="27" t="s">
        <v>460</v>
      </c>
      <c r="C47" s="97">
        <v>3.9741818181818198</v>
      </c>
      <c r="E47" s="77" t="s">
        <v>1909</v>
      </c>
      <c r="F47" s="27" t="s">
        <v>1910</v>
      </c>
      <c r="G47" s="97">
        <v>102.519914345</v>
      </c>
    </row>
    <row r="48" spans="1:8" ht="17.25" customHeight="1">
      <c r="A48" s="77" t="s">
        <v>455</v>
      </c>
      <c r="B48" s="27" t="s">
        <v>456</v>
      </c>
      <c r="C48" s="97">
        <v>3.98609090909091</v>
      </c>
      <c r="E48" s="77" t="s">
        <v>1903</v>
      </c>
      <c r="F48" s="27" t="s">
        <v>1904</v>
      </c>
      <c r="G48" s="97">
        <v>99.598287138000003</v>
      </c>
    </row>
    <row r="49" spans="1:8" ht="17.25" customHeight="1">
      <c r="A49" s="77" t="s">
        <v>854</v>
      </c>
      <c r="B49" s="27" t="s">
        <v>855</v>
      </c>
      <c r="C49" s="97">
        <v>4.1750454545454501</v>
      </c>
      <c r="E49" s="77" t="s">
        <v>508</v>
      </c>
      <c r="F49" s="27" t="s">
        <v>509</v>
      </c>
      <c r="G49" s="97">
        <v>91.746917921000005</v>
      </c>
    </row>
    <row r="50" spans="1:8" ht="17.25" customHeight="1">
      <c r="A50" s="77" t="s">
        <v>1905</v>
      </c>
      <c r="B50" s="27" t="s">
        <v>1906</v>
      </c>
      <c r="C50" s="97">
        <v>4.9562727272727303</v>
      </c>
      <c r="E50" s="77" t="s">
        <v>1087</v>
      </c>
      <c r="F50" s="27" t="s">
        <v>116</v>
      </c>
      <c r="G50" s="97">
        <v>90.656515980000009</v>
      </c>
    </row>
    <row r="51" spans="1:8" ht="17.25" customHeight="1">
      <c r="A51" s="77" t="s">
        <v>838</v>
      </c>
      <c r="B51" s="27" t="s">
        <v>839</v>
      </c>
      <c r="C51" s="97">
        <v>5.1111363636363603</v>
      </c>
      <c r="D51" s="13"/>
      <c r="E51" s="77" t="s">
        <v>1907</v>
      </c>
      <c r="F51" s="27" t="s">
        <v>1908</v>
      </c>
      <c r="G51" s="97">
        <v>77.830162954000002</v>
      </c>
    </row>
    <row r="52" spans="1:8" ht="17.25" customHeight="1">
      <c r="A52" s="77" t="s">
        <v>1903</v>
      </c>
      <c r="B52" s="22" t="s">
        <v>1904</v>
      </c>
      <c r="C52" s="99">
        <v>5.3070454545454497</v>
      </c>
      <c r="D52" s="13"/>
      <c r="E52" s="77" t="s">
        <v>1567</v>
      </c>
      <c r="F52" s="22" t="s">
        <v>1571</v>
      </c>
      <c r="G52" s="99">
        <v>71.671800805000004</v>
      </c>
    </row>
    <row r="53" spans="1:8" ht="17.25" customHeight="1" thickBot="1">
      <c r="A53" s="34" t="s">
        <v>1088</v>
      </c>
      <c r="B53" s="32" t="s">
        <v>118</v>
      </c>
      <c r="C53" s="100">
        <v>5.3281818181818199</v>
      </c>
      <c r="D53" s="13"/>
      <c r="E53" s="34" t="s">
        <v>2087</v>
      </c>
      <c r="F53" s="32" t="s">
        <v>2088</v>
      </c>
      <c r="G53" s="100">
        <v>71.271634329999998</v>
      </c>
    </row>
    <row r="54" spans="1:8" ht="17.25" customHeight="1" thickBot="1">
      <c r="A54" s="36"/>
      <c r="B54" s="37"/>
      <c r="C54" s="38"/>
      <c r="D54" s="13"/>
      <c r="E54" s="36"/>
      <c r="G54" s="39"/>
    </row>
    <row r="55" spans="1:8" ht="12.75" customHeight="1">
      <c r="A55" s="212" t="s">
        <v>1407</v>
      </c>
      <c r="B55" s="69"/>
      <c r="C55" s="72" t="s">
        <v>1406</v>
      </c>
      <c r="D55" s="67"/>
      <c r="E55" s="212" t="s">
        <v>1408</v>
      </c>
      <c r="F55" s="89"/>
      <c r="G55" s="90" t="s">
        <v>2284</v>
      </c>
      <c r="H55" s="16"/>
    </row>
    <row r="56" spans="1:8" ht="12.75" customHeight="1" thickBot="1">
      <c r="A56" s="213"/>
      <c r="B56" s="70"/>
      <c r="C56" s="71" t="s">
        <v>1405</v>
      </c>
      <c r="D56" s="67"/>
      <c r="E56" s="213"/>
      <c r="F56" s="91"/>
      <c r="G56" s="92" t="s">
        <v>2285</v>
      </c>
      <c r="H56" s="16"/>
    </row>
    <row r="57" spans="1:8" ht="17.25" customHeight="1">
      <c r="A57" s="76" t="s">
        <v>2083</v>
      </c>
      <c r="B57" s="27" t="s">
        <v>1181</v>
      </c>
      <c r="C57" s="74">
        <v>22.862136363636399</v>
      </c>
      <c r="E57" s="76" t="s">
        <v>393</v>
      </c>
      <c r="F57" s="73" t="s">
        <v>766</v>
      </c>
      <c r="G57" s="74">
        <v>42.242618071000003</v>
      </c>
    </row>
    <row r="58" spans="1:8" ht="17.25" customHeight="1">
      <c r="A58" s="77" t="s">
        <v>2085</v>
      </c>
      <c r="B58" s="27" t="s">
        <v>1182</v>
      </c>
      <c r="C58" s="28">
        <v>31.0491363636364</v>
      </c>
      <c r="E58" s="77" t="s">
        <v>212</v>
      </c>
      <c r="F58" s="27" t="s">
        <v>213</v>
      </c>
      <c r="G58" s="28">
        <v>31.580094433999999</v>
      </c>
    </row>
    <row r="59" spans="1:8" ht="17.25" customHeight="1">
      <c r="A59" s="77" t="s">
        <v>1015</v>
      </c>
      <c r="B59" s="27" t="s">
        <v>132</v>
      </c>
      <c r="C59" s="28">
        <v>31.773363636363602</v>
      </c>
      <c r="D59" s="13"/>
      <c r="E59" s="77" t="s">
        <v>1102</v>
      </c>
      <c r="F59" s="31" t="s">
        <v>1902</v>
      </c>
      <c r="G59" s="28">
        <v>22.573119819999999</v>
      </c>
    </row>
    <row r="60" spans="1:8" ht="17.25" customHeight="1">
      <c r="A60" s="77" t="s">
        <v>1102</v>
      </c>
      <c r="B60" s="22" t="s">
        <v>1902</v>
      </c>
      <c r="C60" s="28">
        <v>31.8199090909091</v>
      </c>
      <c r="D60" s="13"/>
      <c r="E60" s="77" t="s">
        <v>1016</v>
      </c>
      <c r="F60" s="31" t="s">
        <v>131</v>
      </c>
      <c r="G60" s="28">
        <v>8.2555464240000003</v>
      </c>
    </row>
    <row r="61" spans="1:8" ht="17.25" customHeight="1" thickBot="1">
      <c r="A61" s="34" t="s">
        <v>212</v>
      </c>
      <c r="B61" s="32" t="s">
        <v>213</v>
      </c>
      <c r="C61" s="33">
        <v>35.944545454545498</v>
      </c>
      <c r="D61" s="13"/>
      <c r="E61" s="34" t="s">
        <v>2083</v>
      </c>
      <c r="F61" s="32" t="s">
        <v>1181</v>
      </c>
      <c r="G61" s="33">
        <v>7.8149128299999999</v>
      </c>
    </row>
    <row r="63" spans="1:8">
      <c r="A63" s="15" t="s">
        <v>2793</v>
      </c>
    </row>
    <row r="65" spans="1:1">
      <c r="A65" s="25" t="s">
        <v>133</v>
      </c>
    </row>
    <row r="861" spans="1:5">
      <c r="A861" s="15" t="s">
        <v>2223</v>
      </c>
      <c r="B861" s="15" t="s">
        <v>2224</v>
      </c>
      <c r="C861" s="15" t="s">
        <v>1833</v>
      </c>
      <c r="D861" s="15" t="s">
        <v>452</v>
      </c>
      <c r="E861" s="13" t="s">
        <v>2192</v>
      </c>
    </row>
    <row r="862" spans="1:5">
      <c r="A862" s="15" t="s">
        <v>2205</v>
      </c>
      <c r="B862" s="15" t="s">
        <v>2206</v>
      </c>
      <c r="C862" s="15" t="s">
        <v>1398</v>
      </c>
      <c r="D862" s="15" t="s">
        <v>452</v>
      </c>
      <c r="E862" s="13" t="s">
        <v>2192</v>
      </c>
    </row>
    <row r="863" spans="1:5">
      <c r="A863" s="15" t="s">
        <v>2274</v>
      </c>
      <c r="B863" s="15" t="s">
        <v>2264</v>
      </c>
      <c r="C863" s="15" t="s">
        <v>2081</v>
      </c>
      <c r="D863" s="15" t="s">
        <v>453</v>
      </c>
      <c r="E863" s="13" t="s">
        <v>454</v>
      </c>
    </row>
    <row r="864" spans="1:5">
      <c r="A864" s="15" t="s">
        <v>2275</v>
      </c>
      <c r="B864" s="15" t="s">
        <v>2265</v>
      </c>
      <c r="C864" s="15" t="s">
        <v>2081</v>
      </c>
      <c r="D864" s="15" t="s">
        <v>453</v>
      </c>
      <c r="E864" s="13" t="s">
        <v>454</v>
      </c>
    </row>
    <row r="865" spans="1:5">
      <c r="A865" s="15" t="s">
        <v>2276</v>
      </c>
      <c r="B865" s="15" t="s">
        <v>2266</v>
      </c>
      <c r="C865" s="15" t="s">
        <v>2081</v>
      </c>
      <c r="D865" s="15" t="s">
        <v>453</v>
      </c>
      <c r="E865" s="13" t="s">
        <v>454</v>
      </c>
    </row>
    <row r="866" spans="1:5">
      <c r="A866" s="15" t="s">
        <v>2277</v>
      </c>
      <c r="B866" s="15" t="s">
        <v>2267</v>
      </c>
      <c r="C866" s="15" t="s">
        <v>2081</v>
      </c>
      <c r="D866" s="15" t="s">
        <v>453</v>
      </c>
      <c r="E866" s="13" t="s">
        <v>454</v>
      </c>
    </row>
    <row r="867" spans="1:5">
      <c r="A867" s="15" t="s">
        <v>2278</v>
      </c>
      <c r="B867" s="15" t="s">
        <v>2268</v>
      </c>
      <c r="C867" s="15" t="s">
        <v>2081</v>
      </c>
      <c r="D867" s="15" t="s">
        <v>453</v>
      </c>
      <c r="E867" s="13" t="s">
        <v>454</v>
      </c>
    </row>
    <row r="868" spans="1:5">
      <c r="A868" s="15" t="s">
        <v>2279</v>
      </c>
      <c r="B868" s="15" t="s">
        <v>2269</v>
      </c>
      <c r="C868" s="15" t="s">
        <v>2081</v>
      </c>
      <c r="D868" s="15" t="s">
        <v>453</v>
      </c>
      <c r="E868" s="13" t="s">
        <v>454</v>
      </c>
    </row>
    <row r="869" spans="1:5">
      <c r="A869" s="15" t="s">
        <v>2280</v>
      </c>
      <c r="B869" s="15" t="s">
        <v>2270</v>
      </c>
      <c r="C869" s="15" t="s">
        <v>2081</v>
      </c>
      <c r="D869" s="15" t="s">
        <v>453</v>
      </c>
      <c r="E869" s="13" t="s">
        <v>454</v>
      </c>
    </row>
    <row r="870" spans="1:5">
      <c r="A870" s="15" t="s">
        <v>2281</v>
      </c>
      <c r="B870" s="15" t="s">
        <v>2271</v>
      </c>
      <c r="C870" s="15" t="s">
        <v>2081</v>
      </c>
      <c r="D870" s="15" t="s">
        <v>453</v>
      </c>
      <c r="E870" s="13" t="s">
        <v>454</v>
      </c>
    </row>
    <row r="871" spans="1:5">
      <c r="A871" s="15" t="s">
        <v>2282</v>
      </c>
      <c r="B871" s="15" t="s">
        <v>2272</v>
      </c>
      <c r="C871" s="15" t="s">
        <v>2081</v>
      </c>
      <c r="D871" s="15" t="s">
        <v>453</v>
      </c>
      <c r="E871" s="13" t="s">
        <v>454</v>
      </c>
    </row>
    <row r="872" spans="1:5">
      <c r="A872" s="15" t="s">
        <v>2283</v>
      </c>
      <c r="B872" s="15" t="s">
        <v>2273</v>
      </c>
      <c r="C872" s="15" t="s">
        <v>2081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920"/>
  <sheetViews>
    <sheetView showGridLines="0" zoomScaleNormal="100" workbookViewId="0">
      <pane ySplit="6" topLeftCell="A7" activePane="bottomLeft" state="frozen"/>
      <selection activeCell="A37" sqref="A37"/>
      <selection pane="bottomLeft" activeCell="H14" sqref="H14"/>
    </sheetView>
  </sheetViews>
  <sheetFormatPr defaultRowHeight="12"/>
  <cols>
    <col min="1" max="1" width="56.42578125" style="155" customWidth="1"/>
    <col min="2" max="3" width="13.5703125" style="155" customWidth="1"/>
    <col min="4" max="4" width="14.42578125" style="155" bestFit="1" customWidth="1"/>
    <col min="5" max="5" width="13.85546875" style="155" customWidth="1"/>
    <col min="6" max="9" width="11.42578125" style="155" customWidth="1"/>
    <col min="10" max="11" width="11.42578125" style="156" customWidth="1"/>
    <col min="12" max="16384" width="9.140625" style="156"/>
  </cols>
  <sheetData>
    <row r="1" spans="1:244" ht="20.25">
      <c r="A1" s="154" t="s">
        <v>626</v>
      </c>
    </row>
    <row r="2" spans="1:244" ht="15.75" customHeight="1">
      <c r="A2" s="157" t="s">
        <v>2716</v>
      </c>
      <c r="F2" s="81"/>
      <c r="H2" s="81"/>
    </row>
    <row r="4" spans="1:244">
      <c r="A4" s="156"/>
      <c r="B4" s="156"/>
      <c r="C4" s="156"/>
      <c r="D4" s="156"/>
      <c r="E4" s="156"/>
      <c r="F4" s="156"/>
      <c r="G4" s="156"/>
      <c r="H4" s="156"/>
      <c r="I4" s="156"/>
    </row>
    <row r="5" spans="1:244" s="155" customFormat="1" ht="22.5">
      <c r="A5" s="158" t="s">
        <v>818</v>
      </c>
      <c r="B5" s="159" t="s">
        <v>201</v>
      </c>
      <c r="C5" s="160" t="s">
        <v>1855</v>
      </c>
      <c r="D5" s="160" t="s">
        <v>451</v>
      </c>
      <c r="E5" s="161" t="s">
        <v>233</v>
      </c>
      <c r="F5" s="216" t="s">
        <v>1384</v>
      </c>
      <c r="G5" s="217"/>
      <c r="H5" s="218"/>
      <c r="I5" s="162"/>
      <c r="J5" s="158" t="s">
        <v>623</v>
      </c>
      <c r="K5" s="158" t="s">
        <v>399</v>
      </c>
    </row>
    <row r="6" spans="1:244" s="167" customFormat="1" ht="22.5">
      <c r="A6" s="163"/>
      <c r="B6" s="163"/>
      <c r="C6" s="164"/>
      <c r="D6" s="164"/>
      <c r="E6" s="164"/>
      <c r="F6" s="209" t="s">
        <v>2717</v>
      </c>
      <c r="G6" s="210" t="s">
        <v>2694</v>
      </c>
      <c r="H6" s="211" t="s">
        <v>196</v>
      </c>
      <c r="I6" s="165" t="s">
        <v>197</v>
      </c>
      <c r="J6" s="166" t="s">
        <v>624</v>
      </c>
      <c r="K6" s="166" t="s">
        <v>1885</v>
      </c>
      <c r="M6" s="155"/>
      <c r="IH6" s="168"/>
      <c r="IJ6" s="168"/>
    </row>
    <row r="7" spans="1:244">
      <c r="A7" s="169" t="s">
        <v>1308</v>
      </c>
      <c r="B7" s="169" t="s">
        <v>1309</v>
      </c>
      <c r="C7" s="169" t="s">
        <v>1832</v>
      </c>
      <c r="D7" s="169" t="s">
        <v>453</v>
      </c>
      <c r="E7" s="199" t="s">
        <v>2192</v>
      </c>
      <c r="F7" s="200">
        <v>2756.511571091</v>
      </c>
      <c r="G7" s="200">
        <v>2769.2085063140003</v>
      </c>
      <c r="H7" s="201">
        <f t="shared" ref="H7:H70" si="0">IF(ISERROR(F7/G7-1),"",((F7/G7-1)))</f>
        <v>-4.5850412470026525E-3</v>
      </c>
      <c r="I7" s="170">
        <f t="shared" ref="I7:I70" si="1">F7/$F$905</f>
        <v>0.1692471207932896</v>
      </c>
      <c r="J7" s="171">
        <v>10897.352000000001</v>
      </c>
      <c r="K7" s="171">
        <v>7.1272727272727296</v>
      </c>
    </row>
    <row r="8" spans="1:244">
      <c r="A8" s="169" t="s">
        <v>210</v>
      </c>
      <c r="B8" s="169" t="s">
        <v>211</v>
      </c>
      <c r="C8" s="169" t="s">
        <v>1398</v>
      </c>
      <c r="D8" s="169" t="s">
        <v>452</v>
      </c>
      <c r="E8" s="169" t="s">
        <v>2192</v>
      </c>
      <c r="F8" s="200">
        <v>960.78781976799996</v>
      </c>
      <c r="G8" s="172">
        <v>1221.5402530270001</v>
      </c>
      <c r="H8" s="170">
        <f t="shared" si="0"/>
        <v>-0.21346200635865298</v>
      </c>
      <c r="I8" s="170">
        <f t="shared" si="1"/>
        <v>5.8991434643111768E-2</v>
      </c>
      <c r="J8" s="171">
        <v>6126.9631655100002</v>
      </c>
      <c r="K8" s="171">
        <v>8.7302727272727303</v>
      </c>
    </row>
    <row r="9" spans="1:244">
      <c r="A9" s="169" t="s">
        <v>753</v>
      </c>
      <c r="B9" s="169" t="s">
        <v>754</v>
      </c>
      <c r="C9" s="169" t="s">
        <v>1398</v>
      </c>
      <c r="D9" s="169" t="s">
        <v>452</v>
      </c>
      <c r="E9" s="169" t="s">
        <v>2192</v>
      </c>
      <c r="F9" s="200">
        <v>932.39684342800001</v>
      </c>
      <c r="G9" s="172">
        <v>846.94590409900002</v>
      </c>
      <c r="H9" s="170">
        <f t="shared" si="0"/>
        <v>0.10089303096625124</v>
      </c>
      <c r="I9" s="170">
        <f t="shared" si="1"/>
        <v>5.724825639838791E-2</v>
      </c>
      <c r="J9" s="171">
        <v>479.17839208999999</v>
      </c>
      <c r="K9" s="171">
        <v>9.1100454545454603</v>
      </c>
    </row>
    <row r="10" spans="1:244">
      <c r="A10" s="169" t="s">
        <v>903</v>
      </c>
      <c r="B10" s="169" t="s">
        <v>904</v>
      </c>
      <c r="C10" s="169" t="s">
        <v>1827</v>
      </c>
      <c r="D10" s="169" t="s">
        <v>452</v>
      </c>
      <c r="E10" s="169" t="s">
        <v>2192</v>
      </c>
      <c r="F10" s="200">
        <v>726.99723331400003</v>
      </c>
      <c r="G10" s="172">
        <v>647.28613780900002</v>
      </c>
      <c r="H10" s="170">
        <f t="shared" si="0"/>
        <v>0.12314661298759488</v>
      </c>
      <c r="I10" s="170">
        <f t="shared" si="1"/>
        <v>4.4636920756470119E-2</v>
      </c>
      <c r="J10" s="171">
        <v>607.99715127000002</v>
      </c>
      <c r="K10" s="171">
        <v>7.99409090909091</v>
      </c>
    </row>
    <row r="11" spans="1:244">
      <c r="A11" s="169" t="s">
        <v>1917</v>
      </c>
      <c r="B11" s="169" t="s">
        <v>1318</v>
      </c>
      <c r="C11" s="169" t="s">
        <v>1832</v>
      </c>
      <c r="D11" s="169" t="s">
        <v>453</v>
      </c>
      <c r="E11" s="169" t="s">
        <v>454</v>
      </c>
      <c r="F11" s="200">
        <v>499.39026695999996</v>
      </c>
      <c r="G11" s="172">
        <v>543.19805513799997</v>
      </c>
      <c r="H11" s="170">
        <f t="shared" si="0"/>
        <v>-8.0647910580001203E-2</v>
      </c>
      <c r="I11" s="170">
        <f t="shared" si="1"/>
        <v>3.066207511028874E-2</v>
      </c>
      <c r="J11" s="171">
        <v>2857.17</v>
      </c>
      <c r="K11" s="171">
        <v>12.020181818181801</v>
      </c>
    </row>
    <row r="12" spans="1:244">
      <c r="A12" s="169" t="s">
        <v>1881</v>
      </c>
      <c r="B12" s="169" t="s">
        <v>1317</v>
      </c>
      <c r="C12" s="169" t="s">
        <v>1832</v>
      </c>
      <c r="D12" s="169" t="s">
        <v>453</v>
      </c>
      <c r="E12" s="169" t="s">
        <v>454</v>
      </c>
      <c r="F12" s="200">
        <v>484.64354163300004</v>
      </c>
      <c r="G12" s="172">
        <v>573.97491318200002</v>
      </c>
      <c r="H12" s="170">
        <f t="shared" si="0"/>
        <v>-0.15563636928618541</v>
      </c>
      <c r="I12" s="170">
        <f t="shared" si="1"/>
        <v>2.9756640564357777E-2</v>
      </c>
      <c r="J12" s="171">
        <v>3274.21</v>
      </c>
      <c r="K12" s="171">
        <v>11.8539090909091</v>
      </c>
    </row>
    <row r="13" spans="1:244">
      <c r="A13" s="169" t="s">
        <v>773</v>
      </c>
      <c r="B13" s="169" t="s">
        <v>774</v>
      </c>
      <c r="C13" s="169" t="s">
        <v>1830</v>
      </c>
      <c r="D13" s="169" t="s">
        <v>453</v>
      </c>
      <c r="E13" s="169" t="s">
        <v>2192</v>
      </c>
      <c r="F13" s="200">
        <v>365.25497947700001</v>
      </c>
      <c r="G13" s="172">
        <v>271.32586290699999</v>
      </c>
      <c r="H13" s="170">
        <f t="shared" si="0"/>
        <v>0.34618563657602852</v>
      </c>
      <c r="I13" s="170">
        <f t="shared" si="1"/>
        <v>2.2426299341608513E-2</v>
      </c>
      <c r="J13" s="171">
        <v>575.64562740999997</v>
      </c>
      <c r="K13" s="171">
        <v>10.1398636363636</v>
      </c>
    </row>
    <row r="14" spans="1:244">
      <c r="A14" s="169" t="s">
        <v>1873</v>
      </c>
      <c r="B14" s="169" t="s">
        <v>215</v>
      </c>
      <c r="C14" s="169" t="s">
        <v>1398</v>
      </c>
      <c r="D14" s="169" t="s">
        <v>452</v>
      </c>
      <c r="E14" s="169" t="s">
        <v>2192</v>
      </c>
      <c r="F14" s="200">
        <v>335.52651320000001</v>
      </c>
      <c r="G14" s="172">
        <v>245.81704810700001</v>
      </c>
      <c r="H14" s="170">
        <f t="shared" si="0"/>
        <v>0.3649440337187313</v>
      </c>
      <c r="I14" s="170">
        <f t="shared" si="1"/>
        <v>2.0601000519811348E-2</v>
      </c>
      <c r="J14" s="171">
        <v>280.57970413999999</v>
      </c>
      <c r="K14" s="171">
        <v>12.567863636363599</v>
      </c>
    </row>
    <row r="15" spans="1:244">
      <c r="A15" s="169" t="s">
        <v>42</v>
      </c>
      <c r="B15" s="169" t="s">
        <v>1386</v>
      </c>
      <c r="C15" s="169" t="s">
        <v>1398</v>
      </c>
      <c r="D15" s="169" t="s">
        <v>452</v>
      </c>
      <c r="E15" s="169" t="s">
        <v>2192</v>
      </c>
      <c r="F15" s="200">
        <v>322.01104913</v>
      </c>
      <c r="G15" s="172">
        <v>6.7375422079999998</v>
      </c>
      <c r="H15" s="170">
        <f t="shared" si="0"/>
        <v>46.793548328001812</v>
      </c>
      <c r="I15" s="170">
        <f t="shared" si="1"/>
        <v>1.9771164213654539E-2</v>
      </c>
      <c r="J15" s="171">
        <v>262.62001211</v>
      </c>
      <c r="K15" s="171">
        <v>22.7061818181818</v>
      </c>
    </row>
    <row r="16" spans="1:244">
      <c r="A16" s="169" t="s">
        <v>1911</v>
      </c>
      <c r="B16" s="169" t="s">
        <v>1912</v>
      </c>
      <c r="C16" s="169" t="s">
        <v>1832</v>
      </c>
      <c r="D16" s="169" t="s">
        <v>453</v>
      </c>
      <c r="E16" s="169" t="s">
        <v>454</v>
      </c>
      <c r="F16" s="200">
        <v>308.29084530900002</v>
      </c>
      <c r="G16" s="172">
        <v>199.66894086300002</v>
      </c>
      <c r="H16" s="170">
        <f t="shared" si="0"/>
        <v>0.54401001966815343</v>
      </c>
      <c r="I16" s="170">
        <f t="shared" si="1"/>
        <v>1.8928757086561554E-2</v>
      </c>
      <c r="J16" s="171">
        <v>813.31899999999996</v>
      </c>
      <c r="K16" s="171">
        <v>6.0205454545454504</v>
      </c>
      <c r="M16" s="155"/>
    </row>
    <row r="17" spans="1:11">
      <c r="A17" s="169" t="s">
        <v>370</v>
      </c>
      <c r="B17" s="169" t="s">
        <v>371</v>
      </c>
      <c r="C17" s="169" t="s">
        <v>1833</v>
      </c>
      <c r="D17" s="169" t="s">
        <v>452</v>
      </c>
      <c r="E17" s="169" t="s">
        <v>2192</v>
      </c>
      <c r="F17" s="200">
        <v>294.49131639399997</v>
      </c>
      <c r="G17" s="172">
        <v>328.779811112</v>
      </c>
      <c r="H17" s="170">
        <f t="shared" si="0"/>
        <v>-0.10429014665477598</v>
      </c>
      <c r="I17" s="170">
        <f t="shared" si="1"/>
        <v>1.8081479476098585E-2</v>
      </c>
      <c r="J17" s="171">
        <v>322.03935999999999</v>
      </c>
      <c r="K17" s="171">
        <v>22.425090909090901</v>
      </c>
    </row>
    <row r="18" spans="1:11">
      <c r="A18" s="169" t="s">
        <v>1183</v>
      </c>
      <c r="B18" s="169" t="s">
        <v>1184</v>
      </c>
      <c r="C18" s="169" t="s">
        <v>1833</v>
      </c>
      <c r="D18" s="169" t="s">
        <v>452</v>
      </c>
      <c r="E18" s="169" t="s">
        <v>2192</v>
      </c>
      <c r="F18" s="200">
        <v>285.238554099</v>
      </c>
      <c r="G18" s="172">
        <v>161.03082304399999</v>
      </c>
      <c r="H18" s="170">
        <f t="shared" si="0"/>
        <v>0.77132892142680998</v>
      </c>
      <c r="I18" s="170">
        <f t="shared" si="1"/>
        <v>1.7513368899586965E-2</v>
      </c>
      <c r="J18" s="171">
        <v>859.22300600000005</v>
      </c>
      <c r="K18" s="171">
        <v>11.5657727272727</v>
      </c>
    </row>
    <row r="19" spans="1:11">
      <c r="A19" s="169" t="s">
        <v>1158</v>
      </c>
      <c r="B19" s="169" t="s">
        <v>1159</v>
      </c>
      <c r="C19" s="169" t="s">
        <v>1832</v>
      </c>
      <c r="D19" s="169" t="s">
        <v>453</v>
      </c>
      <c r="E19" s="169" t="s">
        <v>454</v>
      </c>
      <c r="F19" s="200">
        <v>246.699123582</v>
      </c>
      <c r="G19" s="172">
        <v>176.914204799</v>
      </c>
      <c r="H19" s="170">
        <f t="shared" si="0"/>
        <v>0.39445627818459061</v>
      </c>
      <c r="I19" s="170">
        <f t="shared" si="1"/>
        <v>1.5147085470769841E-2</v>
      </c>
      <c r="J19" s="171">
        <v>6786.1279544199997</v>
      </c>
      <c r="K19" s="171">
        <v>13.492000000000001</v>
      </c>
    </row>
    <row r="20" spans="1:11">
      <c r="A20" s="169" t="s">
        <v>1871</v>
      </c>
      <c r="B20" s="169" t="s">
        <v>214</v>
      </c>
      <c r="C20" s="169" t="s">
        <v>1398</v>
      </c>
      <c r="D20" s="169" t="s">
        <v>452</v>
      </c>
      <c r="E20" s="169" t="s">
        <v>454</v>
      </c>
      <c r="F20" s="200">
        <v>241.69312829</v>
      </c>
      <c r="G20" s="172">
        <v>165.29548871599999</v>
      </c>
      <c r="H20" s="170">
        <f t="shared" si="0"/>
        <v>0.46218829181273957</v>
      </c>
      <c r="I20" s="170">
        <f t="shared" si="1"/>
        <v>1.4839722244450996E-2</v>
      </c>
      <c r="J20" s="171">
        <v>1177.5758239500001</v>
      </c>
      <c r="K20" s="171">
        <v>15.0546818181818</v>
      </c>
    </row>
    <row r="21" spans="1:11">
      <c r="A21" s="169" t="s">
        <v>362</v>
      </c>
      <c r="B21" s="169" t="s">
        <v>363</v>
      </c>
      <c r="C21" s="169" t="s">
        <v>1398</v>
      </c>
      <c r="D21" s="169" t="s">
        <v>452</v>
      </c>
      <c r="E21" s="169" t="s">
        <v>2192</v>
      </c>
      <c r="F21" s="200">
        <v>206.063955085</v>
      </c>
      <c r="G21" s="172">
        <v>234.44904578500001</v>
      </c>
      <c r="H21" s="170">
        <f t="shared" si="0"/>
        <v>-0.12107147036985755</v>
      </c>
      <c r="I21" s="170">
        <f t="shared" si="1"/>
        <v>1.2652125774901258E-2</v>
      </c>
      <c r="J21" s="171">
        <v>2797.1683405678928</v>
      </c>
      <c r="K21" s="171">
        <v>26.785272727272702</v>
      </c>
    </row>
    <row r="22" spans="1:11">
      <c r="A22" s="169" t="s">
        <v>1981</v>
      </c>
      <c r="B22" s="169" t="s">
        <v>1250</v>
      </c>
      <c r="C22" s="169" t="s">
        <v>1831</v>
      </c>
      <c r="D22" s="169" t="s">
        <v>452</v>
      </c>
      <c r="E22" s="169" t="s">
        <v>2192</v>
      </c>
      <c r="F22" s="200">
        <v>188.96531434599999</v>
      </c>
      <c r="G22" s="172">
        <v>209.52657986399998</v>
      </c>
      <c r="H22" s="170">
        <f t="shared" si="0"/>
        <v>-9.8132015190368516E-2</v>
      </c>
      <c r="I22" s="170">
        <f t="shared" si="1"/>
        <v>1.1602285917559674E-2</v>
      </c>
      <c r="J22" s="171">
        <v>48.317560459200003</v>
      </c>
      <c r="K22" s="171">
        <v>16.949590909090901</v>
      </c>
    </row>
    <row r="23" spans="1:11">
      <c r="A23" s="169" t="s">
        <v>1387</v>
      </c>
      <c r="B23" s="169" t="s">
        <v>243</v>
      </c>
      <c r="C23" s="169" t="s">
        <v>1398</v>
      </c>
      <c r="D23" s="169" t="s">
        <v>452</v>
      </c>
      <c r="E23" s="169" t="s">
        <v>2192</v>
      </c>
      <c r="F23" s="200">
        <v>175.45631670199998</v>
      </c>
      <c r="G23" s="172">
        <v>192.427569175</v>
      </c>
      <c r="H23" s="170">
        <f t="shared" si="0"/>
        <v>-8.8195535316282103E-2</v>
      </c>
      <c r="I23" s="170">
        <f t="shared" si="1"/>
        <v>1.0772846643649638E-2</v>
      </c>
      <c r="J23" s="171">
        <v>1676.97427494</v>
      </c>
      <c r="K23" s="171">
        <v>0.35709090909090901</v>
      </c>
    </row>
    <row r="24" spans="1:11">
      <c r="A24" s="169" t="s">
        <v>1980</v>
      </c>
      <c r="B24" s="169" t="s">
        <v>1248</v>
      </c>
      <c r="C24" s="169" t="s">
        <v>1831</v>
      </c>
      <c r="D24" s="169" t="s">
        <v>452</v>
      </c>
      <c r="E24" s="169" t="s">
        <v>2192</v>
      </c>
      <c r="F24" s="200">
        <v>174.23276082300001</v>
      </c>
      <c r="G24" s="172">
        <v>116.705474989</v>
      </c>
      <c r="H24" s="170">
        <f t="shared" si="0"/>
        <v>0.49292705281754956</v>
      </c>
      <c r="I24" s="170">
        <f t="shared" si="1"/>
        <v>1.0697721506566144E-2</v>
      </c>
      <c r="J24" s="171">
        <v>61.697978966000001</v>
      </c>
      <c r="K24" s="171">
        <v>16.3771818181818</v>
      </c>
    </row>
    <row r="25" spans="1:11">
      <c r="A25" s="169" t="s">
        <v>2023</v>
      </c>
      <c r="B25" s="169" t="s">
        <v>2024</v>
      </c>
      <c r="C25" s="169" t="s">
        <v>1832</v>
      </c>
      <c r="D25" s="169" t="s">
        <v>453</v>
      </c>
      <c r="E25" s="169" t="s">
        <v>2192</v>
      </c>
      <c r="F25" s="200">
        <v>133.80465862899999</v>
      </c>
      <c r="G25" s="172">
        <v>135.45663378799998</v>
      </c>
      <c r="H25" s="170">
        <f t="shared" si="0"/>
        <v>-1.2195601742070905E-2</v>
      </c>
      <c r="I25" s="170">
        <f t="shared" si="1"/>
        <v>8.2154754796563978E-3</v>
      </c>
      <c r="J25" s="171">
        <v>693.39800000000002</v>
      </c>
      <c r="K25" s="171">
        <v>13.4684090909091</v>
      </c>
    </row>
    <row r="26" spans="1:11">
      <c r="A26" s="169" t="s">
        <v>1905</v>
      </c>
      <c r="B26" s="169" t="s">
        <v>1906</v>
      </c>
      <c r="C26" s="169" t="s">
        <v>1832</v>
      </c>
      <c r="D26" s="169" t="s">
        <v>453</v>
      </c>
      <c r="E26" s="169" t="s">
        <v>454</v>
      </c>
      <c r="F26" s="200">
        <v>130.42869846400001</v>
      </c>
      <c r="G26" s="172">
        <v>69.067462515000003</v>
      </c>
      <c r="H26" s="170">
        <f t="shared" si="0"/>
        <v>0.88842464620259687</v>
      </c>
      <c r="I26" s="170">
        <f t="shared" si="1"/>
        <v>8.0081948196253049E-3</v>
      </c>
      <c r="J26" s="171">
        <v>1858.384</v>
      </c>
      <c r="K26" s="171">
        <v>4.9562727272727303</v>
      </c>
    </row>
    <row r="27" spans="1:11">
      <c r="A27" s="169" t="s">
        <v>741</v>
      </c>
      <c r="B27" s="169" t="s">
        <v>742</v>
      </c>
      <c r="C27" s="169" t="s">
        <v>1398</v>
      </c>
      <c r="D27" s="169" t="s">
        <v>452</v>
      </c>
      <c r="E27" s="169" t="s">
        <v>2192</v>
      </c>
      <c r="F27" s="200">
        <v>127.14623039200001</v>
      </c>
      <c r="G27" s="172">
        <v>115.899061966</v>
      </c>
      <c r="H27" s="170">
        <f t="shared" si="0"/>
        <v>9.7042790814816593E-2</v>
      </c>
      <c r="I27" s="170">
        <f t="shared" si="1"/>
        <v>7.8066544828793135E-3</v>
      </c>
      <c r="J27" s="171">
        <v>1673.3147104160187</v>
      </c>
      <c r="K27" s="171">
        <v>16.086909090909099</v>
      </c>
    </row>
    <row r="28" spans="1:11">
      <c r="A28" s="169" t="s">
        <v>2038</v>
      </c>
      <c r="B28" s="169" t="s">
        <v>2039</v>
      </c>
      <c r="C28" s="169" t="s">
        <v>1398</v>
      </c>
      <c r="D28" s="169" t="s">
        <v>452</v>
      </c>
      <c r="E28" s="169" t="s">
        <v>2192</v>
      </c>
      <c r="F28" s="200">
        <v>106.34427290000001</v>
      </c>
      <c r="G28" s="172">
        <v>86.958361752000002</v>
      </c>
      <c r="H28" s="170">
        <f t="shared" si="0"/>
        <v>0.22293326090120535</v>
      </c>
      <c r="I28" s="170">
        <f t="shared" si="1"/>
        <v>6.5294345904222863E-3</v>
      </c>
      <c r="J28" s="171">
        <v>42.126277860000002</v>
      </c>
      <c r="K28" s="171">
        <v>31.635681818181801</v>
      </c>
    </row>
    <row r="29" spans="1:11">
      <c r="A29" s="169" t="s">
        <v>1909</v>
      </c>
      <c r="B29" s="169" t="s">
        <v>1910</v>
      </c>
      <c r="C29" s="169" t="s">
        <v>1832</v>
      </c>
      <c r="D29" s="169" t="s">
        <v>453</v>
      </c>
      <c r="E29" s="169" t="s">
        <v>454</v>
      </c>
      <c r="F29" s="200">
        <v>102.519914345</v>
      </c>
      <c r="G29" s="172">
        <v>60.278085644000001</v>
      </c>
      <c r="H29" s="170">
        <f t="shared" si="0"/>
        <v>0.7007825190481094</v>
      </c>
      <c r="I29" s="170">
        <f t="shared" si="1"/>
        <v>6.2946227067708213E-3</v>
      </c>
      <c r="J29" s="171">
        <v>804.49800000000005</v>
      </c>
      <c r="K29" s="171">
        <v>5.8938636363636396</v>
      </c>
    </row>
    <row r="30" spans="1:11">
      <c r="A30" s="169" t="s">
        <v>1942</v>
      </c>
      <c r="B30" s="169" t="s">
        <v>1335</v>
      </c>
      <c r="C30" s="169" t="s">
        <v>1832</v>
      </c>
      <c r="D30" s="169" t="s">
        <v>453</v>
      </c>
      <c r="E30" s="169" t="s">
        <v>454</v>
      </c>
      <c r="F30" s="200">
        <v>100.16886063</v>
      </c>
      <c r="G30" s="172">
        <v>134.98938711299999</v>
      </c>
      <c r="H30" s="170">
        <f t="shared" si="0"/>
        <v>-0.25795010428376597</v>
      </c>
      <c r="I30" s="170">
        <f t="shared" si="1"/>
        <v>6.1502703027152021E-3</v>
      </c>
      <c r="J30" s="171">
        <v>1176.0930000000001</v>
      </c>
      <c r="K30" s="171">
        <v>17.396409090909099</v>
      </c>
    </row>
    <row r="31" spans="1:11">
      <c r="A31" s="169" t="s">
        <v>1903</v>
      </c>
      <c r="B31" s="169" t="s">
        <v>1904</v>
      </c>
      <c r="C31" s="169" t="s">
        <v>1832</v>
      </c>
      <c r="D31" s="169" t="s">
        <v>453</v>
      </c>
      <c r="E31" s="169" t="s">
        <v>454</v>
      </c>
      <c r="F31" s="200">
        <v>99.598287138000003</v>
      </c>
      <c r="G31" s="172">
        <v>99.011650778000003</v>
      </c>
      <c r="H31" s="170">
        <f t="shared" si="0"/>
        <v>5.924922525686771E-3</v>
      </c>
      <c r="I31" s="170">
        <f t="shared" si="1"/>
        <v>6.1152376470446322E-3</v>
      </c>
      <c r="J31" s="171">
        <v>970.48599999999999</v>
      </c>
      <c r="K31" s="171">
        <v>5.3070454545454497</v>
      </c>
    </row>
    <row r="32" spans="1:11">
      <c r="A32" s="169" t="s">
        <v>534</v>
      </c>
      <c r="B32" s="169" t="s">
        <v>905</v>
      </c>
      <c r="C32" s="169" t="s">
        <v>1827</v>
      </c>
      <c r="D32" s="169" t="s">
        <v>452</v>
      </c>
      <c r="E32" s="169" t="s">
        <v>2192</v>
      </c>
      <c r="F32" s="200">
        <v>98.787957309999996</v>
      </c>
      <c r="G32" s="172">
        <v>143.80974476699998</v>
      </c>
      <c r="H32" s="170">
        <f t="shared" si="0"/>
        <v>-0.31306492845769329</v>
      </c>
      <c r="I32" s="170">
        <f t="shared" si="1"/>
        <v>6.0654841862863877E-3</v>
      </c>
      <c r="J32" s="171">
        <v>194.93005303000001</v>
      </c>
      <c r="K32" s="171">
        <v>13.717136363636399</v>
      </c>
    </row>
    <row r="33" spans="1:244">
      <c r="A33" s="169" t="s">
        <v>1395</v>
      </c>
      <c r="B33" s="169" t="s">
        <v>1391</v>
      </c>
      <c r="C33" s="169" t="s">
        <v>1833</v>
      </c>
      <c r="D33" s="169" t="s">
        <v>452</v>
      </c>
      <c r="E33" s="169" t="s">
        <v>454</v>
      </c>
      <c r="F33" s="200">
        <v>94.568838622999991</v>
      </c>
      <c r="G33" s="172">
        <v>55.723464995999997</v>
      </c>
      <c r="H33" s="170">
        <f t="shared" si="0"/>
        <v>0.69710980158517488</v>
      </c>
      <c r="I33" s="170">
        <f t="shared" si="1"/>
        <v>5.8064344157181137E-3</v>
      </c>
      <c r="J33" s="171">
        <v>103.459003</v>
      </c>
      <c r="K33" s="171">
        <v>28.3615909090909</v>
      </c>
    </row>
    <row r="34" spans="1:244">
      <c r="A34" s="169" t="s">
        <v>2028</v>
      </c>
      <c r="B34" s="169" t="s">
        <v>2029</v>
      </c>
      <c r="C34" s="169" t="s">
        <v>1832</v>
      </c>
      <c r="D34" s="169" t="s">
        <v>1693</v>
      </c>
      <c r="E34" s="169" t="s">
        <v>454</v>
      </c>
      <c r="F34" s="200">
        <v>93.570940378000003</v>
      </c>
      <c r="G34" s="172">
        <v>126.70812844699999</v>
      </c>
      <c r="H34" s="170">
        <f t="shared" si="0"/>
        <v>-0.26152377495545398</v>
      </c>
      <c r="I34" s="170">
        <f t="shared" si="1"/>
        <v>5.7451644371763304E-3</v>
      </c>
      <c r="J34" s="171">
        <v>3807.4694893699998</v>
      </c>
      <c r="K34" s="171">
        <v>29.184045454545501</v>
      </c>
    </row>
    <row r="35" spans="1:244">
      <c r="A35" s="169" t="s">
        <v>508</v>
      </c>
      <c r="B35" s="169" t="s">
        <v>509</v>
      </c>
      <c r="C35" s="169" t="s">
        <v>1832</v>
      </c>
      <c r="D35" s="169" t="s">
        <v>453</v>
      </c>
      <c r="E35" s="169" t="s">
        <v>454</v>
      </c>
      <c r="F35" s="200">
        <v>91.746917921000005</v>
      </c>
      <c r="G35" s="172">
        <v>96.552040233</v>
      </c>
      <c r="H35" s="170">
        <f t="shared" si="0"/>
        <v>-4.9767175301570488E-2</v>
      </c>
      <c r="I35" s="170">
        <f t="shared" si="1"/>
        <v>5.6331712381101039E-3</v>
      </c>
      <c r="J35" s="171">
        <v>745.14700000000005</v>
      </c>
      <c r="K35" s="171">
        <v>6.5840454545454499</v>
      </c>
      <c r="M35" s="155"/>
      <c r="IJ35" s="173"/>
    </row>
    <row r="36" spans="1:244">
      <c r="A36" s="169" t="s">
        <v>1310</v>
      </c>
      <c r="B36" s="169" t="s">
        <v>1311</v>
      </c>
      <c r="C36" s="169" t="s">
        <v>1832</v>
      </c>
      <c r="D36" s="169" t="s">
        <v>453</v>
      </c>
      <c r="E36" s="169" t="s">
        <v>454</v>
      </c>
      <c r="F36" s="200">
        <v>90.927941437000001</v>
      </c>
      <c r="G36" s="172">
        <v>74.745607031000006</v>
      </c>
      <c r="H36" s="170">
        <f t="shared" si="0"/>
        <v>0.21649880238832675</v>
      </c>
      <c r="I36" s="170">
        <f t="shared" si="1"/>
        <v>5.5828868811104515E-3</v>
      </c>
      <c r="J36" s="171">
        <v>224.44399999999999</v>
      </c>
      <c r="K36" s="171">
        <v>18.132636363636401</v>
      </c>
      <c r="M36" s="155"/>
    </row>
    <row r="37" spans="1:244">
      <c r="A37" s="169" t="s">
        <v>1087</v>
      </c>
      <c r="B37" s="169" t="s">
        <v>116</v>
      </c>
      <c r="C37" s="169" t="s">
        <v>1830</v>
      </c>
      <c r="D37" s="169" t="s">
        <v>453</v>
      </c>
      <c r="E37" s="169" t="s">
        <v>454</v>
      </c>
      <c r="F37" s="200">
        <v>90.656515980000009</v>
      </c>
      <c r="G37" s="172">
        <v>133.44156570000001</v>
      </c>
      <c r="H37" s="170">
        <f t="shared" si="0"/>
        <v>-0.32062760576556992</v>
      </c>
      <c r="I37" s="170">
        <f t="shared" si="1"/>
        <v>5.5662216228945863E-3</v>
      </c>
      <c r="J37" s="171">
        <v>270.48105533999995</v>
      </c>
      <c r="K37" s="171">
        <v>6.8863181818181802</v>
      </c>
    </row>
    <row r="38" spans="1:244">
      <c r="A38" s="169" t="s">
        <v>964</v>
      </c>
      <c r="B38" s="169" t="s">
        <v>965</v>
      </c>
      <c r="C38" s="169" t="s">
        <v>1827</v>
      </c>
      <c r="D38" s="169" t="s">
        <v>452</v>
      </c>
      <c r="E38" s="169" t="s">
        <v>2192</v>
      </c>
      <c r="F38" s="200">
        <v>90.452727241999995</v>
      </c>
      <c r="G38" s="172">
        <v>45.118859456999999</v>
      </c>
      <c r="H38" s="170">
        <f t="shared" si="0"/>
        <v>1.0047653759555892</v>
      </c>
      <c r="I38" s="170">
        <f t="shared" si="1"/>
        <v>5.5537091932286557E-3</v>
      </c>
      <c r="J38" s="171">
        <v>463.65918299999998</v>
      </c>
      <c r="K38" s="171">
        <v>3.9658181818181801</v>
      </c>
    </row>
    <row r="39" spans="1:244">
      <c r="A39" s="169" t="s">
        <v>1907</v>
      </c>
      <c r="B39" s="169" t="s">
        <v>1908</v>
      </c>
      <c r="C39" s="169" t="s">
        <v>1832</v>
      </c>
      <c r="D39" s="169" t="s">
        <v>453</v>
      </c>
      <c r="E39" s="169" t="s">
        <v>454</v>
      </c>
      <c r="F39" s="200">
        <v>77.830162954000002</v>
      </c>
      <c r="G39" s="172">
        <v>40.006022910999995</v>
      </c>
      <c r="H39" s="170">
        <f t="shared" si="0"/>
        <v>0.94546114036744044</v>
      </c>
      <c r="I39" s="170">
        <f t="shared" si="1"/>
        <v>4.7786960624378932E-3</v>
      </c>
      <c r="J39" s="171">
        <v>116.325</v>
      </c>
      <c r="K39" s="171">
        <v>17.704772727272701</v>
      </c>
    </row>
    <row r="40" spans="1:244">
      <c r="A40" s="169" t="s">
        <v>1153</v>
      </c>
      <c r="B40" s="169" t="s">
        <v>1154</v>
      </c>
      <c r="C40" s="169" t="s">
        <v>1832</v>
      </c>
      <c r="D40" s="169" t="s">
        <v>1693</v>
      </c>
      <c r="E40" s="169" t="s">
        <v>454</v>
      </c>
      <c r="F40" s="200">
        <v>75.821720974999991</v>
      </c>
      <c r="G40" s="172">
        <v>65.539109615000001</v>
      </c>
      <c r="H40" s="170">
        <f t="shared" si="0"/>
        <v>0.15689275335602981</v>
      </c>
      <c r="I40" s="170">
        <f t="shared" si="1"/>
        <v>4.6553796846685843E-3</v>
      </c>
      <c r="J40" s="171">
        <v>2310.1771766499996</v>
      </c>
      <c r="K40" s="171">
        <v>16.803772727272701</v>
      </c>
    </row>
    <row r="41" spans="1:244">
      <c r="A41" s="169" t="s">
        <v>1063</v>
      </c>
      <c r="B41" s="169" t="s">
        <v>496</v>
      </c>
      <c r="C41" s="169" t="s">
        <v>1828</v>
      </c>
      <c r="D41" s="169" t="s">
        <v>452</v>
      </c>
      <c r="E41" s="169" t="s">
        <v>2192</v>
      </c>
      <c r="F41" s="200">
        <v>74.217393510000008</v>
      </c>
      <c r="G41" s="172">
        <v>109.508815445</v>
      </c>
      <c r="H41" s="170">
        <f t="shared" si="0"/>
        <v>-0.32227014593838654</v>
      </c>
      <c r="I41" s="170">
        <f t="shared" si="1"/>
        <v>4.5568755437433292E-3</v>
      </c>
      <c r="J41" s="171">
        <v>50.395748600000005</v>
      </c>
      <c r="K41" s="171">
        <v>24.505363636363601</v>
      </c>
    </row>
    <row r="42" spans="1:244">
      <c r="A42" s="169" t="s">
        <v>1567</v>
      </c>
      <c r="B42" s="169" t="s">
        <v>1571</v>
      </c>
      <c r="C42" s="169" t="s">
        <v>1833</v>
      </c>
      <c r="D42" s="169" t="s">
        <v>452</v>
      </c>
      <c r="E42" s="169" t="s">
        <v>454</v>
      </c>
      <c r="F42" s="200">
        <v>71.671800805000004</v>
      </c>
      <c r="G42" s="172">
        <v>24.803031999000002</v>
      </c>
      <c r="H42" s="170">
        <f t="shared" si="0"/>
        <v>1.8896386864271126</v>
      </c>
      <c r="I42" s="170">
        <f t="shared" si="1"/>
        <v>4.4005786355235197E-3</v>
      </c>
      <c r="J42" s="171">
        <v>323.83270499999998</v>
      </c>
      <c r="K42" s="171">
        <v>9.9997272727272701</v>
      </c>
    </row>
    <row r="43" spans="1:244">
      <c r="A43" s="169" t="s">
        <v>2087</v>
      </c>
      <c r="B43" s="169" t="s">
        <v>2088</v>
      </c>
      <c r="C43" s="169" t="s">
        <v>1833</v>
      </c>
      <c r="D43" s="169" t="s">
        <v>452</v>
      </c>
      <c r="E43" s="169" t="s">
        <v>2192</v>
      </c>
      <c r="F43" s="200">
        <v>71.271634329999998</v>
      </c>
      <c r="G43" s="172">
        <v>19.895498410000002</v>
      </c>
      <c r="H43" s="170">
        <f t="shared" si="0"/>
        <v>2.5822995162652971</v>
      </c>
      <c r="I43" s="170">
        <f t="shared" si="1"/>
        <v>4.3760088044217608E-3</v>
      </c>
      <c r="J43" s="171">
        <v>18.625695</v>
      </c>
      <c r="K43" s="171">
        <v>9.6659090909090892</v>
      </c>
    </row>
    <row r="44" spans="1:244">
      <c r="A44" s="169" t="s">
        <v>1874</v>
      </c>
      <c r="B44" s="169" t="s">
        <v>882</v>
      </c>
      <c r="C44" s="169" t="s">
        <v>1398</v>
      </c>
      <c r="D44" s="169" t="s">
        <v>452</v>
      </c>
      <c r="E44" s="169" t="s">
        <v>2192</v>
      </c>
      <c r="F44" s="200">
        <v>71.159582099999994</v>
      </c>
      <c r="G44" s="172">
        <v>62.854629715000002</v>
      </c>
      <c r="H44" s="170">
        <f t="shared" si="0"/>
        <v>0.13212952526579036</v>
      </c>
      <c r="I44" s="170">
        <f t="shared" si="1"/>
        <v>4.369128906834949E-3</v>
      </c>
      <c r="J44" s="171">
        <v>517.93383647000007</v>
      </c>
      <c r="K44" s="171">
        <v>23.5364090909091</v>
      </c>
    </row>
    <row r="45" spans="1:244">
      <c r="A45" s="169" t="s">
        <v>1721</v>
      </c>
      <c r="B45" s="169" t="s">
        <v>1722</v>
      </c>
      <c r="C45" s="169" t="s">
        <v>1827</v>
      </c>
      <c r="D45" s="169" t="s">
        <v>452</v>
      </c>
      <c r="E45" s="169" t="s">
        <v>2192</v>
      </c>
      <c r="F45" s="200">
        <v>69.230675181999999</v>
      </c>
      <c r="G45" s="172">
        <v>69.592655768</v>
      </c>
      <c r="H45" s="170">
        <f t="shared" si="0"/>
        <v>-5.2014193452644131E-3</v>
      </c>
      <c r="I45" s="170">
        <f t="shared" si="1"/>
        <v>4.250695904204546E-3</v>
      </c>
      <c r="J45" s="171">
        <v>29.199253579999997</v>
      </c>
      <c r="K45" s="171">
        <v>20.9598636363636</v>
      </c>
      <c r="M45" s="155"/>
      <c r="IJ45" s="173"/>
    </row>
    <row r="46" spans="1:244">
      <c r="A46" s="169" t="s">
        <v>653</v>
      </c>
      <c r="B46" s="169" t="s">
        <v>654</v>
      </c>
      <c r="C46" s="169" t="s">
        <v>1398</v>
      </c>
      <c r="D46" s="169" t="s">
        <v>452</v>
      </c>
      <c r="E46" s="169" t="s">
        <v>2192</v>
      </c>
      <c r="F46" s="200">
        <v>67.850482356000001</v>
      </c>
      <c r="G46" s="172">
        <v>62.667968672000001</v>
      </c>
      <c r="H46" s="170">
        <f t="shared" si="0"/>
        <v>8.2697968257515075E-2</v>
      </c>
      <c r="I46" s="170">
        <f t="shared" si="1"/>
        <v>4.165953411414066E-3</v>
      </c>
      <c r="J46" s="171">
        <v>646.7221162881774</v>
      </c>
      <c r="K46" s="171">
        <v>17.257818181818202</v>
      </c>
    </row>
    <row r="47" spans="1:244">
      <c r="A47" s="169" t="s">
        <v>1039</v>
      </c>
      <c r="B47" s="169" t="s">
        <v>218</v>
      </c>
      <c r="C47" s="169" t="s">
        <v>1398</v>
      </c>
      <c r="D47" s="169" t="s">
        <v>452</v>
      </c>
      <c r="E47" s="169" t="s">
        <v>2192</v>
      </c>
      <c r="F47" s="200">
        <v>67.302680912</v>
      </c>
      <c r="G47" s="172">
        <v>77.852618471</v>
      </c>
      <c r="H47" s="170">
        <f t="shared" si="0"/>
        <v>-0.13551165993125636</v>
      </c>
      <c r="I47" s="170">
        <f t="shared" si="1"/>
        <v>4.1323189372708237E-3</v>
      </c>
      <c r="J47" s="171">
        <v>148.47200953999999</v>
      </c>
      <c r="K47" s="171">
        <v>15.5166818181818</v>
      </c>
    </row>
    <row r="48" spans="1:244">
      <c r="A48" s="169" t="s">
        <v>533</v>
      </c>
      <c r="B48" s="169" t="s">
        <v>1238</v>
      </c>
      <c r="C48" s="169" t="s">
        <v>1827</v>
      </c>
      <c r="D48" s="169" t="s">
        <v>452</v>
      </c>
      <c r="E48" s="169" t="s">
        <v>2192</v>
      </c>
      <c r="F48" s="200">
        <v>66.882810245000002</v>
      </c>
      <c r="G48" s="172">
        <v>57.260210715000007</v>
      </c>
      <c r="H48" s="170">
        <f t="shared" si="0"/>
        <v>0.16805036883106061</v>
      </c>
      <c r="I48" s="170">
        <f t="shared" si="1"/>
        <v>4.1065392880066699E-3</v>
      </c>
      <c r="J48" s="171">
        <v>29.017944870000001</v>
      </c>
      <c r="K48" s="171">
        <v>24.0105454545455</v>
      </c>
    </row>
    <row r="49" spans="1:11">
      <c r="A49" s="169" t="s">
        <v>1105</v>
      </c>
      <c r="B49" s="169" t="s">
        <v>1252</v>
      </c>
      <c r="C49" s="169" t="s">
        <v>1833</v>
      </c>
      <c r="D49" s="169" t="s">
        <v>452</v>
      </c>
      <c r="E49" s="169" t="s">
        <v>454</v>
      </c>
      <c r="F49" s="200">
        <v>65.943839076999993</v>
      </c>
      <c r="G49" s="172">
        <v>52.365383181999995</v>
      </c>
      <c r="H49" s="170">
        <f t="shared" si="0"/>
        <v>0.25930213950324799</v>
      </c>
      <c r="I49" s="170">
        <f t="shared" si="1"/>
        <v>4.0488873744944712E-3</v>
      </c>
      <c r="J49" s="171">
        <v>4162.6765160000004</v>
      </c>
      <c r="K49" s="171">
        <v>15.6831363636364</v>
      </c>
    </row>
    <row r="50" spans="1:11">
      <c r="A50" s="169" t="s">
        <v>739</v>
      </c>
      <c r="B50" s="169" t="s">
        <v>740</v>
      </c>
      <c r="C50" s="169" t="s">
        <v>1398</v>
      </c>
      <c r="D50" s="169" t="s">
        <v>452</v>
      </c>
      <c r="E50" s="169" t="s">
        <v>2192</v>
      </c>
      <c r="F50" s="200">
        <v>65.567370922999999</v>
      </c>
      <c r="G50" s="172">
        <v>60.826613362000003</v>
      </c>
      <c r="H50" s="170">
        <f t="shared" si="0"/>
        <v>7.7938870816070649E-2</v>
      </c>
      <c r="I50" s="170">
        <f t="shared" si="1"/>
        <v>4.0257725971784286E-3</v>
      </c>
      <c r="J50" s="171">
        <v>1351.9655899787049</v>
      </c>
      <c r="K50" s="171">
        <v>14.5973636363636</v>
      </c>
    </row>
    <row r="51" spans="1:11">
      <c r="A51" s="169" t="s">
        <v>1968</v>
      </c>
      <c r="B51" s="169" t="s">
        <v>775</v>
      </c>
      <c r="C51" s="169" t="s">
        <v>1830</v>
      </c>
      <c r="D51" s="169" t="s">
        <v>453</v>
      </c>
      <c r="E51" s="169" t="s">
        <v>454</v>
      </c>
      <c r="F51" s="200">
        <v>65.353375224000004</v>
      </c>
      <c r="G51" s="172">
        <v>61.953956222999999</v>
      </c>
      <c r="H51" s="170">
        <f t="shared" si="0"/>
        <v>5.4870087533457568E-2</v>
      </c>
      <c r="I51" s="170">
        <f t="shared" si="1"/>
        <v>4.0126334700665619E-3</v>
      </c>
      <c r="J51" s="171">
        <v>506.96510466000001</v>
      </c>
      <c r="K51" s="171">
        <v>18.736863636363601</v>
      </c>
    </row>
    <row r="52" spans="1:11">
      <c r="A52" s="169" t="s">
        <v>1900</v>
      </c>
      <c r="B52" s="169" t="s">
        <v>1901</v>
      </c>
      <c r="C52" s="169" t="s">
        <v>1832</v>
      </c>
      <c r="D52" s="169" t="s">
        <v>453</v>
      </c>
      <c r="E52" s="169" t="s">
        <v>454</v>
      </c>
      <c r="F52" s="200">
        <v>64.094540370000004</v>
      </c>
      <c r="G52" s="172">
        <v>20.202808375</v>
      </c>
      <c r="H52" s="170">
        <f t="shared" si="0"/>
        <v>2.1725559724317289</v>
      </c>
      <c r="I52" s="170">
        <f t="shared" si="1"/>
        <v>3.935342238341597E-3</v>
      </c>
      <c r="J52" s="171">
        <v>147.34873787999999</v>
      </c>
      <c r="K52" s="171">
        <v>34.268772727272697</v>
      </c>
    </row>
    <row r="53" spans="1:11">
      <c r="A53" s="169" t="s">
        <v>172</v>
      </c>
      <c r="B53" s="169" t="s">
        <v>173</v>
      </c>
      <c r="C53" s="169" t="s">
        <v>1834</v>
      </c>
      <c r="D53" s="169" t="s">
        <v>453</v>
      </c>
      <c r="E53" s="169" t="s">
        <v>454</v>
      </c>
      <c r="F53" s="200">
        <v>62.385404612999999</v>
      </c>
      <c r="G53" s="172">
        <v>22.862796929999998</v>
      </c>
      <c r="H53" s="170">
        <f t="shared" si="0"/>
        <v>1.7286864684145189</v>
      </c>
      <c r="I53" s="170">
        <f t="shared" si="1"/>
        <v>3.8304029705544416E-3</v>
      </c>
      <c r="J53" s="171">
        <v>746.30849999999998</v>
      </c>
      <c r="K53" s="171">
        <v>15.391636363636399</v>
      </c>
    </row>
    <row r="54" spans="1:11">
      <c r="A54" s="169" t="s">
        <v>2040</v>
      </c>
      <c r="B54" s="169" t="s">
        <v>2041</v>
      </c>
      <c r="C54" s="169" t="s">
        <v>1398</v>
      </c>
      <c r="D54" s="169" t="s">
        <v>452</v>
      </c>
      <c r="E54" s="169" t="s">
        <v>2192</v>
      </c>
      <c r="F54" s="200">
        <v>55.977119112000004</v>
      </c>
      <c r="G54" s="172">
        <v>40.170544020000001</v>
      </c>
      <c r="H54" s="170">
        <f t="shared" si="0"/>
        <v>0.3934867071785304</v>
      </c>
      <c r="I54" s="170">
        <f t="shared" si="1"/>
        <v>3.4369404936904812E-3</v>
      </c>
      <c r="J54" s="171">
        <v>49.701528039999999</v>
      </c>
      <c r="K54" s="171">
        <v>26.203636363636399</v>
      </c>
    </row>
    <row r="55" spans="1:11">
      <c r="A55" s="169" t="s">
        <v>1093</v>
      </c>
      <c r="B55" s="169" t="s">
        <v>783</v>
      </c>
      <c r="C55" s="169" t="s">
        <v>1832</v>
      </c>
      <c r="D55" s="169" t="s">
        <v>453</v>
      </c>
      <c r="E55" s="169" t="s">
        <v>454</v>
      </c>
      <c r="F55" s="200">
        <v>52.482012320999999</v>
      </c>
      <c r="G55" s="172">
        <v>28.263914655000001</v>
      </c>
      <c r="H55" s="170">
        <f t="shared" si="0"/>
        <v>0.85685574562530453</v>
      </c>
      <c r="I55" s="170">
        <f t="shared" si="1"/>
        <v>3.2223443470805468E-3</v>
      </c>
      <c r="J55" s="171">
        <v>525.93171670999993</v>
      </c>
      <c r="K55" s="171">
        <v>17.486545454545499</v>
      </c>
    </row>
    <row r="56" spans="1:11">
      <c r="A56" s="169" t="s">
        <v>1919</v>
      </c>
      <c r="B56" s="169" t="s">
        <v>1319</v>
      </c>
      <c r="C56" s="169" t="s">
        <v>1832</v>
      </c>
      <c r="D56" s="169" t="s">
        <v>453</v>
      </c>
      <c r="E56" s="169" t="s">
        <v>454</v>
      </c>
      <c r="F56" s="200">
        <v>51.240156675999998</v>
      </c>
      <c r="G56" s="172">
        <v>75.031241188999999</v>
      </c>
      <c r="H56" s="170">
        <f t="shared" si="0"/>
        <v>-0.31708237976593556</v>
      </c>
      <c r="I56" s="170">
        <f t="shared" si="1"/>
        <v>3.1460956222206845E-3</v>
      </c>
      <c r="J56" s="171">
        <v>148.77000000000001</v>
      </c>
      <c r="K56" s="171">
        <v>26.595045454545499</v>
      </c>
    </row>
    <row r="57" spans="1:11">
      <c r="A57" s="169" t="s">
        <v>1941</v>
      </c>
      <c r="B57" s="169" t="s">
        <v>784</v>
      </c>
      <c r="C57" s="169" t="s">
        <v>1832</v>
      </c>
      <c r="D57" s="169" t="s">
        <v>1693</v>
      </c>
      <c r="E57" s="169" t="s">
        <v>454</v>
      </c>
      <c r="F57" s="200">
        <v>48.807683115000003</v>
      </c>
      <c r="G57" s="172">
        <v>34.793314586000001</v>
      </c>
      <c r="H57" s="170">
        <f t="shared" si="0"/>
        <v>0.40278911899468905</v>
      </c>
      <c r="I57" s="170">
        <f t="shared" si="1"/>
        <v>2.9967441190662442E-3</v>
      </c>
      <c r="J57" s="171">
        <v>2865.4119999999998</v>
      </c>
      <c r="K57" s="171">
        <v>29.530681818181801</v>
      </c>
    </row>
    <row r="58" spans="1:11">
      <c r="A58" s="169" t="s">
        <v>1876</v>
      </c>
      <c r="B58" s="169" t="s">
        <v>632</v>
      </c>
      <c r="C58" s="169" t="s">
        <v>1828</v>
      </c>
      <c r="D58" s="169" t="s">
        <v>452</v>
      </c>
      <c r="E58" s="169" t="s">
        <v>2192</v>
      </c>
      <c r="F58" s="200">
        <v>48.643487890000003</v>
      </c>
      <c r="G58" s="172">
        <v>29.394944010000003</v>
      </c>
      <c r="H58" s="170">
        <f t="shared" si="0"/>
        <v>0.65482498872771266</v>
      </c>
      <c r="I58" s="170">
        <f t="shared" si="1"/>
        <v>2.9866626924650642E-3</v>
      </c>
      <c r="J58" s="171">
        <v>408.58928487000003</v>
      </c>
      <c r="K58" s="171">
        <v>18.648454545454499</v>
      </c>
    </row>
    <row r="59" spans="1:11">
      <c r="A59" s="169" t="s">
        <v>1936</v>
      </c>
      <c r="B59" s="169" t="s">
        <v>895</v>
      </c>
      <c r="C59" s="169" t="s">
        <v>1832</v>
      </c>
      <c r="D59" s="169" t="s">
        <v>453</v>
      </c>
      <c r="E59" s="169" t="s">
        <v>2192</v>
      </c>
      <c r="F59" s="200">
        <v>47.242983159000005</v>
      </c>
      <c r="G59" s="172">
        <v>38.097707665000001</v>
      </c>
      <c r="H59" s="170">
        <f t="shared" si="0"/>
        <v>0.24004792032150735</v>
      </c>
      <c r="I59" s="170">
        <f t="shared" si="1"/>
        <v>2.9006730685269665E-3</v>
      </c>
      <c r="J59" s="171">
        <v>170.03399999999999</v>
      </c>
      <c r="K59" s="171">
        <v>26.974136363636401</v>
      </c>
    </row>
    <row r="60" spans="1:11">
      <c r="A60" s="169" t="s">
        <v>165</v>
      </c>
      <c r="B60" s="169" t="s">
        <v>166</v>
      </c>
      <c r="C60" s="169" t="s">
        <v>1828</v>
      </c>
      <c r="D60" s="169" t="s">
        <v>453</v>
      </c>
      <c r="E60" s="169" t="s">
        <v>2192</v>
      </c>
      <c r="F60" s="200">
        <v>45.145533520000001</v>
      </c>
      <c r="G60" s="172">
        <v>22.602824504999997</v>
      </c>
      <c r="H60" s="170">
        <f t="shared" si="0"/>
        <v>0.99734035496374829</v>
      </c>
      <c r="I60" s="170">
        <f t="shared" si="1"/>
        <v>2.771891707283061E-3</v>
      </c>
      <c r="J60" s="171">
        <v>42.881</v>
      </c>
      <c r="K60" s="171">
        <v>21.128181818181801</v>
      </c>
    </row>
    <row r="61" spans="1:11">
      <c r="A61" s="169" t="s">
        <v>1101</v>
      </c>
      <c r="B61" s="169" t="s">
        <v>1333</v>
      </c>
      <c r="C61" s="169" t="s">
        <v>1832</v>
      </c>
      <c r="D61" s="169" t="s">
        <v>453</v>
      </c>
      <c r="E61" s="169" t="s">
        <v>454</v>
      </c>
      <c r="F61" s="200">
        <v>43.671149378999999</v>
      </c>
      <c r="G61" s="172">
        <v>37.611454369999997</v>
      </c>
      <c r="H61" s="170">
        <f t="shared" si="0"/>
        <v>0.16111302023548957</v>
      </c>
      <c r="I61" s="170">
        <f t="shared" si="1"/>
        <v>2.6813659596589458E-3</v>
      </c>
      <c r="J61" s="171">
        <v>607.80499999999995</v>
      </c>
      <c r="K61" s="171">
        <v>13.567500000000001</v>
      </c>
    </row>
    <row r="62" spans="1:11">
      <c r="A62" s="169" t="s">
        <v>809</v>
      </c>
      <c r="B62" s="169" t="s">
        <v>1156</v>
      </c>
      <c r="C62" s="169" t="s">
        <v>1832</v>
      </c>
      <c r="D62" s="169" t="s">
        <v>453</v>
      </c>
      <c r="E62" s="169" t="s">
        <v>454</v>
      </c>
      <c r="F62" s="200">
        <v>43.177812805999999</v>
      </c>
      <c r="G62" s="172">
        <v>34.316704868000002</v>
      </c>
      <c r="H62" s="170">
        <f t="shared" si="0"/>
        <v>0.25821558252997923</v>
      </c>
      <c r="I62" s="170">
        <f t="shared" si="1"/>
        <v>2.6510755754508967E-3</v>
      </c>
      <c r="J62" s="171">
        <v>269.40176230999998</v>
      </c>
      <c r="K62" s="171">
        <v>18.5945454545455</v>
      </c>
    </row>
    <row r="63" spans="1:11">
      <c r="A63" s="169" t="s">
        <v>1083</v>
      </c>
      <c r="B63" s="169" t="s">
        <v>113</v>
      </c>
      <c r="C63" s="169" t="s">
        <v>1830</v>
      </c>
      <c r="D63" s="169" t="s">
        <v>453</v>
      </c>
      <c r="E63" s="169" t="s">
        <v>454</v>
      </c>
      <c r="F63" s="200">
        <v>43.009647340999997</v>
      </c>
      <c r="G63" s="172">
        <v>56.880807056000002</v>
      </c>
      <c r="H63" s="170">
        <f t="shared" si="0"/>
        <v>-0.24386362347748758</v>
      </c>
      <c r="I63" s="170">
        <f t="shared" si="1"/>
        <v>2.6407503799876866E-3</v>
      </c>
      <c r="J63" s="171">
        <v>359.29699085000004</v>
      </c>
      <c r="K63" s="171">
        <v>6.2616363636363603</v>
      </c>
    </row>
    <row r="64" spans="1:11">
      <c r="A64" s="169" t="s">
        <v>393</v>
      </c>
      <c r="B64" s="169" t="s">
        <v>766</v>
      </c>
      <c r="C64" s="169" t="s">
        <v>1829</v>
      </c>
      <c r="D64" s="169" t="s">
        <v>452</v>
      </c>
      <c r="E64" s="169" t="s">
        <v>2192</v>
      </c>
      <c r="F64" s="200">
        <v>42.242618071000003</v>
      </c>
      <c r="G64" s="172">
        <v>13.48638092</v>
      </c>
      <c r="H64" s="170">
        <f t="shared" si="0"/>
        <v>2.1322426914662591</v>
      </c>
      <c r="I64" s="170">
        <f t="shared" si="1"/>
        <v>2.5936555312400366E-3</v>
      </c>
      <c r="J64" s="171">
        <v>284.53595618999998</v>
      </c>
      <c r="K64" s="171">
        <v>48.095500000000001</v>
      </c>
    </row>
    <row r="65" spans="1:244">
      <c r="A65" s="169" t="s">
        <v>1918</v>
      </c>
      <c r="B65" s="169" t="s">
        <v>1334</v>
      </c>
      <c r="C65" s="169" t="s">
        <v>1832</v>
      </c>
      <c r="D65" s="169" t="s">
        <v>453</v>
      </c>
      <c r="E65" s="169" t="s">
        <v>454</v>
      </c>
      <c r="F65" s="200">
        <v>41.487867214000005</v>
      </c>
      <c r="G65" s="172">
        <v>50.369086968000005</v>
      </c>
      <c r="H65" s="170">
        <f t="shared" si="0"/>
        <v>-0.17632282593572379</v>
      </c>
      <c r="I65" s="170">
        <f t="shared" si="1"/>
        <v>2.5473145650699003E-3</v>
      </c>
      <c r="J65" s="171">
        <v>349.803</v>
      </c>
      <c r="K65" s="171">
        <v>14.759772727272701</v>
      </c>
    </row>
    <row r="66" spans="1:244">
      <c r="A66" s="169" t="s">
        <v>1042</v>
      </c>
      <c r="B66" s="169" t="s">
        <v>1217</v>
      </c>
      <c r="C66" s="169" t="s">
        <v>1398</v>
      </c>
      <c r="D66" s="169" t="s">
        <v>452</v>
      </c>
      <c r="E66" s="169" t="s">
        <v>2192</v>
      </c>
      <c r="F66" s="200">
        <v>38.737711617000002</v>
      </c>
      <c r="G66" s="172">
        <v>65.195245960999998</v>
      </c>
      <c r="H66" s="170">
        <f t="shared" si="0"/>
        <v>-0.40581999429570337</v>
      </c>
      <c r="I66" s="170">
        <f t="shared" si="1"/>
        <v>2.3784576948839434E-3</v>
      </c>
      <c r="J66" s="171">
        <v>169.38645278999999</v>
      </c>
      <c r="K66" s="171">
        <v>13.1697272727273</v>
      </c>
    </row>
    <row r="67" spans="1:244">
      <c r="A67" s="169" t="s">
        <v>354</v>
      </c>
      <c r="B67" s="169" t="s">
        <v>355</v>
      </c>
      <c r="C67" s="169" t="s">
        <v>1398</v>
      </c>
      <c r="D67" s="169" t="s">
        <v>452</v>
      </c>
      <c r="E67" s="169" t="s">
        <v>2192</v>
      </c>
      <c r="F67" s="200">
        <v>37.994952613999999</v>
      </c>
      <c r="G67" s="172">
        <v>37.623062137999995</v>
      </c>
      <c r="H67" s="170">
        <f t="shared" si="0"/>
        <v>9.8846413573654424E-3</v>
      </c>
      <c r="I67" s="170">
        <f t="shared" si="1"/>
        <v>2.3328530168483311E-3</v>
      </c>
      <c r="J67" s="171">
        <v>178.5814553602396</v>
      </c>
      <c r="K67" s="171">
        <v>38.544045454545497</v>
      </c>
    </row>
    <row r="68" spans="1:244">
      <c r="A68" s="169" t="s">
        <v>657</v>
      </c>
      <c r="B68" s="169" t="s">
        <v>658</v>
      </c>
      <c r="C68" s="169" t="s">
        <v>1398</v>
      </c>
      <c r="D68" s="169" t="s">
        <v>452</v>
      </c>
      <c r="E68" s="169" t="s">
        <v>2192</v>
      </c>
      <c r="F68" s="200">
        <v>36.066292224999998</v>
      </c>
      <c r="G68" s="172">
        <v>30.585163532999999</v>
      </c>
      <c r="H68" s="170">
        <f t="shared" si="0"/>
        <v>0.17920874237229789</v>
      </c>
      <c r="I68" s="170">
        <f t="shared" si="1"/>
        <v>2.2144351508579766E-3</v>
      </c>
      <c r="J68" s="171">
        <v>121.62545208859778</v>
      </c>
      <c r="K68" s="171">
        <v>41.046636363636402</v>
      </c>
    </row>
    <row r="69" spans="1:244">
      <c r="A69" s="169" t="s">
        <v>43</v>
      </c>
      <c r="B69" s="169" t="s">
        <v>792</v>
      </c>
      <c r="C69" s="169" t="s">
        <v>1830</v>
      </c>
      <c r="D69" s="169" t="s">
        <v>453</v>
      </c>
      <c r="E69" s="169" t="s">
        <v>454</v>
      </c>
      <c r="F69" s="200">
        <v>34.415407397000003</v>
      </c>
      <c r="G69" s="172">
        <v>24.749223084</v>
      </c>
      <c r="H69" s="170">
        <f t="shared" si="0"/>
        <v>0.39056516158881149</v>
      </c>
      <c r="I69" s="170">
        <f t="shared" si="1"/>
        <v>2.113072433272961E-3</v>
      </c>
      <c r="J69" s="171">
        <v>160.97239592</v>
      </c>
      <c r="K69" s="171">
        <v>16.694500000000001</v>
      </c>
    </row>
    <row r="70" spans="1:244">
      <c r="A70" s="169" t="s">
        <v>1040</v>
      </c>
      <c r="B70" s="169" t="s">
        <v>219</v>
      </c>
      <c r="C70" s="169" t="s">
        <v>1398</v>
      </c>
      <c r="D70" s="169" t="s">
        <v>452</v>
      </c>
      <c r="E70" s="169" t="s">
        <v>2192</v>
      </c>
      <c r="F70" s="200">
        <v>34.302912244999995</v>
      </c>
      <c r="G70" s="172">
        <v>29.556462287999999</v>
      </c>
      <c r="H70" s="170">
        <f t="shared" si="0"/>
        <v>0.16058924477328484</v>
      </c>
      <c r="I70" s="170">
        <f t="shared" si="1"/>
        <v>2.1061653407075309E-3</v>
      </c>
      <c r="J70" s="171">
        <v>66.262686959999996</v>
      </c>
      <c r="K70" s="171">
        <v>14.340636363636399</v>
      </c>
    </row>
    <row r="71" spans="1:244">
      <c r="A71" s="169" t="s">
        <v>1913</v>
      </c>
      <c r="B71" s="169" t="s">
        <v>1914</v>
      </c>
      <c r="C71" s="169" t="s">
        <v>1832</v>
      </c>
      <c r="D71" s="169" t="s">
        <v>453</v>
      </c>
      <c r="E71" s="169" t="s">
        <v>454</v>
      </c>
      <c r="F71" s="200">
        <v>33.547126271000003</v>
      </c>
      <c r="G71" s="172">
        <v>59.142770679999998</v>
      </c>
      <c r="H71" s="170">
        <f t="shared" ref="H71:H134" si="2">IF(ISERROR(F71/G71-1),"",((F71/G71-1)))</f>
        <v>-0.43277722897847837</v>
      </c>
      <c r="I71" s="170">
        <f t="shared" ref="I71:I134" si="3">F71/$F$905</f>
        <v>2.0597608193636124E-3</v>
      </c>
      <c r="J71" s="171">
        <v>1148.9670000000001</v>
      </c>
      <c r="K71" s="171">
        <v>20.5736818181818</v>
      </c>
    </row>
    <row r="72" spans="1:244">
      <c r="A72" s="169" t="s">
        <v>743</v>
      </c>
      <c r="B72" s="169" t="s">
        <v>744</v>
      </c>
      <c r="C72" s="169" t="s">
        <v>1398</v>
      </c>
      <c r="D72" s="169" t="s">
        <v>452</v>
      </c>
      <c r="E72" s="169" t="s">
        <v>2192</v>
      </c>
      <c r="F72" s="200">
        <v>32.500599575000003</v>
      </c>
      <c r="G72" s="172">
        <v>45.720870499</v>
      </c>
      <c r="H72" s="170">
        <f t="shared" si="2"/>
        <v>-0.28915177641443091</v>
      </c>
      <c r="I72" s="170">
        <f t="shared" si="3"/>
        <v>1.9955051013797365E-3</v>
      </c>
      <c r="J72" s="171">
        <v>192.67704341391499</v>
      </c>
      <c r="K72" s="171">
        <v>22.757000000000001</v>
      </c>
    </row>
    <row r="73" spans="1:244">
      <c r="A73" s="169" t="s">
        <v>356</v>
      </c>
      <c r="B73" s="169" t="s">
        <v>357</v>
      </c>
      <c r="C73" s="169" t="s">
        <v>1398</v>
      </c>
      <c r="D73" s="169" t="s">
        <v>452</v>
      </c>
      <c r="E73" s="169" t="s">
        <v>2192</v>
      </c>
      <c r="F73" s="200">
        <v>32.158180690000002</v>
      </c>
      <c r="G73" s="172">
        <v>79.120292483</v>
      </c>
      <c r="H73" s="170">
        <f t="shared" si="2"/>
        <v>-0.5935533138112502</v>
      </c>
      <c r="I73" s="170">
        <f t="shared" si="3"/>
        <v>1.9744809159566506E-3</v>
      </c>
      <c r="J73" s="171">
        <v>907.75225158771923</v>
      </c>
      <c r="K73" s="171">
        <v>44.255681818181799</v>
      </c>
      <c r="M73" s="155"/>
      <c r="IJ73" s="173"/>
    </row>
    <row r="74" spans="1:244">
      <c r="A74" s="169" t="s">
        <v>1220</v>
      </c>
      <c r="B74" s="169" t="s">
        <v>1221</v>
      </c>
      <c r="C74" s="169" t="s">
        <v>1398</v>
      </c>
      <c r="D74" s="169" t="s">
        <v>452</v>
      </c>
      <c r="E74" s="169" t="s">
        <v>2192</v>
      </c>
      <c r="F74" s="200">
        <v>31.586353219999999</v>
      </c>
      <c r="G74" s="172">
        <v>26.000910853999997</v>
      </c>
      <c r="H74" s="170">
        <f t="shared" si="2"/>
        <v>0.21481718072737177</v>
      </c>
      <c r="I74" s="170">
        <f t="shared" si="3"/>
        <v>1.9393712672604519E-3</v>
      </c>
      <c r="J74" s="171">
        <v>358.13039220713267</v>
      </c>
      <c r="K74" s="171">
        <v>42.217363636363601</v>
      </c>
    </row>
    <row r="75" spans="1:244">
      <c r="A75" s="169" t="s">
        <v>212</v>
      </c>
      <c r="B75" s="169" t="s">
        <v>213</v>
      </c>
      <c r="C75" s="169" t="s">
        <v>1398</v>
      </c>
      <c r="D75" s="169" t="s">
        <v>452</v>
      </c>
      <c r="E75" s="169" t="s">
        <v>2192</v>
      </c>
      <c r="F75" s="200">
        <v>31.580094433999999</v>
      </c>
      <c r="G75" s="172">
        <v>39.338621246999999</v>
      </c>
      <c r="H75" s="170">
        <f t="shared" si="2"/>
        <v>-0.1972241671685856</v>
      </c>
      <c r="I75" s="170">
        <f t="shared" si="3"/>
        <v>1.9389869839070749E-3</v>
      </c>
      <c r="J75" s="171">
        <v>806.61020622000001</v>
      </c>
      <c r="K75" s="171">
        <v>35.944545454545498</v>
      </c>
    </row>
    <row r="76" spans="1:244">
      <c r="A76" s="169" t="s">
        <v>655</v>
      </c>
      <c r="B76" s="169" t="s">
        <v>656</v>
      </c>
      <c r="C76" s="169" t="s">
        <v>1398</v>
      </c>
      <c r="D76" s="169" t="s">
        <v>452</v>
      </c>
      <c r="E76" s="169" t="s">
        <v>2192</v>
      </c>
      <c r="F76" s="200">
        <v>31.179467855000002</v>
      </c>
      <c r="G76" s="172">
        <v>27.23042435</v>
      </c>
      <c r="H76" s="170">
        <f t="shared" si="2"/>
        <v>0.14502320838786353</v>
      </c>
      <c r="I76" s="170">
        <f t="shared" si="3"/>
        <v>1.9143889028686637E-3</v>
      </c>
      <c r="J76" s="171">
        <v>300.46235937725459</v>
      </c>
      <c r="K76" s="171">
        <v>24.527863636363598</v>
      </c>
    </row>
    <row r="77" spans="1:244">
      <c r="A77" s="169" t="s">
        <v>1092</v>
      </c>
      <c r="B77" s="169" t="s">
        <v>782</v>
      </c>
      <c r="C77" s="169" t="s">
        <v>1832</v>
      </c>
      <c r="D77" s="169" t="s">
        <v>453</v>
      </c>
      <c r="E77" s="169" t="s">
        <v>454</v>
      </c>
      <c r="F77" s="200">
        <v>30.702040971999999</v>
      </c>
      <c r="G77" s="172">
        <v>18.359702744</v>
      </c>
      <c r="H77" s="170">
        <f t="shared" si="2"/>
        <v>0.672251528257096</v>
      </c>
      <c r="I77" s="170">
        <f t="shared" si="3"/>
        <v>1.8850753581027028E-3</v>
      </c>
      <c r="J77" s="171">
        <v>641.94288727999992</v>
      </c>
      <c r="K77" s="171">
        <v>10.0461818181818</v>
      </c>
    </row>
    <row r="78" spans="1:244">
      <c r="A78" s="169" t="s">
        <v>858</v>
      </c>
      <c r="B78" s="169" t="s">
        <v>295</v>
      </c>
      <c r="C78" s="169" t="s">
        <v>1398</v>
      </c>
      <c r="D78" s="169" t="s">
        <v>452</v>
      </c>
      <c r="E78" s="169" t="s">
        <v>2192</v>
      </c>
      <c r="F78" s="200">
        <v>30.476251048000002</v>
      </c>
      <c r="G78" s="172">
        <v>20.531575245000003</v>
      </c>
      <c r="H78" s="170">
        <f t="shared" si="2"/>
        <v>0.48436009825509108</v>
      </c>
      <c r="I78" s="170">
        <f t="shared" si="3"/>
        <v>1.8712120770840745E-3</v>
      </c>
      <c r="J78" s="171">
        <v>545.94411920000005</v>
      </c>
      <c r="K78" s="171">
        <v>22.8295909090909</v>
      </c>
    </row>
    <row r="79" spans="1:244">
      <c r="A79" s="169" t="s">
        <v>651</v>
      </c>
      <c r="B79" s="169" t="s">
        <v>652</v>
      </c>
      <c r="C79" s="169" t="s">
        <v>1398</v>
      </c>
      <c r="D79" s="169" t="s">
        <v>452</v>
      </c>
      <c r="E79" s="169" t="s">
        <v>2192</v>
      </c>
      <c r="F79" s="200">
        <v>29.923245709</v>
      </c>
      <c r="G79" s="172">
        <v>17.392245664000001</v>
      </c>
      <c r="H79" s="170">
        <f t="shared" si="2"/>
        <v>0.7204935053865853</v>
      </c>
      <c r="I79" s="170">
        <f t="shared" si="3"/>
        <v>1.8372580888655436E-3</v>
      </c>
      <c r="J79" s="171">
        <v>92.3918894563257</v>
      </c>
      <c r="K79" s="171">
        <v>52.767045454545503</v>
      </c>
    </row>
    <row r="80" spans="1:244">
      <c r="A80" s="169" t="s">
        <v>1388</v>
      </c>
      <c r="B80" s="169" t="s">
        <v>1157</v>
      </c>
      <c r="C80" s="169" t="s">
        <v>1832</v>
      </c>
      <c r="D80" s="169" t="s">
        <v>453</v>
      </c>
      <c r="E80" s="169" t="s">
        <v>454</v>
      </c>
      <c r="F80" s="200">
        <v>28.922740010000002</v>
      </c>
      <c r="G80" s="172">
        <v>22.096438767000002</v>
      </c>
      <c r="H80" s="170">
        <f t="shared" si="2"/>
        <v>0.30893219106396286</v>
      </c>
      <c r="I80" s="170">
        <f t="shared" si="3"/>
        <v>1.7758280151923876E-3</v>
      </c>
      <c r="J80" s="171">
        <v>151.33277796000002</v>
      </c>
      <c r="K80" s="171">
        <v>20.109136363636399</v>
      </c>
    </row>
    <row r="81" spans="1:11">
      <c r="A81" s="169" t="s">
        <v>1867</v>
      </c>
      <c r="B81" s="169" t="s">
        <v>134</v>
      </c>
      <c r="C81" s="169" t="s">
        <v>1826</v>
      </c>
      <c r="D81" s="169" t="s">
        <v>452</v>
      </c>
      <c r="E81" s="169" t="s">
        <v>2192</v>
      </c>
      <c r="F81" s="200">
        <v>27.456790429999998</v>
      </c>
      <c r="G81" s="172">
        <v>26.528313300000001</v>
      </c>
      <c r="H81" s="170">
        <f t="shared" si="2"/>
        <v>3.4999478462884204E-2</v>
      </c>
      <c r="I81" s="170">
        <f t="shared" si="3"/>
        <v>1.6858201413836322E-3</v>
      </c>
      <c r="J81" s="171">
        <v>706.50879318</v>
      </c>
      <c r="K81" s="171">
        <v>13.9548636363636</v>
      </c>
    </row>
    <row r="82" spans="1:11">
      <c r="A82" s="169" t="s">
        <v>543</v>
      </c>
      <c r="B82" s="169" t="s">
        <v>911</v>
      </c>
      <c r="C82" s="169" t="s">
        <v>1827</v>
      </c>
      <c r="D82" s="169" t="s">
        <v>452</v>
      </c>
      <c r="E82" s="169" t="s">
        <v>2192</v>
      </c>
      <c r="F82" s="200">
        <v>27.040075411</v>
      </c>
      <c r="G82" s="172">
        <v>11.726787980000001</v>
      </c>
      <c r="H82" s="170">
        <f t="shared" si="2"/>
        <v>1.3058381764142712</v>
      </c>
      <c r="I82" s="170">
        <f t="shared" si="3"/>
        <v>1.6602342458275484E-3</v>
      </c>
      <c r="J82" s="171">
        <v>27.157277149999999</v>
      </c>
      <c r="K82" s="171">
        <v>31.700681818181799</v>
      </c>
    </row>
    <row r="83" spans="1:11">
      <c r="A83" s="169" t="s">
        <v>1393</v>
      </c>
      <c r="B83" s="169" t="s">
        <v>242</v>
      </c>
      <c r="C83" s="169" t="s">
        <v>1398</v>
      </c>
      <c r="D83" s="169" t="s">
        <v>452</v>
      </c>
      <c r="E83" s="169" t="s">
        <v>2192</v>
      </c>
      <c r="F83" s="200">
        <v>26.916616820999998</v>
      </c>
      <c r="G83" s="172">
        <v>37.253882788000006</v>
      </c>
      <c r="H83" s="170">
        <f t="shared" si="2"/>
        <v>-0.27748157221157588</v>
      </c>
      <c r="I83" s="170">
        <f t="shared" si="3"/>
        <v>1.6526540088665153E-3</v>
      </c>
      <c r="J83" s="171">
        <v>188.31792196018839</v>
      </c>
      <c r="K83" s="171">
        <v>37.741272727272701</v>
      </c>
    </row>
    <row r="84" spans="1:11">
      <c r="A84" s="169" t="s">
        <v>1950</v>
      </c>
      <c r="B84" s="169" t="s">
        <v>1305</v>
      </c>
      <c r="C84" s="169" t="s">
        <v>1832</v>
      </c>
      <c r="D84" s="169" t="s">
        <v>1693</v>
      </c>
      <c r="E84" s="169" t="s">
        <v>2192</v>
      </c>
      <c r="F84" s="200">
        <v>26.726680357999999</v>
      </c>
      <c r="G84" s="172">
        <v>6.1417135800000002</v>
      </c>
      <c r="H84" s="170">
        <f t="shared" si="2"/>
        <v>3.3516650540385502</v>
      </c>
      <c r="I84" s="170">
        <f t="shared" si="3"/>
        <v>1.6409920953692004E-3</v>
      </c>
      <c r="J84" s="171">
        <v>632.45600000000002</v>
      </c>
      <c r="K84" s="171">
        <v>35.221181818181797</v>
      </c>
    </row>
    <row r="85" spans="1:11">
      <c r="A85" s="169" t="s">
        <v>1858</v>
      </c>
      <c r="B85" s="169" t="s">
        <v>1859</v>
      </c>
      <c r="C85" s="169" t="s">
        <v>1398</v>
      </c>
      <c r="D85" s="169" t="s">
        <v>452</v>
      </c>
      <c r="E85" s="169" t="s">
        <v>2192</v>
      </c>
      <c r="F85" s="200">
        <v>25.91607363</v>
      </c>
      <c r="G85" s="172">
        <v>36.16254515</v>
      </c>
      <c r="H85" s="170">
        <f t="shared" si="2"/>
        <v>-0.28334486628356137</v>
      </c>
      <c r="I85" s="170">
        <f t="shared" si="3"/>
        <v>1.5912216332211421E-3</v>
      </c>
      <c r="J85" s="171">
        <v>198.25716902681739</v>
      </c>
      <c r="K85" s="171">
        <v>18.409136363636399</v>
      </c>
    </row>
    <row r="86" spans="1:11">
      <c r="A86" s="169" t="s">
        <v>1050</v>
      </c>
      <c r="B86" s="169" t="s">
        <v>226</v>
      </c>
      <c r="C86" s="169" t="s">
        <v>1398</v>
      </c>
      <c r="D86" s="169" t="s">
        <v>452</v>
      </c>
      <c r="E86" s="169" t="s">
        <v>2192</v>
      </c>
      <c r="F86" s="200">
        <v>25.852565079999998</v>
      </c>
      <c r="G86" s="172">
        <v>16.048464027000001</v>
      </c>
      <c r="H86" s="170">
        <f t="shared" si="2"/>
        <v>0.61090588086844555</v>
      </c>
      <c r="I86" s="170">
        <f t="shared" si="3"/>
        <v>1.5873222702197372E-3</v>
      </c>
      <c r="J86" s="171">
        <v>100.43831412999999</v>
      </c>
      <c r="K86" s="171">
        <v>17.516590909090901</v>
      </c>
    </row>
    <row r="87" spans="1:11">
      <c r="A87" s="169" t="s">
        <v>258</v>
      </c>
      <c r="B87" s="169" t="s">
        <v>372</v>
      </c>
      <c r="C87" s="169" t="s">
        <v>1833</v>
      </c>
      <c r="D87" s="169" t="s">
        <v>452</v>
      </c>
      <c r="E87" s="169" t="s">
        <v>454</v>
      </c>
      <c r="F87" s="200">
        <v>25.447983138000001</v>
      </c>
      <c r="G87" s="172">
        <v>37.740803248999995</v>
      </c>
      <c r="H87" s="170">
        <f t="shared" si="2"/>
        <v>-0.32571697083118423</v>
      </c>
      <c r="I87" s="170">
        <f t="shared" si="3"/>
        <v>1.5624813337525793E-3</v>
      </c>
      <c r="J87" s="171">
        <v>184.01444000000001</v>
      </c>
      <c r="K87" s="171">
        <v>36.039136363636402</v>
      </c>
    </row>
    <row r="88" spans="1:11">
      <c r="A88" s="169" t="s">
        <v>84</v>
      </c>
      <c r="B88" s="169" t="s">
        <v>112</v>
      </c>
      <c r="C88" s="169" t="s">
        <v>1832</v>
      </c>
      <c r="D88" s="169" t="s">
        <v>1693</v>
      </c>
      <c r="E88" s="169" t="s">
        <v>454</v>
      </c>
      <c r="F88" s="200">
        <v>25.290572596000001</v>
      </c>
      <c r="G88" s="172">
        <v>3.2565659219999996</v>
      </c>
      <c r="H88" s="170">
        <f t="shared" si="2"/>
        <v>6.7660250711178458</v>
      </c>
      <c r="I88" s="170">
        <f t="shared" si="3"/>
        <v>1.5528164800674314E-3</v>
      </c>
      <c r="J88" s="171">
        <v>40.694492939999996</v>
      </c>
      <c r="K88" s="171">
        <v>54.467590909090902</v>
      </c>
    </row>
    <row r="89" spans="1:11">
      <c r="A89" s="169" t="s">
        <v>859</v>
      </c>
      <c r="B89" s="169" t="s">
        <v>289</v>
      </c>
      <c r="C89" s="169" t="s">
        <v>1398</v>
      </c>
      <c r="D89" s="169" t="s">
        <v>452</v>
      </c>
      <c r="E89" s="169" t="s">
        <v>2192</v>
      </c>
      <c r="F89" s="200">
        <v>24.791953779</v>
      </c>
      <c r="G89" s="172">
        <v>24.254592702</v>
      </c>
      <c r="H89" s="170">
        <f t="shared" si="2"/>
        <v>2.2155023735182633E-2</v>
      </c>
      <c r="I89" s="170">
        <f t="shared" si="3"/>
        <v>1.5222017712319428E-3</v>
      </c>
      <c r="J89" s="171">
        <v>589.60122269999999</v>
      </c>
      <c r="K89" s="171">
        <v>12.8386363636364</v>
      </c>
    </row>
    <row r="90" spans="1:11">
      <c r="A90" s="169" t="s">
        <v>1928</v>
      </c>
      <c r="B90" s="169" t="s">
        <v>886</v>
      </c>
      <c r="C90" s="169" t="s">
        <v>1832</v>
      </c>
      <c r="D90" s="169" t="s">
        <v>453</v>
      </c>
      <c r="E90" s="169" t="s">
        <v>2192</v>
      </c>
      <c r="F90" s="200">
        <v>24.604473350000003</v>
      </c>
      <c r="G90" s="172">
        <v>24.856021138999999</v>
      </c>
      <c r="H90" s="170">
        <f t="shared" si="2"/>
        <v>-1.0120195327855908E-2</v>
      </c>
      <c r="I90" s="170">
        <f t="shared" si="3"/>
        <v>1.510690655825748E-3</v>
      </c>
      <c r="J90" s="171">
        <v>164.04400000000001</v>
      </c>
      <c r="K90" s="171">
        <v>27.646181818181802</v>
      </c>
    </row>
    <row r="91" spans="1:11">
      <c r="A91" s="169" t="s">
        <v>1109</v>
      </c>
      <c r="B91" s="169" t="s">
        <v>1256</v>
      </c>
      <c r="C91" s="169" t="s">
        <v>1833</v>
      </c>
      <c r="D91" s="169" t="s">
        <v>452</v>
      </c>
      <c r="E91" s="169" t="s">
        <v>454</v>
      </c>
      <c r="F91" s="200">
        <v>24.434122821999999</v>
      </c>
      <c r="G91" s="172">
        <v>17.529625133</v>
      </c>
      <c r="H91" s="170">
        <f t="shared" si="2"/>
        <v>0.39387594638302303</v>
      </c>
      <c r="I91" s="170">
        <f t="shared" si="3"/>
        <v>1.5002312996264173E-3</v>
      </c>
      <c r="J91" s="171">
        <v>129.46188100000001</v>
      </c>
      <c r="K91" s="171">
        <v>14.4907727272727</v>
      </c>
    </row>
    <row r="92" spans="1:11">
      <c r="A92" s="169" t="s">
        <v>1126</v>
      </c>
      <c r="B92" s="169" t="s">
        <v>1273</v>
      </c>
      <c r="C92" s="169" t="s">
        <v>1833</v>
      </c>
      <c r="D92" s="169" t="s">
        <v>452</v>
      </c>
      <c r="E92" s="169" t="s">
        <v>454</v>
      </c>
      <c r="F92" s="200">
        <v>24.398836256999999</v>
      </c>
      <c r="G92" s="172">
        <v>14.271295434000001</v>
      </c>
      <c r="H92" s="170">
        <f t="shared" si="2"/>
        <v>0.70964411533882887</v>
      </c>
      <c r="I92" s="170">
        <f t="shared" si="3"/>
        <v>1.4980647389663539E-3</v>
      </c>
      <c r="J92" s="171">
        <v>534.74268800000004</v>
      </c>
      <c r="K92" s="171">
        <v>16.867727272727301</v>
      </c>
    </row>
    <row r="93" spans="1:11">
      <c r="A93" s="169" t="s">
        <v>1061</v>
      </c>
      <c r="B93" s="169" t="s">
        <v>492</v>
      </c>
      <c r="C93" s="169" t="s">
        <v>1828</v>
      </c>
      <c r="D93" s="169" t="s">
        <v>452</v>
      </c>
      <c r="E93" s="169" t="s">
        <v>2192</v>
      </c>
      <c r="F93" s="200">
        <v>23.96575228</v>
      </c>
      <c r="G93" s="172">
        <v>12.288975539999999</v>
      </c>
      <c r="H93" s="170">
        <f t="shared" si="2"/>
        <v>0.95018308906162918</v>
      </c>
      <c r="I93" s="170">
        <f t="shared" si="3"/>
        <v>1.4714738053611138E-3</v>
      </c>
      <c r="J93" s="171">
        <v>124.40883040999999</v>
      </c>
      <c r="K93" s="171">
        <v>26.475727272727301</v>
      </c>
    </row>
    <row r="94" spans="1:11">
      <c r="A94" s="169" t="s">
        <v>257</v>
      </c>
      <c r="B94" s="169" t="s">
        <v>1180</v>
      </c>
      <c r="C94" s="169" t="s">
        <v>1833</v>
      </c>
      <c r="D94" s="169" t="s">
        <v>452</v>
      </c>
      <c r="E94" s="169" t="s">
        <v>454</v>
      </c>
      <c r="F94" s="200">
        <v>23.906558839000002</v>
      </c>
      <c r="G94" s="172">
        <v>23.535317978999998</v>
      </c>
      <c r="H94" s="170">
        <f t="shared" si="2"/>
        <v>1.5773777109417075E-2</v>
      </c>
      <c r="I94" s="170">
        <f t="shared" si="3"/>
        <v>1.4678393858418327E-3</v>
      </c>
      <c r="J94" s="171">
        <v>690.93558499999995</v>
      </c>
      <c r="K94" s="171">
        <v>41.5995909090909</v>
      </c>
    </row>
    <row r="95" spans="1:11">
      <c r="A95" s="169" t="s">
        <v>1085</v>
      </c>
      <c r="B95" s="169" t="s">
        <v>114</v>
      </c>
      <c r="C95" s="169" t="s">
        <v>1830</v>
      </c>
      <c r="D95" s="169" t="s">
        <v>453</v>
      </c>
      <c r="E95" s="169" t="s">
        <v>454</v>
      </c>
      <c r="F95" s="200">
        <v>23.356078140000001</v>
      </c>
      <c r="G95" s="172">
        <v>15.370296539999998</v>
      </c>
      <c r="H95" s="170">
        <f t="shared" si="2"/>
        <v>0.5195593708434727</v>
      </c>
      <c r="I95" s="170">
        <f t="shared" si="3"/>
        <v>1.4340404080558794E-3</v>
      </c>
      <c r="J95" s="171">
        <v>288.82732449999997</v>
      </c>
      <c r="K95" s="171">
        <v>6.8179090909090903</v>
      </c>
    </row>
    <row r="96" spans="1:11">
      <c r="A96" s="169" t="s">
        <v>283</v>
      </c>
      <c r="B96" s="169" t="s">
        <v>284</v>
      </c>
      <c r="C96" s="169" t="s">
        <v>1398</v>
      </c>
      <c r="D96" s="169" t="s">
        <v>452</v>
      </c>
      <c r="E96" s="169" t="s">
        <v>2192</v>
      </c>
      <c r="F96" s="200">
        <v>23.207564670000004</v>
      </c>
      <c r="G96" s="172">
        <v>52.902921840000005</v>
      </c>
      <c r="H96" s="170">
        <f t="shared" si="2"/>
        <v>-0.56131790338179921</v>
      </c>
      <c r="I96" s="170">
        <f t="shared" si="3"/>
        <v>1.4249218259101961E-3</v>
      </c>
      <c r="J96" s="171">
        <v>167.23751301421538</v>
      </c>
      <c r="K96" s="171">
        <v>10.245409090909099</v>
      </c>
    </row>
    <row r="97" spans="1:11">
      <c r="A97" s="169" t="s">
        <v>1102</v>
      </c>
      <c r="B97" s="169" t="s">
        <v>1902</v>
      </c>
      <c r="C97" s="169" t="s">
        <v>1832</v>
      </c>
      <c r="D97" s="169" t="s">
        <v>452</v>
      </c>
      <c r="E97" s="169" t="s">
        <v>2192</v>
      </c>
      <c r="F97" s="200">
        <v>22.573119819999999</v>
      </c>
      <c r="G97" s="172">
        <v>49.369122197999999</v>
      </c>
      <c r="H97" s="170">
        <f t="shared" si="2"/>
        <v>-0.54276845900828152</v>
      </c>
      <c r="I97" s="170">
        <f t="shared" si="3"/>
        <v>1.3859675311810316E-3</v>
      </c>
      <c r="J97" s="171">
        <v>377.94099999999997</v>
      </c>
      <c r="K97" s="171">
        <v>31.8199090909091</v>
      </c>
    </row>
    <row r="98" spans="1:11">
      <c r="A98" s="169" t="s">
        <v>1056</v>
      </c>
      <c r="B98" s="169" t="s">
        <v>231</v>
      </c>
      <c r="C98" s="169" t="s">
        <v>1398</v>
      </c>
      <c r="D98" s="169" t="s">
        <v>452</v>
      </c>
      <c r="E98" s="169" t="s">
        <v>2192</v>
      </c>
      <c r="F98" s="200">
        <v>22.566157135000001</v>
      </c>
      <c r="G98" s="172">
        <v>10.389885525</v>
      </c>
      <c r="H98" s="170">
        <f t="shared" si="2"/>
        <v>1.1719351075333431</v>
      </c>
      <c r="I98" s="170">
        <f t="shared" si="3"/>
        <v>1.3855400291158855E-3</v>
      </c>
      <c r="J98" s="171">
        <v>40.300826479999998</v>
      </c>
      <c r="K98" s="171">
        <v>18.776909090909101</v>
      </c>
    </row>
    <row r="99" spans="1:11">
      <c r="A99" s="169" t="s">
        <v>803</v>
      </c>
      <c r="B99" s="169" t="s">
        <v>1385</v>
      </c>
      <c r="C99" s="169" t="s">
        <v>1398</v>
      </c>
      <c r="D99" s="169" t="s">
        <v>452</v>
      </c>
      <c r="E99" s="169" t="s">
        <v>454</v>
      </c>
      <c r="F99" s="200">
        <v>22.563342398</v>
      </c>
      <c r="G99" s="172">
        <v>25.854325149000001</v>
      </c>
      <c r="H99" s="170">
        <f t="shared" si="2"/>
        <v>-0.1272894470087258</v>
      </c>
      <c r="I99" s="170">
        <f t="shared" si="3"/>
        <v>1.3853672070105706E-3</v>
      </c>
      <c r="J99" s="171">
        <v>171.36798862000001</v>
      </c>
      <c r="K99" s="171">
        <v>0.71472727272727299</v>
      </c>
    </row>
    <row r="100" spans="1:11">
      <c r="A100" s="169" t="s">
        <v>735</v>
      </c>
      <c r="B100" s="169" t="s">
        <v>736</v>
      </c>
      <c r="C100" s="169" t="s">
        <v>1398</v>
      </c>
      <c r="D100" s="169" t="s">
        <v>452</v>
      </c>
      <c r="E100" s="169" t="s">
        <v>454</v>
      </c>
      <c r="F100" s="200">
        <v>21.792694833999999</v>
      </c>
      <c r="G100" s="172">
        <v>15.263328400000001</v>
      </c>
      <c r="H100" s="170">
        <f t="shared" si="2"/>
        <v>0.42778129795071429</v>
      </c>
      <c r="I100" s="170">
        <f t="shared" si="3"/>
        <v>1.338050198541878E-3</v>
      </c>
      <c r="J100" s="171">
        <v>252.21104206308789</v>
      </c>
      <c r="K100" s="171">
        <v>44.264045454545503</v>
      </c>
    </row>
    <row r="101" spans="1:11">
      <c r="A101" s="169" t="s">
        <v>1073</v>
      </c>
      <c r="B101" s="169" t="s">
        <v>486</v>
      </c>
      <c r="C101" s="169" t="s">
        <v>1828</v>
      </c>
      <c r="D101" s="169" t="s">
        <v>452</v>
      </c>
      <c r="E101" s="169" t="s">
        <v>2192</v>
      </c>
      <c r="F101" s="200">
        <v>21.704514059999997</v>
      </c>
      <c r="G101" s="172">
        <v>18.810987760000003</v>
      </c>
      <c r="H101" s="170">
        <f t="shared" si="2"/>
        <v>0.15382107186060878</v>
      </c>
      <c r="I101" s="170">
        <f t="shared" si="3"/>
        <v>1.3326359850608449E-3</v>
      </c>
      <c r="J101" s="171">
        <v>23.874738409999999</v>
      </c>
      <c r="K101" s="171">
        <v>22.492863636363602</v>
      </c>
    </row>
    <row r="102" spans="1:11">
      <c r="A102" s="169" t="s">
        <v>1946</v>
      </c>
      <c r="B102" s="169" t="s">
        <v>1316</v>
      </c>
      <c r="C102" s="169" t="s">
        <v>1832</v>
      </c>
      <c r="D102" s="169" t="s">
        <v>453</v>
      </c>
      <c r="E102" s="169" t="s">
        <v>454</v>
      </c>
      <c r="F102" s="200">
        <v>21.48375888</v>
      </c>
      <c r="G102" s="172">
        <v>19.844667260000001</v>
      </c>
      <c r="H102" s="170">
        <f t="shared" si="2"/>
        <v>8.2596074730053148E-2</v>
      </c>
      <c r="I102" s="170">
        <f t="shared" si="3"/>
        <v>1.3190818324111551E-3</v>
      </c>
      <c r="J102" s="171">
        <v>489.267</v>
      </c>
      <c r="K102" s="171">
        <v>22.534090909090899</v>
      </c>
    </row>
    <row r="103" spans="1:11">
      <c r="A103" s="169" t="s">
        <v>38</v>
      </c>
      <c r="B103" s="169" t="s">
        <v>299</v>
      </c>
      <c r="C103" s="169" t="s">
        <v>1398</v>
      </c>
      <c r="D103" s="169" t="s">
        <v>452</v>
      </c>
      <c r="E103" s="169" t="s">
        <v>2192</v>
      </c>
      <c r="F103" s="200">
        <v>21.088591666999999</v>
      </c>
      <c r="G103" s="172">
        <v>16.383415131</v>
      </c>
      <c r="H103" s="170">
        <f t="shared" si="2"/>
        <v>0.28719143709525286</v>
      </c>
      <c r="I103" s="170">
        <f t="shared" si="3"/>
        <v>1.2948189511181563E-3</v>
      </c>
      <c r="J103" s="171">
        <v>189.93291787000001</v>
      </c>
      <c r="K103" s="171">
        <v>38.181818181818201</v>
      </c>
    </row>
    <row r="104" spans="1:11">
      <c r="A104" s="169" t="s">
        <v>2030</v>
      </c>
      <c r="B104" s="169" t="s">
        <v>2031</v>
      </c>
      <c r="C104" s="169" t="s">
        <v>1832</v>
      </c>
      <c r="D104" s="169" t="s">
        <v>1693</v>
      </c>
      <c r="E104" s="169" t="s">
        <v>454</v>
      </c>
      <c r="F104" s="200">
        <v>20.522311795</v>
      </c>
      <c r="G104" s="172">
        <v>43.791663813</v>
      </c>
      <c r="H104" s="170">
        <f t="shared" si="2"/>
        <v>-0.5313648761409302</v>
      </c>
      <c r="I104" s="170">
        <f t="shared" si="3"/>
        <v>1.260049919526078E-3</v>
      </c>
      <c r="J104" s="171">
        <v>1073.153</v>
      </c>
      <c r="K104" s="171">
        <v>20.2738636363636</v>
      </c>
    </row>
    <row r="105" spans="1:11">
      <c r="A105" s="169" t="s">
        <v>1963</v>
      </c>
      <c r="B105" s="169" t="s">
        <v>1276</v>
      </c>
      <c r="C105" s="169" t="s">
        <v>1833</v>
      </c>
      <c r="D105" s="169" t="s">
        <v>452</v>
      </c>
      <c r="E105" s="169" t="s">
        <v>2192</v>
      </c>
      <c r="F105" s="200">
        <v>20.117123708999998</v>
      </c>
      <c r="G105" s="172">
        <v>50.72565676</v>
      </c>
      <c r="H105" s="170">
        <f t="shared" si="2"/>
        <v>-0.6034132430422573</v>
      </c>
      <c r="I105" s="170">
        <f t="shared" si="3"/>
        <v>1.2351717664087658E-3</v>
      </c>
      <c r="J105" s="171">
        <v>1275.649355</v>
      </c>
      <c r="K105" s="171">
        <v>1.8065</v>
      </c>
    </row>
    <row r="106" spans="1:11">
      <c r="A106" s="169" t="s">
        <v>1086</v>
      </c>
      <c r="B106" s="169" t="s">
        <v>115</v>
      </c>
      <c r="C106" s="169" t="s">
        <v>1830</v>
      </c>
      <c r="D106" s="169" t="s">
        <v>453</v>
      </c>
      <c r="E106" s="169" t="s">
        <v>454</v>
      </c>
      <c r="F106" s="200">
        <v>19.994440570000002</v>
      </c>
      <c r="G106" s="172">
        <v>15.364161810000001</v>
      </c>
      <c r="H106" s="170">
        <f t="shared" si="2"/>
        <v>0.30136878387900823</v>
      </c>
      <c r="I106" s="170">
        <f t="shared" si="3"/>
        <v>1.2276391413824851E-3</v>
      </c>
      <c r="J106" s="171">
        <v>204.07141028999999</v>
      </c>
      <c r="K106" s="171">
        <v>5.4628636363636396</v>
      </c>
    </row>
    <row r="107" spans="1:11">
      <c r="A107" s="169" t="s">
        <v>2004</v>
      </c>
      <c r="B107" s="169" t="s">
        <v>2005</v>
      </c>
      <c r="C107" s="169" t="s">
        <v>1832</v>
      </c>
      <c r="D107" s="169" t="s">
        <v>453</v>
      </c>
      <c r="E107" s="169" t="s">
        <v>454</v>
      </c>
      <c r="F107" s="200">
        <v>19.753423820000002</v>
      </c>
      <c r="G107" s="172">
        <v>4.0595869000000002</v>
      </c>
      <c r="H107" s="170">
        <f t="shared" si="2"/>
        <v>3.8658704214460835</v>
      </c>
      <c r="I107" s="170">
        <f t="shared" si="3"/>
        <v>1.2128409481050627E-3</v>
      </c>
      <c r="J107" s="171">
        <v>166.27279870999999</v>
      </c>
      <c r="K107" s="171">
        <v>65.8928636363636</v>
      </c>
    </row>
    <row r="108" spans="1:11">
      <c r="A108" s="169" t="s">
        <v>1074</v>
      </c>
      <c r="B108" s="169" t="s">
        <v>485</v>
      </c>
      <c r="C108" s="169" t="s">
        <v>1828</v>
      </c>
      <c r="D108" s="169" t="s">
        <v>452</v>
      </c>
      <c r="E108" s="169" t="s">
        <v>2192</v>
      </c>
      <c r="F108" s="200">
        <v>19.536325949999998</v>
      </c>
      <c r="G108" s="172">
        <v>10.652539990000001</v>
      </c>
      <c r="H108" s="170">
        <f t="shared" si="2"/>
        <v>0.83395940952482595</v>
      </c>
      <c r="I108" s="170">
        <f t="shared" si="3"/>
        <v>1.1995113507207449E-3</v>
      </c>
      <c r="J108" s="171">
        <v>92.121543239999994</v>
      </c>
      <c r="K108" s="171">
        <v>21.645363636363602</v>
      </c>
    </row>
    <row r="109" spans="1:11">
      <c r="A109" s="169" t="s">
        <v>531</v>
      </c>
      <c r="B109" s="169" t="s">
        <v>959</v>
      </c>
      <c r="C109" s="169" t="s">
        <v>1827</v>
      </c>
      <c r="D109" s="169" t="s">
        <v>452</v>
      </c>
      <c r="E109" s="169" t="s">
        <v>2192</v>
      </c>
      <c r="F109" s="200">
        <v>19.408138679</v>
      </c>
      <c r="G109" s="172">
        <v>5.3906537559999999</v>
      </c>
      <c r="H109" s="170">
        <f t="shared" si="2"/>
        <v>2.6003311578670796</v>
      </c>
      <c r="I109" s="170">
        <f t="shared" si="3"/>
        <v>1.191640777360332E-3</v>
      </c>
      <c r="J109" s="171">
        <v>129.66233441</v>
      </c>
      <c r="K109" s="171">
        <v>26.0185</v>
      </c>
    </row>
    <row r="110" spans="1:11">
      <c r="A110" s="169" t="s">
        <v>259</v>
      </c>
      <c r="B110" s="169" t="s">
        <v>260</v>
      </c>
      <c r="C110" s="169" t="s">
        <v>1828</v>
      </c>
      <c r="D110" s="169" t="s">
        <v>452</v>
      </c>
      <c r="E110" s="169" t="s">
        <v>2192</v>
      </c>
      <c r="F110" s="200">
        <v>19.124777829999999</v>
      </c>
      <c r="G110" s="172">
        <v>42.725315090000002</v>
      </c>
      <c r="H110" s="170">
        <f t="shared" si="2"/>
        <v>-0.55237830804257282</v>
      </c>
      <c r="I110" s="170">
        <f t="shared" si="3"/>
        <v>1.1742426977216489E-3</v>
      </c>
      <c r="J110" s="171">
        <v>55.745905439999994</v>
      </c>
      <c r="K110" s="171">
        <v>39.096545454545499</v>
      </c>
    </row>
    <row r="111" spans="1:11">
      <c r="A111" s="169" t="s">
        <v>866</v>
      </c>
      <c r="B111" s="169" t="s">
        <v>296</v>
      </c>
      <c r="C111" s="169" t="s">
        <v>1398</v>
      </c>
      <c r="D111" s="169" t="s">
        <v>452</v>
      </c>
      <c r="E111" s="169" t="s">
        <v>2192</v>
      </c>
      <c r="F111" s="200">
        <v>19.035665747000003</v>
      </c>
      <c r="G111" s="172">
        <v>16.598183954</v>
      </c>
      <c r="H111" s="170">
        <f t="shared" si="2"/>
        <v>0.14685231828706136</v>
      </c>
      <c r="I111" s="170">
        <f t="shared" si="3"/>
        <v>1.168771302776743E-3</v>
      </c>
      <c r="J111" s="171">
        <v>537.39422976000003</v>
      </c>
      <c r="K111" s="171">
        <v>42.875454545454502</v>
      </c>
    </row>
    <row r="112" spans="1:11">
      <c r="A112" s="169" t="s">
        <v>1198</v>
      </c>
      <c r="B112" s="169" t="s">
        <v>1199</v>
      </c>
      <c r="C112" s="169" t="s">
        <v>1827</v>
      </c>
      <c r="D112" s="169" t="s">
        <v>452</v>
      </c>
      <c r="E112" s="169" t="s">
        <v>2192</v>
      </c>
      <c r="F112" s="200">
        <v>18.84357894</v>
      </c>
      <c r="G112" s="172">
        <v>5.3102143000000002</v>
      </c>
      <c r="H112" s="170">
        <f t="shared" si="2"/>
        <v>2.5485533870073755</v>
      </c>
      <c r="I112" s="170">
        <f t="shared" si="3"/>
        <v>1.1569773602560303E-3</v>
      </c>
      <c r="J112" s="171">
        <v>130.53042422999999</v>
      </c>
      <c r="K112" s="171">
        <v>38.472136363636402</v>
      </c>
    </row>
    <row r="113" spans="1:11">
      <c r="A113" s="169" t="s">
        <v>798</v>
      </c>
      <c r="B113" s="169" t="s">
        <v>799</v>
      </c>
      <c r="C113" s="169" t="s">
        <v>1398</v>
      </c>
      <c r="D113" s="169" t="s">
        <v>452</v>
      </c>
      <c r="E113" s="169" t="s">
        <v>454</v>
      </c>
      <c r="F113" s="200">
        <v>18.583679979999999</v>
      </c>
      <c r="G113" s="172">
        <v>3.4014812599999997</v>
      </c>
      <c r="H113" s="170">
        <f t="shared" si="2"/>
        <v>4.4634080153656353</v>
      </c>
      <c r="I113" s="170">
        <f t="shared" si="3"/>
        <v>1.1410198177089622E-3</v>
      </c>
      <c r="J113" s="171">
        <v>38.542209799999995</v>
      </c>
      <c r="K113" s="171">
        <v>18.169</v>
      </c>
    </row>
    <row r="114" spans="1:11">
      <c r="A114" s="169" t="s">
        <v>1216</v>
      </c>
      <c r="B114" s="169" t="s">
        <v>797</v>
      </c>
      <c r="C114" s="169" t="s">
        <v>1398</v>
      </c>
      <c r="D114" s="169" t="s">
        <v>452</v>
      </c>
      <c r="E114" s="169" t="s">
        <v>2192</v>
      </c>
      <c r="F114" s="200">
        <v>18.54244117</v>
      </c>
      <c r="G114" s="172">
        <v>7.7333200399999997</v>
      </c>
      <c r="H114" s="170">
        <f t="shared" si="2"/>
        <v>1.3977335832592801</v>
      </c>
      <c r="I114" s="170">
        <f t="shared" si="3"/>
        <v>1.1384877950138138E-3</v>
      </c>
      <c r="J114" s="171">
        <v>22.5592674</v>
      </c>
      <c r="K114" s="171">
        <v>16.159045454545499</v>
      </c>
    </row>
    <row r="115" spans="1:11">
      <c r="A115" s="169" t="s">
        <v>1306</v>
      </c>
      <c r="B115" s="169" t="s">
        <v>1307</v>
      </c>
      <c r="C115" s="169" t="s">
        <v>1832</v>
      </c>
      <c r="D115" s="169" t="s">
        <v>453</v>
      </c>
      <c r="E115" s="169" t="s">
        <v>454</v>
      </c>
      <c r="F115" s="200">
        <v>18.470454359999998</v>
      </c>
      <c r="G115" s="172">
        <v>18.161223562</v>
      </c>
      <c r="H115" s="170">
        <f t="shared" si="2"/>
        <v>1.7026980420362436E-2</v>
      </c>
      <c r="I115" s="170">
        <f t="shared" si="3"/>
        <v>1.1340678751210881E-3</v>
      </c>
      <c r="J115" s="171">
        <v>35.201000000000001</v>
      </c>
      <c r="K115" s="171">
        <v>39.537954545454497</v>
      </c>
    </row>
    <row r="116" spans="1:11">
      <c r="A116" s="169" t="s">
        <v>255</v>
      </c>
      <c r="B116" s="169" t="s">
        <v>1249</v>
      </c>
      <c r="C116" s="169" t="s">
        <v>1831</v>
      </c>
      <c r="D116" s="169" t="s">
        <v>452</v>
      </c>
      <c r="E116" s="169" t="s">
        <v>2192</v>
      </c>
      <c r="F116" s="200">
        <v>18.381222210000001</v>
      </c>
      <c r="G116" s="172">
        <v>10.39299623</v>
      </c>
      <c r="H116" s="170">
        <f t="shared" si="2"/>
        <v>0.76861626841944908</v>
      </c>
      <c r="I116" s="170">
        <f t="shared" si="3"/>
        <v>1.1285891081795377E-3</v>
      </c>
      <c r="J116" s="171">
        <v>9.4734016437515294</v>
      </c>
      <c r="K116" s="171">
        <v>45.064181818181801</v>
      </c>
    </row>
    <row r="117" spans="1:11">
      <c r="A117" s="169" t="s">
        <v>1244</v>
      </c>
      <c r="B117" s="169" t="s">
        <v>640</v>
      </c>
      <c r="C117" s="169" t="s">
        <v>1828</v>
      </c>
      <c r="D117" s="169" t="s">
        <v>452</v>
      </c>
      <c r="E117" s="169" t="s">
        <v>2192</v>
      </c>
      <c r="F117" s="200">
        <v>18.11758932</v>
      </c>
      <c r="G117" s="172">
        <v>14.55063857</v>
      </c>
      <c r="H117" s="170">
        <f t="shared" si="2"/>
        <v>0.24514049557620199</v>
      </c>
      <c r="I117" s="170">
        <f t="shared" si="3"/>
        <v>1.1124023059738591E-3</v>
      </c>
      <c r="J117" s="171">
        <v>150.43874864760519</v>
      </c>
      <c r="K117" s="171">
        <v>19.502545454545501</v>
      </c>
    </row>
    <row r="118" spans="1:11">
      <c r="A118" s="169" t="s">
        <v>1926</v>
      </c>
      <c r="B118" s="169" t="s">
        <v>900</v>
      </c>
      <c r="C118" s="169" t="s">
        <v>1832</v>
      </c>
      <c r="D118" s="169" t="s">
        <v>453</v>
      </c>
      <c r="E118" s="169" t="s">
        <v>2192</v>
      </c>
      <c r="F118" s="200">
        <v>17.900879343</v>
      </c>
      <c r="G118" s="172">
        <v>11.759833754000001</v>
      </c>
      <c r="H118" s="170">
        <f t="shared" si="2"/>
        <v>0.52220513635332466</v>
      </c>
      <c r="I118" s="170">
        <f t="shared" si="3"/>
        <v>1.0990965248412542E-3</v>
      </c>
      <c r="J118" s="171">
        <v>134.02600000000001</v>
      </c>
      <c r="K118" s="171">
        <v>30.2739090909091</v>
      </c>
    </row>
    <row r="119" spans="1:11">
      <c r="A119" s="169" t="s">
        <v>1017</v>
      </c>
      <c r="B119" s="169" t="s">
        <v>124</v>
      </c>
      <c r="C119" s="169" t="s">
        <v>1026</v>
      </c>
      <c r="D119" s="169" t="s">
        <v>452</v>
      </c>
      <c r="E119" s="169" t="s">
        <v>2192</v>
      </c>
      <c r="F119" s="200">
        <v>17.899971340999997</v>
      </c>
      <c r="G119" s="172">
        <v>18.320065270000001</v>
      </c>
      <c r="H119" s="170">
        <f t="shared" si="2"/>
        <v>-2.2930809623693205E-2</v>
      </c>
      <c r="I119" s="170">
        <f t="shared" si="3"/>
        <v>1.0990407744044387E-3</v>
      </c>
      <c r="J119" s="171">
        <v>216.965</v>
      </c>
      <c r="K119" s="171">
        <v>85.8215</v>
      </c>
    </row>
    <row r="120" spans="1:11">
      <c r="A120" s="169" t="s">
        <v>1952</v>
      </c>
      <c r="B120" s="169" t="s">
        <v>779</v>
      </c>
      <c r="C120" s="169" t="s">
        <v>1832</v>
      </c>
      <c r="D120" s="169" t="s">
        <v>453</v>
      </c>
      <c r="E120" s="169" t="s">
        <v>454</v>
      </c>
      <c r="F120" s="200">
        <v>17.878322148999999</v>
      </c>
      <c r="G120" s="172">
        <v>1.33223329</v>
      </c>
      <c r="H120" s="170">
        <f t="shared" si="2"/>
        <v>12.419813393943938</v>
      </c>
      <c r="I120" s="170">
        <f t="shared" si="3"/>
        <v>1.0977115351398813E-3</v>
      </c>
      <c r="J120" s="171">
        <v>80.234999999999999</v>
      </c>
      <c r="K120" s="171">
        <v>27.007909090909099</v>
      </c>
    </row>
    <row r="121" spans="1:11">
      <c r="A121" s="169" t="s">
        <v>1245</v>
      </c>
      <c r="B121" s="169" t="s">
        <v>637</v>
      </c>
      <c r="C121" s="169" t="s">
        <v>1828</v>
      </c>
      <c r="D121" s="169" t="s">
        <v>452</v>
      </c>
      <c r="E121" s="169" t="s">
        <v>2192</v>
      </c>
      <c r="F121" s="200">
        <v>17.861007300000001</v>
      </c>
      <c r="G121" s="172">
        <v>7.8456094900000002</v>
      </c>
      <c r="H121" s="170">
        <f t="shared" si="2"/>
        <v>1.2765608360657779</v>
      </c>
      <c r="I121" s="170">
        <f t="shared" si="3"/>
        <v>1.0966484203062802E-3</v>
      </c>
      <c r="J121" s="171">
        <v>80.601337551440679</v>
      </c>
      <c r="K121" s="171">
        <v>21.294363636363599</v>
      </c>
    </row>
    <row r="122" spans="1:11">
      <c r="A122" s="169" t="s">
        <v>1090</v>
      </c>
      <c r="B122" s="169" t="s">
        <v>780</v>
      </c>
      <c r="C122" s="169" t="s">
        <v>1832</v>
      </c>
      <c r="D122" s="169" t="s">
        <v>1693</v>
      </c>
      <c r="E122" s="169" t="s">
        <v>454</v>
      </c>
      <c r="F122" s="200">
        <v>17.839752131000001</v>
      </c>
      <c r="G122" s="172">
        <v>7.2548340379999994</v>
      </c>
      <c r="H122" s="170">
        <f t="shared" si="2"/>
        <v>1.4590158834175115</v>
      </c>
      <c r="I122" s="170">
        <f t="shared" si="3"/>
        <v>1.095343373669454E-3</v>
      </c>
      <c r="J122" s="171">
        <v>728.11990000000003</v>
      </c>
      <c r="K122" s="171">
        <v>58.091272727272703</v>
      </c>
    </row>
    <row r="123" spans="1:11">
      <c r="A123" s="169" t="s">
        <v>471</v>
      </c>
      <c r="B123" s="169" t="s">
        <v>472</v>
      </c>
      <c r="C123" s="169" t="s">
        <v>1833</v>
      </c>
      <c r="D123" s="169" t="s">
        <v>452</v>
      </c>
      <c r="E123" s="169" t="s">
        <v>454</v>
      </c>
      <c r="F123" s="200">
        <v>17.836800338</v>
      </c>
      <c r="G123" s="172">
        <v>12.959759105</v>
      </c>
      <c r="H123" s="170">
        <f t="shared" si="2"/>
        <v>0.37632190486614769</v>
      </c>
      <c r="I123" s="170">
        <f t="shared" si="3"/>
        <v>1.0951621364594718E-3</v>
      </c>
      <c r="J123" s="171">
        <v>640.07619</v>
      </c>
      <c r="K123" s="171">
        <v>15.2414545454545</v>
      </c>
    </row>
    <row r="124" spans="1:11">
      <c r="A124" s="169" t="s">
        <v>1989</v>
      </c>
      <c r="B124" s="169" t="s">
        <v>807</v>
      </c>
      <c r="C124" s="169" t="s">
        <v>1832</v>
      </c>
      <c r="D124" s="169" t="s">
        <v>453</v>
      </c>
      <c r="E124" s="169" t="s">
        <v>454</v>
      </c>
      <c r="F124" s="200">
        <v>17.820490635000002</v>
      </c>
      <c r="G124" s="172">
        <v>19.770493365</v>
      </c>
      <c r="H124" s="170">
        <f t="shared" si="2"/>
        <v>-9.8631971089407244E-2</v>
      </c>
      <c r="I124" s="170">
        <f t="shared" si="3"/>
        <v>1.0941607366094974E-3</v>
      </c>
      <c r="J124" s="171">
        <v>624.42600000000004</v>
      </c>
      <c r="K124" s="171">
        <v>31.552499999999998</v>
      </c>
    </row>
    <row r="125" spans="1:11">
      <c r="A125" s="169" t="s">
        <v>1566</v>
      </c>
      <c r="B125" s="169" t="s">
        <v>1570</v>
      </c>
      <c r="C125" s="169" t="s">
        <v>1833</v>
      </c>
      <c r="D125" s="169" t="s">
        <v>452</v>
      </c>
      <c r="E125" s="169" t="s">
        <v>454</v>
      </c>
      <c r="F125" s="200">
        <v>17.777135620000003</v>
      </c>
      <c r="G125" s="172">
        <v>23.665592180000001</v>
      </c>
      <c r="H125" s="170">
        <f t="shared" si="2"/>
        <v>-0.24881932026938181</v>
      </c>
      <c r="I125" s="170">
        <f t="shared" si="3"/>
        <v>1.0914987809922403E-3</v>
      </c>
      <c r="J125" s="171">
        <v>37.485748999999998</v>
      </c>
      <c r="K125" s="171">
        <v>26.9665454545455</v>
      </c>
    </row>
    <row r="126" spans="1:11">
      <c r="A126" s="169" t="s">
        <v>1274</v>
      </c>
      <c r="B126" s="169" t="s">
        <v>1275</v>
      </c>
      <c r="C126" s="169" t="s">
        <v>1833</v>
      </c>
      <c r="D126" s="169" t="s">
        <v>452</v>
      </c>
      <c r="E126" s="169" t="s">
        <v>454</v>
      </c>
      <c r="F126" s="200">
        <v>17.776899583999999</v>
      </c>
      <c r="G126" s="172">
        <v>10.577331223</v>
      </c>
      <c r="H126" s="170">
        <f t="shared" si="2"/>
        <v>0.68066019766354802</v>
      </c>
      <c r="I126" s="170">
        <f t="shared" si="3"/>
        <v>1.0914842886121528E-3</v>
      </c>
      <c r="J126" s="171">
        <v>308.97375399999999</v>
      </c>
      <c r="K126" s="171">
        <v>57.795181818181803</v>
      </c>
    </row>
    <row r="127" spans="1:11">
      <c r="A127" s="169" t="s">
        <v>861</v>
      </c>
      <c r="B127" s="169" t="s">
        <v>293</v>
      </c>
      <c r="C127" s="169" t="s">
        <v>1398</v>
      </c>
      <c r="D127" s="169" t="s">
        <v>452</v>
      </c>
      <c r="E127" s="169" t="s">
        <v>2192</v>
      </c>
      <c r="F127" s="200">
        <v>17.458888091999999</v>
      </c>
      <c r="G127" s="172">
        <v>44.424981171999995</v>
      </c>
      <c r="H127" s="170">
        <f t="shared" si="2"/>
        <v>-0.60700291522005378</v>
      </c>
      <c r="I127" s="170">
        <f t="shared" si="3"/>
        <v>1.0719586933037042E-3</v>
      </c>
      <c r="J127" s="171">
        <v>138.01196597000001</v>
      </c>
      <c r="K127" s="171">
        <v>21.579772727272701</v>
      </c>
    </row>
    <row r="128" spans="1:11">
      <c r="A128" s="169" t="s">
        <v>1048</v>
      </c>
      <c r="B128" s="169" t="s">
        <v>224</v>
      </c>
      <c r="C128" s="169" t="s">
        <v>1398</v>
      </c>
      <c r="D128" s="169" t="s">
        <v>452</v>
      </c>
      <c r="E128" s="169" t="s">
        <v>2192</v>
      </c>
      <c r="F128" s="200">
        <v>17.25334518</v>
      </c>
      <c r="G128" s="172">
        <v>0.77574158500000001</v>
      </c>
      <c r="H128" s="170">
        <f t="shared" si="2"/>
        <v>21.241098728773192</v>
      </c>
      <c r="I128" s="170">
        <f t="shared" si="3"/>
        <v>1.0593385590658133E-3</v>
      </c>
      <c r="J128" s="171">
        <v>27.068472399999997</v>
      </c>
      <c r="K128" s="171">
        <v>31.2008181818182</v>
      </c>
    </row>
    <row r="129" spans="1:11">
      <c r="A129" s="169" t="s">
        <v>620</v>
      </c>
      <c r="B129" s="169" t="s">
        <v>621</v>
      </c>
      <c r="C129" s="169" t="s">
        <v>1830</v>
      </c>
      <c r="D129" s="169" t="s">
        <v>453</v>
      </c>
      <c r="E129" s="169" t="s">
        <v>454</v>
      </c>
      <c r="F129" s="200">
        <v>17.222404699999998</v>
      </c>
      <c r="G129" s="172">
        <v>16.122650987</v>
      </c>
      <c r="H129" s="170">
        <f t="shared" si="2"/>
        <v>6.8211717408430683E-2</v>
      </c>
      <c r="I129" s="170">
        <f t="shared" si="3"/>
        <v>1.0574388437840487E-3</v>
      </c>
      <c r="J129" s="171">
        <v>50.662831913234044</v>
      </c>
      <c r="K129" s="171">
        <v>32.817227272727301</v>
      </c>
    </row>
    <row r="130" spans="1:11">
      <c r="A130" s="169" t="s">
        <v>360</v>
      </c>
      <c r="B130" s="169" t="s">
        <v>361</v>
      </c>
      <c r="C130" s="169" t="s">
        <v>1398</v>
      </c>
      <c r="D130" s="169" t="s">
        <v>452</v>
      </c>
      <c r="E130" s="169" t="s">
        <v>2192</v>
      </c>
      <c r="F130" s="200">
        <v>17.089225554000002</v>
      </c>
      <c r="G130" s="172">
        <v>32.700012328</v>
      </c>
      <c r="H130" s="170">
        <f t="shared" si="2"/>
        <v>-0.47739391096904782</v>
      </c>
      <c r="I130" s="170">
        <f t="shared" si="3"/>
        <v>1.0492617741694678E-3</v>
      </c>
      <c r="J130" s="171">
        <v>288.01733278187419</v>
      </c>
      <c r="K130" s="171">
        <v>51.418363636363601</v>
      </c>
    </row>
    <row r="131" spans="1:11">
      <c r="A131" s="169" t="s">
        <v>2035</v>
      </c>
      <c r="B131" s="169" t="s">
        <v>2036</v>
      </c>
      <c r="C131" s="169" t="s">
        <v>1832</v>
      </c>
      <c r="D131" s="169" t="s">
        <v>1693</v>
      </c>
      <c r="E131" s="169" t="s">
        <v>454</v>
      </c>
      <c r="F131" s="200">
        <v>16.758121217999999</v>
      </c>
      <c r="G131" s="172">
        <v>22.585055705999999</v>
      </c>
      <c r="H131" s="170">
        <f t="shared" si="2"/>
        <v>-0.25799956235892751</v>
      </c>
      <c r="I131" s="170">
        <f t="shared" si="3"/>
        <v>1.028932291014788E-3</v>
      </c>
      <c r="J131" s="171">
        <v>1439.91921312</v>
      </c>
      <c r="K131" s="171">
        <v>26.669136363636401</v>
      </c>
    </row>
    <row r="132" spans="1:11">
      <c r="A132" s="169" t="s">
        <v>1067</v>
      </c>
      <c r="B132" s="169" t="s">
        <v>488</v>
      </c>
      <c r="C132" s="169" t="s">
        <v>1828</v>
      </c>
      <c r="D132" s="169" t="s">
        <v>452</v>
      </c>
      <c r="E132" s="169" t="s">
        <v>2192</v>
      </c>
      <c r="F132" s="200">
        <v>16.603236079999999</v>
      </c>
      <c r="G132" s="172">
        <v>11.49221797</v>
      </c>
      <c r="H132" s="170">
        <f t="shared" si="2"/>
        <v>0.44473731035576569</v>
      </c>
      <c r="I132" s="170">
        <f t="shared" si="3"/>
        <v>1.0194224946710722E-3</v>
      </c>
      <c r="J132" s="171">
        <v>78.02948284</v>
      </c>
      <c r="K132" s="171">
        <v>22.451954545454502</v>
      </c>
    </row>
    <row r="133" spans="1:11">
      <c r="A133" s="169" t="s">
        <v>545</v>
      </c>
      <c r="B133" s="169" t="s">
        <v>913</v>
      </c>
      <c r="C133" s="169" t="s">
        <v>1827</v>
      </c>
      <c r="D133" s="169" t="s">
        <v>452</v>
      </c>
      <c r="E133" s="169" t="s">
        <v>2192</v>
      </c>
      <c r="F133" s="200">
        <v>16.580110739999999</v>
      </c>
      <c r="G133" s="172">
        <v>0.36918009999999996</v>
      </c>
      <c r="H133" s="170">
        <f t="shared" si="2"/>
        <v>43.910629635779394</v>
      </c>
      <c r="I133" s="170">
        <f t="shared" si="3"/>
        <v>1.0180026213596693E-3</v>
      </c>
      <c r="J133" s="171">
        <v>31.653587649999999</v>
      </c>
      <c r="K133" s="171">
        <v>45.9046818181818</v>
      </c>
    </row>
    <row r="134" spans="1:11">
      <c r="A134" s="169" t="s">
        <v>2037</v>
      </c>
      <c r="B134" s="169" t="s">
        <v>1143</v>
      </c>
      <c r="C134" s="169" t="s">
        <v>1832</v>
      </c>
      <c r="D134" s="169" t="s">
        <v>453</v>
      </c>
      <c r="E134" s="169" t="s">
        <v>454</v>
      </c>
      <c r="F134" s="200">
        <v>16.269578265</v>
      </c>
      <c r="G134" s="172">
        <v>21.183908914</v>
      </c>
      <c r="H134" s="170">
        <f t="shared" si="2"/>
        <v>-0.23198412856430961</v>
      </c>
      <c r="I134" s="170">
        <f t="shared" si="3"/>
        <v>9.9893623039735502E-4</v>
      </c>
      <c r="J134" s="171">
        <v>413.39903170999997</v>
      </c>
      <c r="K134" s="171">
        <v>45.769500000000001</v>
      </c>
    </row>
    <row r="135" spans="1:11">
      <c r="A135" s="169" t="s">
        <v>80</v>
      </c>
      <c r="B135" s="169" t="s">
        <v>92</v>
      </c>
      <c r="C135" s="169" t="s">
        <v>1398</v>
      </c>
      <c r="D135" s="169" t="s">
        <v>452</v>
      </c>
      <c r="E135" s="169" t="s">
        <v>2192</v>
      </c>
      <c r="F135" s="200">
        <v>15.722995531999999</v>
      </c>
      <c r="G135" s="172">
        <v>24.077080965</v>
      </c>
      <c r="H135" s="170">
        <f t="shared" ref="H135:H198" si="4">IF(ISERROR(F135/G135-1),"",((F135/G135-1)))</f>
        <v>-0.34697251901690407</v>
      </c>
      <c r="I135" s="170">
        <f t="shared" ref="I135:I198" si="5">F135/$F$905</f>
        <v>9.6537658392035369E-4</v>
      </c>
      <c r="J135" s="171">
        <v>165.07171230868829</v>
      </c>
      <c r="K135" s="171">
        <v>36.868363636363597</v>
      </c>
    </row>
    <row r="136" spans="1:11">
      <c r="A136" s="169" t="s">
        <v>791</v>
      </c>
      <c r="B136" s="169" t="s">
        <v>191</v>
      </c>
      <c r="C136" s="169" t="s">
        <v>2081</v>
      </c>
      <c r="D136" s="169" t="s">
        <v>453</v>
      </c>
      <c r="E136" s="169" t="s">
        <v>454</v>
      </c>
      <c r="F136" s="200">
        <v>15.599197919</v>
      </c>
      <c r="G136" s="172">
        <v>8.1224237889999991</v>
      </c>
      <c r="H136" s="170">
        <f t="shared" si="4"/>
        <v>0.92051022259213</v>
      </c>
      <c r="I136" s="170">
        <f t="shared" si="5"/>
        <v>9.5777553127792303E-4</v>
      </c>
      <c r="J136" s="171">
        <v>817.09263221296135</v>
      </c>
      <c r="K136" s="171">
        <v>38.274272727272702</v>
      </c>
    </row>
    <row r="137" spans="1:11">
      <c r="A137" s="169" t="s">
        <v>868</v>
      </c>
      <c r="B137" s="169" t="s">
        <v>1381</v>
      </c>
      <c r="C137" s="169" t="s">
        <v>1833</v>
      </c>
      <c r="D137" s="169" t="s">
        <v>452</v>
      </c>
      <c r="E137" s="169" t="s">
        <v>454</v>
      </c>
      <c r="F137" s="200">
        <v>15.55488967</v>
      </c>
      <c r="G137" s="172">
        <v>13.810606740000001</v>
      </c>
      <c r="H137" s="170">
        <f t="shared" si="4"/>
        <v>0.1263002388554002</v>
      </c>
      <c r="I137" s="170">
        <f t="shared" si="5"/>
        <v>9.5505504802318592E-4</v>
      </c>
      <c r="J137" s="171">
        <v>347.84625499999999</v>
      </c>
      <c r="K137" s="171">
        <v>17.5007727272727</v>
      </c>
    </row>
    <row r="138" spans="1:11">
      <c r="A138" s="169" t="s">
        <v>1957</v>
      </c>
      <c r="B138" s="169" t="s">
        <v>785</v>
      </c>
      <c r="C138" s="169" t="s">
        <v>1832</v>
      </c>
      <c r="D138" s="169" t="s">
        <v>453</v>
      </c>
      <c r="E138" s="169" t="s">
        <v>454</v>
      </c>
      <c r="F138" s="200">
        <v>15.536095117</v>
      </c>
      <c r="G138" s="172">
        <v>2.1199018080000003</v>
      </c>
      <c r="H138" s="170">
        <f t="shared" si="4"/>
        <v>6.3286861959221454</v>
      </c>
      <c r="I138" s="170">
        <f t="shared" si="5"/>
        <v>9.5390108080780874E-4</v>
      </c>
      <c r="J138" s="171">
        <v>617.84900000000005</v>
      </c>
      <c r="K138" s="171">
        <v>7.0981363636363604</v>
      </c>
    </row>
    <row r="139" spans="1:11">
      <c r="A139" s="169" t="s">
        <v>867</v>
      </c>
      <c r="B139" s="169" t="s">
        <v>287</v>
      </c>
      <c r="C139" s="169" t="s">
        <v>1398</v>
      </c>
      <c r="D139" s="169" t="s">
        <v>452</v>
      </c>
      <c r="E139" s="169" t="s">
        <v>2192</v>
      </c>
      <c r="F139" s="200">
        <v>15.512855364</v>
      </c>
      <c r="G139" s="172">
        <v>5.0507533039999997</v>
      </c>
      <c r="H139" s="170">
        <f t="shared" si="4"/>
        <v>2.0713943901624385</v>
      </c>
      <c r="I139" s="170">
        <f t="shared" si="5"/>
        <v>9.5247418264984439E-4</v>
      </c>
      <c r="J139" s="171">
        <v>143.91930461999999</v>
      </c>
      <c r="K139" s="171">
        <v>66.808227272727294</v>
      </c>
    </row>
    <row r="140" spans="1:11">
      <c r="A140" s="169" t="s">
        <v>1842</v>
      </c>
      <c r="B140" s="169" t="s">
        <v>1843</v>
      </c>
      <c r="C140" s="169" t="s">
        <v>1827</v>
      </c>
      <c r="D140" s="169" t="s">
        <v>452</v>
      </c>
      <c r="E140" s="169" t="s">
        <v>2192</v>
      </c>
      <c r="F140" s="200">
        <v>15.471731213</v>
      </c>
      <c r="G140" s="172">
        <v>0.81985675099999999</v>
      </c>
      <c r="H140" s="170">
        <f t="shared" si="4"/>
        <v>17.871261588233235</v>
      </c>
      <c r="I140" s="170">
        <f t="shared" si="5"/>
        <v>9.4994919990541726E-4</v>
      </c>
      <c r="J140" s="171">
        <v>75.744461489999992</v>
      </c>
      <c r="K140" s="171">
        <v>28.9144090909091</v>
      </c>
    </row>
    <row r="141" spans="1:11">
      <c r="A141" s="169" t="s">
        <v>502</v>
      </c>
      <c r="B141" s="169" t="s">
        <v>503</v>
      </c>
      <c r="C141" s="169" t="s">
        <v>1833</v>
      </c>
      <c r="D141" s="169" t="s">
        <v>452</v>
      </c>
      <c r="E141" s="169" t="s">
        <v>454</v>
      </c>
      <c r="F141" s="200">
        <v>15.429855570000001</v>
      </c>
      <c r="G141" s="172">
        <v>7.1212321859999994</v>
      </c>
      <c r="H141" s="170">
        <f t="shared" si="4"/>
        <v>1.1667395707633794</v>
      </c>
      <c r="I141" s="170">
        <f t="shared" si="5"/>
        <v>9.4737807628546007E-4</v>
      </c>
      <c r="J141" s="171">
        <v>314.04371600000002</v>
      </c>
      <c r="K141" s="171">
        <v>24.945363636363599</v>
      </c>
    </row>
    <row r="142" spans="1:11">
      <c r="A142" s="169" t="s">
        <v>1380</v>
      </c>
      <c r="B142" s="169" t="s">
        <v>1146</v>
      </c>
      <c r="C142" s="169" t="s">
        <v>1832</v>
      </c>
      <c r="D142" s="169" t="s">
        <v>1693</v>
      </c>
      <c r="E142" s="169" t="s">
        <v>454</v>
      </c>
      <c r="F142" s="200">
        <v>15.405497709</v>
      </c>
      <c r="G142" s="172">
        <v>14.900482972999999</v>
      </c>
      <c r="H142" s="170">
        <f t="shared" si="4"/>
        <v>3.3892507841195352E-2</v>
      </c>
      <c r="I142" s="170">
        <f t="shared" si="5"/>
        <v>9.4588252738729171E-4</v>
      </c>
      <c r="J142" s="171">
        <v>1416.7411939599999</v>
      </c>
      <c r="K142" s="171">
        <v>25.3816818181818</v>
      </c>
    </row>
    <row r="143" spans="1:11">
      <c r="A143" s="169" t="s">
        <v>367</v>
      </c>
      <c r="B143" s="169" t="s">
        <v>368</v>
      </c>
      <c r="C143" s="169" t="s">
        <v>1833</v>
      </c>
      <c r="D143" s="169" t="s">
        <v>452</v>
      </c>
      <c r="E143" s="169" t="s">
        <v>454</v>
      </c>
      <c r="F143" s="200">
        <v>15.304661390000001</v>
      </c>
      <c r="G143" s="172">
        <v>15.560224590000001</v>
      </c>
      <c r="H143" s="170">
        <f t="shared" si="4"/>
        <v>-1.6424133117219908E-2</v>
      </c>
      <c r="I143" s="170">
        <f t="shared" si="5"/>
        <v>9.3969127579193246E-4</v>
      </c>
      <c r="J143" s="171">
        <v>93.794241</v>
      </c>
      <c r="K143" s="171">
        <v>44.800772727272701</v>
      </c>
    </row>
    <row r="144" spans="1:11">
      <c r="A144" s="169" t="s">
        <v>1956</v>
      </c>
      <c r="B144" s="169" t="s">
        <v>2022</v>
      </c>
      <c r="C144" s="169" t="s">
        <v>1832</v>
      </c>
      <c r="D144" s="169" t="s">
        <v>453</v>
      </c>
      <c r="E144" s="169" t="s">
        <v>454</v>
      </c>
      <c r="F144" s="200">
        <v>15.301798686000001</v>
      </c>
      <c r="G144" s="172">
        <v>15.45677575</v>
      </c>
      <c r="H144" s="170">
        <f t="shared" si="4"/>
        <v>-1.0026480716717301E-2</v>
      </c>
      <c r="I144" s="170">
        <f t="shared" si="5"/>
        <v>9.3951550855962164E-4</v>
      </c>
      <c r="J144" s="171">
        <v>84.781999999999996</v>
      </c>
      <c r="K144" s="171">
        <v>26.399090909090901</v>
      </c>
    </row>
    <row r="145" spans="1:11">
      <c r="A145" s="169" t="s">
        <v>1389</v>
      </c>
      <c r="B145" s="169" t="s">
        <v>119</v>
      </c>
      <c r="C145" s="169" t="s">
        <v>1833</v>
      </c>
      <c r="D145" s="169" t="s">
        <v>452</v>
      </c>
      <c r="E145" s="169" t="s">
        <v>454</v>
      </c>
      <c r="F145" s="200">
        <v>15.130992725</v>
      </c>
      <c r="G145" s="172">
        <v>15.895693951</v>
      </c>
      <c r="H145" s="170">
        <f t="shared" si="4"/>
        <v>-4.8107445221156397E-2</v>
      </c>
      <c r="I145" s="170">
        <f t="shared" si="5"/>
        <v>9.2902818921848076E-4</v>
      </c>
      <c r="J145" s="171">
        <v>689.76363300000003</v>
      </c>
      <c r="K145" s="171">
        <v>34.337227272727297</v>
      </c>
    </row>
    <row r="146" spans="1:11">
      <c r="A146" s="169" t="s">
        <v>395</v>
      </c>
      <c r="B146" s="169" t="s">
        <v>396</v>
      </c>
      <c r="C146" s="169" t="s">
        <v>1398</v>
      </c>
      <c r="D146" s="169" t="s">
        <v>452</v>
      </c>
      <c r="E146" s="169" t="s">
        <v>454</v>
      </c>
      <c r="F146" s="200">
        <v>15.121843793</v>
      </c>
      <c r="G146" s="172">
        <v>6.6025512490000002</v>
      </c>
      <c r="H146" s="170">
        <f t="shared" si="4"/>
        <v>1.2903031302165662</v>
      </c>
      <c r="I146" s="170">
        <f t="shared" si="5"/>
        <v>9.2846645372076958E-4</v>
      </c>
      <c r="J146" s="171">
        <v>339.44622922000002</v>
      </c>
      <c r="K146" s="171">
        <v>8.8017727272727306</v>
      </c>
    </row>
    <row r="147" spans="1:11">
      <c r="A147" s="169" t="s">
        <v>397</v>
      </c>
      <c r="B147" s="169" t="s">
        <v>398</v>
      </c>
      <c r="C147" s="169" t="s">
        <v>1398</v>
      </c>
      <c r="D147" s="169" t="s">
        <v>452</v>
      </c>
      <c r="E147" s="169" t="s">
        <v>454</v>
      </c>
      <c r="F147" s="200">
        <v>15.077325050000001</v>
      </c>
      <c r="G147" s="172">
        <v>6.8126643660000008</v>
      </c>
      <c r="H147" s="170">
        <f t="shared" si="4"/>
        <v>1.2131319319422933</v>
      </c>
      <c r="I147" s="170">
        <f t="shared" si="5"/>
        <v>9.2573304633982237E-4</v>
      </c>
      <c r="J147" s="171">
        <v>282.6057816</v>
      </c>
      <c r="K147" s="171">
        <v>1.95145454545455</v>
      </c>
    </row>
    <row r="148" spans="1:11">
      <c r="A148" s="169" t="s">
        <v>1038</v>
      </c>
      <c r="B148" s="169" t="s">
        <v>217</v>
      </c>
      <c r="C148" s="169" t="s">
        <v>1398</v>
      </c>
      <c r="D148" s="169" t="s">
        <v>452</v>
      </c>
      <c r="E148" s="169" t="s">
        <v>2192</v>
      </c>
      <c r="F148" s="200">
        <v>14.916574123</v>
      </c>
      <c r="G148" s="172">
        <v>28.892516315999998</v>
      </c>
      <c r="H148" s="170">
        <f t="shared" si="4"/>
        <v>-0.48372187593991078</v>
      </c>
      <c r="I148" s="170">
        <f t="shared" si="5"/>
        <v>9.1586309627506208E-4</v>
      </c>
      <c r="J148" s="171">
        <v>92.294249230000005</v>
      </c>
      <c r="K148" s="171">
        <v>25.4493636363636</v>
      </c>
    </row>
    <row r="149" spans="1:11">
      <c r="A149" s="169" t="s">
        <v>1023</v>
      </c>
      <c r="B149" s="169" t="s">
        <v>724</v>
      </c>
      <c r="C149" s="169" t="s">
        <v>1832</v>
      </c>
      <c r="D149" s="169" t="s">
        <v>453</v>
      </c>
      <c r="E149" s="169" t="s">
        <v>2192</v>
      </c>
      <c r="F149" s="200">
        <v>14.909637478</v>
      </c>
      <c r="G149" s="172">
        <v>10.05323076</v>
      </c>
      <c r="H149" s="170">
        <f t="shared" si="4"/>
        <v>0.48306925742943951</v>
      </c>
      <c r="I149" s="170">
        <f t="shared" si="5"/>
        <v>9.1543719304050736E-4</v>
      </c>
      <c r="J149" s="171">
        <v>114.76402616</v>
      </c>
      <c r="K149" s="171">
        <v>49.225272727272703</v>
      </c>
    </row>
    <row r="150" spans="1:11">
      <c r="A150" s="169" t="s">
        <v>1218</v>
      </c>
      <c r="B150" s="169" t="s">
        <v>1219</v>
      </c>
      <c r="C150" s="169" t="s">
        <v>1398</v>
      </c>
      <c r="D150" s="169" t="s">
        <v>452</v>
      </c>
      <c r="E150" s="169" t="s">
        <v>2192</v>
      </c>
      <c r="F150" s="200">
        <v>14.77674549</v>
      </c>
      <c r="G150" s="172">
        <v>18.855276489999998</v>
      </c>
      <c r="H150" s="170">
        <f t="shared" si="4"/>
        <v>-0.21630714363499626</v>
      </c>
      <c r="I150" s="170">
        <f t="shared" si="5"/>
        <v>9.0727775464693127E-4</v>
      </c>
      <c r="J150" s="171">
        <v>229.747885180124</v>
      </c>
      <c r="K150" s="171">
        <v>36.215909090909101</v>
      </c>
    </row>
    <row r="151" spans="1:11">
      <c r="A151" s="169" t="s">
        <v>2025</v>
      </c>
      <c r="B151" s="169" t="s">
        <v>2026</v>
      </c>
      <c r="C151" s="169" t="s">
        <v>1832</v>
      </c>
      <c r="D151" s="169" t="s">
        <v>453</v>
      </c>
      <c r="E151" s="169" t="s">
        <v>454</v>
      </c>
      <c r="F151" s="200">
        <v>14.774653373</v>
      </c>
      <c r="G151" s="172">
        <v>28.065879600000002</v>
      </c>
      <c r="H151" s="170">
        <f t="shared" si="4"/>
        <v>-0.47357240950324608</v>
      </c>
      <c r="I151" s="170">
        <f t="shared" si="5"/>
        <v>9.0714930070451868E-4</v>
      </c>
      <c r="J151" s="171">
        <v>554.66654785999992</v>
      </c>
      <c r="K151" s="171">
        <v>39.501727272727301</v>
      </c>
    </row>
    <row r="152" spans="1:11">
      <c r="A152" s="169" t="s">
        <v>1277</v>
      </c>
      <c r="B152" s="169" t="s">
        <v>1278</v>
      </c>
      <c r="C152" s="169" t="s">
        <v>1833</v>
      </c>
      <c r="D152" s="169" t="s">
        <v>452</v>
      </c>
      <c r="E152" s="169" t="s">
        <v>2192</v>
      </c>
      <c r="F152" s="200">
        <v>14.68210223</v>
      </c>
      <c r="G152" s="172">
        <v>1.9013157000000001</v>
      </c>
      <c r="H152" s="170">
        <f t="shared" si="4"/>
        <v>6.7220748926651162</v>
      </c>
      <c r="I152" s="170">
        <f t="shared" si="5"/>
        <v>9.014667508312822E-4</v>
      </c>
      <c r="J152" s="171">
        <v>90.842924999999994</v>
      </c>
      <c r="K152" s="171">
        <v>58.348363636363601</v>
      </c>
    </row>
    <row r="153" spans="1:11">
      <c r="A153" s="169" t="s">
        <v>1331</v>
      </c>
      <c r="B153" s="169" t="s">
        <v>1332</v>
      </c>
      <c r="C153" s="169" t="s">
        <v>1832</v>
      </c>
      <c r="D153" s="169" t="s">
        <v>453</v>
      </c>
      <c r="E153" s="169" t="s">
        <v>454</v>
      </c>
      <c r="F153" s="200">
        <v>14.68090404</v>
      </c>
      <c r="G153" s="172">
        <v>16.816551986</v>
      </c>
      <c r="H153" s="170">
        <f t="shared" si="4"/>
        <v>-0.12699677958822686</v>
      </c>
      <c r="I153" s="170">
        <f t="shared" si="5"/>
        <v>9.0139318313441844E-4</v>
      </c>
      <c r="J153" s="171">
        <v>146.78644584999998</v>
      </c>
      <c r="K153" s="171">
        <v>31.647863636363599</v>
      </c>
    </row>
    <row r="154" spans="1:11">
      <c r="A154" s="169" t="s">
        <v>1174</v>
      </c>
      <c r="B154" s="169" t="s">
        <v>1175</v>
      </c>
      <c r="C154" s="169" t="s">
        <v>1832</v>
      </c>
      <c r="D154" s="169" t="s">
        <v>453</v>
      </c>
      <c r="E154" s="169" t="s">
        <v>454</v>
      </c>
      <c r="F154" s="200">
        <v>14.59345268</v>
      </c>
      <c r="G154" s="172">
        <v>11.539855905</v>
      </c>
      <c r="H154" s="170">
        <f t="shared" si="4"/>
        <v>0.26461307663962552</v>
      </c>
      <c r="I154" s="170">
        <f t="shared" si="5"/>
        <v>8.9602375496125857E-4</v>
      </c>
      <c r="J154" s="171">
        <v>94.269300000000001</v>
      </c>
      <c r="K154" s="171">
        <v>29.0425</v>
      </c>
    </row>
    <row r="155" spans="1:11">
      <c r="A155" s="169" t="s">
        <v>63</v>
      </c>
      <c r="B155" s="169" t="s">
        <v>2034</v>
      </c>
      <c r="C155" s="169" t="s">
        <v>1832</v>
      </c>
      <c r="D155" s="169" t="s">
        <v>1693</v>
      </c>
      <c r="E155" s="169" t="s">
        <v>454</v>
      </c>
      <c r="F155" s="200">
        <v>14.586172774</v>
      </c>
      <c r="G155" s="172">
        <v>8.9390943630000006</v>
      </c>
      <c r="H155" s="170">
        <f t="shared" si="4"/>
        <v>0.63172824692106877</v>
      </c>
      <c r="I155" s="170">
        <f t="shared" si="5"/>
        <v>8.9557677583624142E-4</v>
      </c>
      <c r="J155" s="171">
        <v>1495.6878863199997</v>
      </c>
      <c r="K155" s="171">
        <v>36.788318181818198</v>
      </c>
    </row>
    <row r="156" spans="1:11">
      <c r="A156" s="169" t="s">
        <v>1636</v>
      </c>
      <c r="B156" s="169" t="s">
        <v>1637</v>
      </c>
      <c r="C156" s="169" t="s">
        <v>1832</v>
      </c>
      <c r="D156" s="169" t="s">
        <v>1693</v>
      </c>
      <c r="E156" s="169" t="s">
        <v>2192</v>
      </c>
      <c r="F156" s="200">
        <v>14.457800220000001</v>
      </c>
      <c r="G156" s="172">
        <v>5.9470553399999995</v>
      </c>
      <c r="H156" s="170">
        <f t="shared" si="4"/>
        <v>1.4310855361907566</v>
      </c>
      <c r="I156" s="170">
        <f t="shared" si="5"/>
        <v>8.8769482628041872E-4</v>
      </c>
      <c r="J156" s="171">
        <v>159.86000000000001</v>
      </c>
      <c r="K156" s="171">
        <v>49.139590909090899</v>
      </c>
    </row>
    <row r="157" spans="1:11">
      <c r="A157" s="169" t="s">
        <v>79</v>
      </c>
      <c r="B157" s="169" t="s">
        <v>91</v>
      </c>
      <c r="C157" s="169" t="s">
        <v>1398</v>
      </c>
      <c r="D157" s="169" t="s">
        <v>452</v>
      </c>
      <c r="E157" s="169" t="s">
        <v>2192</v>
      </c>
      <c r="F157" s="200">
        <v>14.362813517999999</v>
      </c>
      <c r="G157" s="172">
        <v>15.263890370999999</v>
      </c>
      <c r="H157" s="170">
        <f t="shared" si="4"/>
        <v>-5.9033236684663537E-2</v>
      </c>
      <c r="I157" s="170">
        <f t="shared" si="5"/>
        <v>8.8186273546108371E-4</v>
      </c>
      <c r="J157" s="171">
        <v>225.26304518999999</v>
      </c>
      <c r="K157" s="171">
        <v>50.897136363636399</v>
      </c>
    </row>
    <row r="158" spans="1:11">
      <c r="A158" s="169" t="s">
        <v>1076</v>
      </c>
      <c r="B158" s="169" t="s">
        <v>484</v>
      </c>
      <c r="C158" s="169" t="s">
        <v>1828</v>
      </c>
      <c r="D158" s="169" t="s">
        <v>452</v>
      </c>
      <c r="E158" s="169" t="s">
        <v>2192</v>
      </c>
      <c r="F158" s="200">
        <v>14.321134900000001</v>
      </c>
      <c r="G158" s="172">
        <v>15.626413919999999</v>
      </c>
      <c r="H158" s="170">
        <f t="shared" si="4"/>
        <v>-8.3530298549777449E-2</v>
      </c>
      <c r="I158" s="170">
        <f t="shared" si="5"/>
        <v>8.7930370898387899E-4</v>
      </c>
      <c r="J158" s="171">
        <v>116.7240635</v>
      </c>
      <c r="K158" s="171">
        <v>22.8772272727273</v>
      </c>
    </row>
    <row r="159" spans="1:11">
      <c r="A159" s="169" t="s">
        <v>1990</v>
      </c>
      <c r="B159" s="169" t="s">
        <v>808</v>
      </c>
      <c r="C159" s="169" t="s">
        <v>1832</v>
      </c>
      <c r="D159" s="169" t="s">
        <v>453</v>
      </c>
      <c r="E159" s="169" t="s">
        <v>454</v>
      </c>
      <c r="F159" s="200">
        <v>14.262646656999999</v>
      </c>
      <c r="G159" s="172">
        <v>13.385169085000001</v>
      </c>
      <c r="H159" s="170">
        <f t="shared" si="4"/>
        <v>6.555595722607177E-2</v>
      </c>
      <c r="I159" s="170">
        <f t="shared" si="5"/>
        <v>8.757125879336994E-4</v>
      </c>
      <c r="J159" s="171">
        <v>233.66499999999999</v>
      </c>
      <c r="K159" s="171">
        <v>50.737681818181798</v>
      </c>
    </row>
    <row r="160" spans="1:11">
      <c r="A160" s="169" t="s">
        <v>1634</v>
      </c>
      <c r="B160" s="169" t="s">
        <v>1635</v>
      </c>
      <c r="C160" s="169" t="s">
        <v>1832</v>
      </c>
      <c r="D160" s="169" t="s">
        <v>1693</v>
      </c>
      <c r="E160" s="169" t="s">
        <v>2192</v>
      </c>
      <c r="F160" s="200">
        <v>14.180828269999999</v>
      </c>
      <c r="G160" s="172">
        <v>12.4175697</v>
      </c>
      <c r="H160" s="170">
        <f t="shared" si="4"/>
        <v>0.14199707451611876</v>
      </c>
      <c r="I160" s="170">
        <f t="shared" si="5"/>
        <v>8.7068901880635471E-4</v>
      </c>
      <c r="J160" s="171">
        <v>262.774</v>
      </c>
      <c r="K160" s="171">
        <v>58.274590909090897</v>
      </c>
    </row>
    <row r="161" spans="1:11">
      <c r="A161" s="169" t="s">
        <v>1064</v>
      </c>
      <c r="B161" s="169" t="s">
        <v>491</v>
      </c>
      <c r="C161" s="169" t="s">
        <v>1828</v>
      </c>
      <c r="D161" s="169" t="s">
        <v>452</v>
      </c>
      <c r="E161" s="169" t="s">
        <v>2192</v>
      </c>
      <c r="F161" s="200">
        <v>13.957079310000001</v>
      </c>
      <c r="G161" s="172">
        <v>7.6331166900000005</v>
      </c>
      <c r="H161" s="170">
        <f t="shared" si="4"/>
        <v>0.82849023234308761</v>
      </c>
      <c r="I161" s="170">
        <f t="shared" si="5"/>
        <v>8.5695105098585161E-4</v>
      </c>
      <c r="J161" s="171">
        <v>40.398713710000003</v>
      </c>
      <c r="K161" s="171">
        <v>24.207272727272699</v>
      </c>
    </row>
    <row r="162" spans="1:11">
      <c r="A162" s="169" t="s">
        <v>2094</v>
      </c>
      <c r="B162" s="169" t="s">
        <v>1341</v>
      </c>
      <c r="C162" s="169" t="s">
        <v>1827</v>
      </c>
      <c r="D162" s="169" t="s">
        <v>453</v>
      </c>
      <c r="E162" s="169" t="s">
        <v>454</v>
      </c>
      <c r="F162" s="200">
        <v>13.905258310000001</v>
      </c>
      <c r="G162" s="172">
        <v>10.901807310000001</v>
      </c>
      <c r="H162" s="170">
        <f t="shared" si="4"/>
        <v>0.27550028308104446</v>
      </c>
      <c r="I162" s="170">
        <f t="shared" si="5"/>
        <v>8.5376929215029635E-4</v>
      </c>
      <c r="J162" s="171">
        <v>11.736150929999999</v>
      </c>
      <c r="K162" s="171">
        <v>29.6295</v>
      </c>
    </row>
    <row r="163" spans="1:11">
      <c r="A163" s="169" t="s">
        <v>1923</v>
      </c>
      <c r="B163" s="169" t="s">
        <v>885</v>
      </c>
      <c r="C163" s="169" t="s">
        <v>1832</v>
      </c>
      <c r="D163" s="169" t="s">
        <v>453</v>
      </c>
      <c r="E163" s="169" t="s">
        <v>2192</v>
      </c>
      <c r="F163" s="200">
        <v>12.93601625</v>
      </c>
      <c r="G163" s="172">
        <v>27.081642079999998</v>
      </c>
      <c r="H163" s="170">
        <f t="shared" si="4"/>
        <v>-0.52233264837536031</v>
      </c>
      <c r="I163" s="170">
        <f t="shared" si="5"/>
        <v>7.9425877540618159E-4</v>
      </c>
      <c r="J163" s="171">
        <v>118.396</v>
      </c>
      <c r="K163" s="171">
        <v>27.629090909090898</v>
      </c>
    </row>
    <row r="164" spans="1:11">
      <c r="A164" s="169" t="s">
        <v>880</v>
      </c>
      <c r="B164" s="169" t="s">
        <v>2014</v>
      </c>
      <c r="C164" s="169" t="s">
        <v>1832</v>
      </c>
      <c r="D164" s="169" t="s">
        <v>453</v>
      </c>
      <c r="E164" s="169" t="s">
        <v>454</v>
      </c>
      <c r="F164" s="200">
        <v>12.930747427</v>
      </c>
      <c r="G164" s="172">
        <v>12.733876128</v>
      </c>
      <c r="H164" s="170">
        <f t="shared" si="4"/>
        <v>1.54604377348313E-2</v>
      </c>
      <c r="I164" s="170">
        <f t="shared" si="5"/>
        <v>7.9393527481504622E-4</v>
      </c>
      <c r="J164" s="171">
        <v>654.85406305999993</v>
      </c>
      <c r="K164" s="171">
        <v>34.845772727272703</v>
      </c>
    </row>
    <row r="165" spans="1:11">
      <c r="A165" s="169" t="s">
        <v>591</v>
      </c>
      <c r="B165" s="169" t="s">
        <v>592</v>
      </c>
      <c r="C165" s="169" t="s">
        <v>1827</v>
      </c>
      <c r="D165" s="169" t="s">
        <v>452</v>
      </c>
      <c r="E165" s="169" t="s">
        <v>2192</v>
      </c>
      <c r="F165" s="200">
        <v>12.930057590000001</v>
      </c>
      <c r="G165" s="172">
        <v>16.571516079999999</v>
      </c>
      <c r="H165" s="170">
        <f t="shared" si="4"/>
        <v>-0.21974202435194445</v>
      </c>
      <c r="I165" s="170">
        <f t="shared" si="5"/>
        <v>7.9389291949635604E-4</v>
      </c>
      <c r="J165" s="171">
        <v>48.991981559999999</v>
      </c>
      <c r="K165" s="171">
        <v>21.816727272727299</v>
      </c>
    </row>
    <row r="166" spans="1:11">
      <c r="A166" s="169" t="s">
        <v>60</v>
      </c>
      <c r="B166" s="169" t="s">
        <v>2027</v>
      </c>
      <c r="C166" s="169" t="s">
        <v>1832</v>
      </c>
      <c r="D166" s="169" t="s">
        <v>1693</v>
      </c>
      <c r="E166" s="169" t="s">
        <v>454</v>
      </c>
      <c r="F166" s="200">
        <v>12.927956619000001</v>
      </c>
      <c r="G166" s="172">
        <v>8.9032471190000013</v>
      </c>
      <c r="H166" s="170">
        <f t="shared" si="4"/>
        <v>0.45204962259343073</v>
      </c>
      <c r="I166" s="170">
        <f t="shared" si="5"/>
        <v>7.9376392192698274E-4</v>
      </c>
      <c r="J166" s="171">
        <v>265.18048673999999</v>
      </c>
      <c r="K166" s="171">
        <v>48.810227272727303</v>
      </c>
    </row>
    <row r="167" spans="1:11">
      <c r="A167" s="169" t="s">
        <v>475</v>
      </c>
      <c r="B167" s="169" t="s">
        <v>476</v>
      </c>
      <c r="C167" s="169" t="s">
        <v>1833</v>
      </c>
      <c r="D167" s="169" t="s">
        <v>452</v>
      </c>
      <c r="E167" s="169" t="s">
        <v>454</v>
      </c>
      <c r="F167" s="200">
        <v>12.925259888000001</v>
      </c>
      <c r="G167" s="172">
        <v>16.259092488</v>
      </c>
      <c r="H167" s="170">
        <f t="shared" si="4"/>
        <v>-0.20504419926638151</v>
      </c>
      <c r="I167" s="170">
        <f t="shared" si="5"/>
        <v>7.9359834527492341E-4</v>
      </c>
      <c r="J167" s="171">
        <v>791.83819100000005</v>
      </c>
      <c r="K167" s="171">
        <v>47.256136363636401</v>
      </c>
    </row>
    <row r="168" spans="1:11">
      <c r="A168" s="169" t="s">
        <v>1044</v>
      </c>
      <c r="B168" s="169" t="s">
        <v>221</v>
      </c>
      <c r="C168" s="169" t="s">
        <v>1398</v>
      </c>
      <c r="D168" s="169" t="s">
        <v>452</v>
      </c>
      <c r="E168" s="169" t="s">
        <v>2192</v>
      </c>
      <c r="F168" s="200">
        <v>12.556133467</v>
      </c>
      <c r="G168" s="172">
        <v>11.774901018</v>
      </c>
      <c r="H168" s="170">
        <f t="shared" si="4"/>
        <v>6.6347262520997097E-2</v>
      </c>
      <c r="I168" s="170">
        <f t="shared" si="5"/>
        <v>7.7093434320136948E-4</v>
      </c>
      <c r="J168" s="171">
        <v>158.80730316</v>
      </c>
      <c r="K168" s="171">
        <v>22.455727272727302</v>
      </c>
    </row>
    <row r="169" spans="1:11">
      <c r="A169" s="169" t="s">
        <v>2093</v>
      </c>
      <c r="B169" s="169" t="s">
        <v>1339</v>
      </c>
      <c r="C169" s="169" t="s">
        <v>1827</v>
      </c>
      <c r="D169" s="169" t="s">
        <v>453</v>
      </c>
      <c r="E169" s="169" t="s">
        <v>454</v>
      </c>
      <c r="F169" s="200">
        <v>12.319199997</v>
      </c>
      <c r="G169" s="172">
        <v>21.323262533000001</v>
      </c>
      <c r="H169" s="170">
        <f t="shared" si="4"/>
        <v>-0.42226476938344981</v>
      </c>
      <c r="I169" s="170">
        <f t="shared" si="5"/>
        <v>7.5638685933167836E-4</v>
      </c>
      <c r="J169" s="171">
        <v>20.724954690000001</v>
      </c>
      <c r="K169" s="171">
        <v>22.2722727272727</v>
      </c>
    </row>
    <row r="170" spans="1:11">
      <c r="A170" s="169" t="s">
        <v>1098</v>
      </c>
      <c r="B170" s="169" t="s">
        <v>1323</v>
      </c>
      <c r="C170" s="169" t="s">
        <v>1832</v>
      </c>
      <c r="D170" s="169" t="s">
        <v>453</v>
      </c>
      <c r="E170" s="169" t="s">
        <v>454</v>
      </c>
      <c r="F170" s="200">
        <v>12.103374924000001</v>
      </c>
      <c r="G170" s="172">
        <v>10.701083049000001</v>
      </c>
      <c r="H170" s="170">
        <f t="shared" si="4"/>
        <v>0.13104205140535208</v>
      </c>
      <c r="I170" s="170">
        <f t="shared" si="5"/>
        <v>7.431354104412266E-4</v>
      </c>
      <c r="J170" s="171">
        <v>325.18400000000003</v>
      </c>
      <c r="K170" s="171">
        <v>26.892954545454501</v>
      </c>
    </row>
    <row r="171" spans="1:11">
      <c r="A171" s="169" t="s">
        <v>304</v>
      </c>
      <c r="B171" s="169" t="s">
        <v>312</v>
      </c>
      <c r="C171" s="169" t="s">
        <v>1398</v>
      </c>
      <c r="D171" s="169" t="s">
        <v>452</v>
      </c>
      <c r="E171" s="169" t="s">
        <v>2192</v>
      </c>
      <c r="F171" s="200">
        <v>11.920156036</v>
      </c>
      <c r="G171" s="172">
        <v>11.074857103999999</v>
      </c>
      <c r="H171" s="170">
        <f t="shared" si="4"/>
        <v>7.6325944801102441E-2</v>
      </c>
      <c r="I171" s="170">
        <f t="shared" si="5"/>
        <v>7.3188594949422417E-4</v>
      </c>
      <c r="J171" s="171">
        <v>108.88010285393159</v>
      </c>
      <c r="K171" s="171">
        <v>108.816</v>
      </c>
    </row>
    <row r="172" spans="1:11">
      <c r="A172" s="169" t="s">
        <v>1069</v>
      </c>
      <c r="B172" s="169" t="s">
        <v>483</v>
      </c>
      <c r="C172" s="169" t="s">
        <v>1828</v>
      </c>
      <c r="D172" s="169" t="s">
        <v>452</v>
      </c>
      <c r="E172" s="169" t="s">
        <v>2192</v>
      </c>
      <c r="F172" s="200">
        <v>11.875532779999999</v>
      </c>
      <c r="G172" s="172">
        <v>6.4966195000000004</v>
      </c>
      <c r="H172" s="170">
        <f t="shared" si="4"/>
        <v>0.82795572066364631</v>
      </c>
      <c r="I172" s="170">
        <f t="shared" si="5"/>
        <v>7.2914612511705567E-4</v>
      </c>
      <c r="J172" s="171">
        <v>61.030336370000001</v>
      </c>
      <c r="K172" s="171">
        <v>28.484045454545502</v>
      </c>
    </row>
    <row r="173" spans="1:11">
      <c r="A173" s="169" t="s">
        <v>519</v>
      </c>
      <c r="B173" s="169" t="s">
        <v>520</v>
      </c>
      <c r="C173" s="169" t="s">
        <v>1830</v>
      </c>
      <c r="D173" s="169" t="s">
        <v>453</v>
      </c>
      <c r="E173" s="169" t="s">
        <v>454</v>
      </c>
      <c r="F173" s="200">
        <v>11.829716130000001</v>
      </c>
      <c r="G173" s="172">
        <v>7.8974635400000004</v>
      </c>
      <c r="H173" s="170">
        <f t="shared" si="4"/>
        <v>0.49791335788806945</v>
      </c>
      <c r="I173" s="170">
        <f t="shared" si="5"/>
        <v>7.2633302751274405E-4</v>
      </c>
      <c r="J173" s="171">
        <v>24.369979575920571</v>
      </c>
      <c r="K173" s="171">
        <v>15.2169090909091</v>
      </c>
    </row>
    <row r="174" spans="1:11">
      <c r="A174" s="169" t="s">
        <v>499</v>
      </c>
      <c r="B174" s="169" t="s">
        <v>500</v>
      </c>
      <c r="C174" s="169" t="s">
        <v>1833</v>
      </c>
      <c r="D174" s="169" t="s">
        <v>452</v>
      </c>
      <c r="E174" s="169" t="s">
        <v>454</v>
      </c>
      <c r="F174" s="200">
        <v>11.801206306999999</v>
      </c>
      <c r="G174" s="172">
        <v>6.8323429539999996</v>
      </c>
      <c r="H174" s="170">
        <f t="shared" si="4"/>
        <v>0.72725613840724668</v>
      </c>
      <c r="I174" s="170">
        <f t="shared" si="5"/>
        <v>7.2458255219906098E-4</v>
      </c>
      <c r="J174" s="171">
        <v>107.644008</v>
      </c>
      <c r="K174" s="171">
        <v>52.271136363636401</v>
      </c>
    </row>
    <row r="175" spans="1:11">
      <c r="A175" s="169" t="s">
        <v>1999</v>
      </c>
      <c r="B175" s="169" t="s">
        <v>2000</v>
      </c>
      <c r="C175" s="169" t="s">
        <v>1832</v>
      </c>
      <c r="D175" s="169" t="s">
        <v>453</v>
      </c>
      <c r="E175" s="169" t="s">
        <v>454</v>
      </c>
      <c r="F175" s="200">
        <v>11.757522417999999</v>
      </c>
      <c r="G175" s="172">
        <v>7.9036459099999998</v>
      </c>
      <c r="H175" s="170">
        <f t="shared" si="4"/>
        <v>0.48760743483256563</v>
      </c>
      <c r="I175" s="170">
        <f t="shared" si="5"/>
        <v>7.2190040403910332E-4</v>
      </c>
      <c r="J175" s="171">
        <v>717.67924125999991</v>
      </c>
      <c r="K175" s="171">
        <v>46.483136363636397</v>
      </c>
    </row>
    <row r="176" spans="1:11">
      <c r="A176" s="169" t="s">
        <v>1072</v>
      </c>
      <c r="B176" s="169" t="s">
        <v>497</v>
      </c>
      <c r="C176" s="169" t="s">
        <v>1828</v>
      </c>
      <c r="D176" s="169" t="s">
        <v>452</v>
      </c>
      <c r="E176" s="169" t="s">
        <v>2192</v>
      </c>
      <c r="F176" s="200">
        <v>11.57381676</v>
      </c>
      <c r="G176" s="172">
        <v>18.987387725000001</v>
      </c>
      <c r="H176" s="170">
        <f t="shared" si="4"/>
        <v>-0.39044712586970687</v>
      </c>
      <c r="I176" s="170">
        <f t="shared" si="5"/>
        <v>7.1062105588906783E-4</v>
      </c>
      <c r="J176" s="171">
        <v>37.145483460000001</v>
      </c>
      <c r="K176" s="171">
        <v>21.116727272727299</v>
      </c>
    </row>
    <row r="177" spans="1:11">
      <c r="A177" s="169" t="s">
        <v>555</v>
      </c>
      <c r="B177" s="169" t="s">
        <v>954</v>
      </c>
      <c r="C177" s="169" t="s">
        <v>1827</v>
      </c>
      <c r="D177" s="169" t="s">
        <v>452</v>
      </c>
      <c r="E177" s="169" t="s">
        <v>2192</v>
      </c>
      <c r="F177" s="200">
        <v>11.494722320000001</v>
      </c>
      <c r="G177" s="172">
        <v>1.8222226699999999</v>
      </c>
      <c r="H177" s="170">
        <f t="shared" si="4"/>
        <v>5.3080777718564995</v>
      </c>
      <c r="I177" s="170">
        <f t="shared" si="5"/>
        <v>7.0576473444962655E-4</v>
      </c>
      <c r="J177" s="171">
        <v>16.3602992</v>
      </c>
      <c r="K177" s="171">
        <v>31.9955909090909</v>
      </c>
    </row>
    <row r="178" spans="1:11">
      <c r="A178" s="169" t="s">
        <v>463</v>
      </c>
      <c r="B178" s="169" t="s">
        <v>464</v>
      </c>
      <c r="C178" s="169" t="s">
        <v>1833</v>
      </c>
      <c r="D178" s="169" t="s">
        <v>452</v>
      </c>
      <c r="E178" s="169" t="s">
        <v>454</v>
      </c>
      <c r="F178" s="200">
        <v>11.476196563999999</v>
      </c>
      <c r="G178" s="172">
        <v>14.940196263000001</v>
      </c>
      <c r="H178" s="170">
        <f t="shared" si="4"/>
        <v>-0.23185771043575498</v>
      </c>
      <c r="I178" s="170">
        <f t="shared" si="5"/>
        <v>7.046272711077699E-4</v>
      </c>
      <c r="J178" s="171">
        <v>817.87453400000004</v>
      </c>
      <c r="K178" s="171">
        <v>41.2246818181818</v>
      </c>
    </row>
    <row r="179" spans="1:11">
      <c r="A179" s="169" t="s">
        <v>1046</v>
      </c>
      <c r="B179" s="169" t="s">
        <v>223</v>
      </c>
      <c r="C179" s="169" t="s">
        <v>1398</v>
      </c>
      <c r="D179" s="169" t="s">
        <v>452</v>
      </c>
      <c r="E179" s="169" t="s">
        <v>2192</v>
      </c>
      <c r="F179" s="200">
        <v>11.387331666</v>
      </c>
      <c r="G179" s="172">
        <v>2.50068358</v>
      </c>
      <c r="H179" s="170">
        <f t="shared" si="4"/>
        <v>3.5536875425078769</v>
      </c>
      <c r="I179" s="170">
        <f t="shared" si="5"/>
        <v>6.9917105308067262E-4</v>
      </c>
      <c r="J179" s="171">
        <v>40.064998789999997</v>
      </c>
      <c r="K179" s="171">
        <v>36.790590909090902</v>
      </c>
    </row>
    <row r="180" spans="1:11">
      <c r="A180" s="169" t="s">
        <v>879</v>
      </c>
      <c r="B180" s="169" t="s">
        <v>346</v>
      </c>
      <c r="C180" s="169" t="s">
        <v>1832</v>
      </c>
      <c r="D180" s="169" t="s">
        <v>1693</v>
      </c>
      <c r="E180" s="169" t="s">
        <v>454</v>
      </c>
      <c r="F180" s="200">
        <v>11.366355869000001</v>
      </c>
      <c r="G180" s="172">
        <v>27.790946548999997</v>
      </c>
      <c r="H180" s="170">
        <f t="shared" si="4"/>
        <v>-0.59100508329360957</v>
      </c>
      <c r="I180" s="170">
        <f t="shared" si="5"/>
        <v>6.9788315961204868E-4</v>
      </c>
      <c r="J180" s="171">
        <v>816.92399999999998</v>
      </c>
      <c r="K180" s="171">
        <v>77.202545454545401</v>
      </c>
    </row>
    <row r="181" spans="1:11">
      <c r="A181" s="169" t="s">
        <v>254</v>
      </c>
      <c r="B181" s="169" t="s">
        <v>1247</v>
      </c>
      <c r="C181" s="169" t="s">
        <v>1831</v>
      </c>
      <c r="D181" s="169" t="s">
        <v>452</v>
      </c>
      <c r="E181" s="169" t="s">
        <v>2192</v>
      </c>
      <c r="F181" s="200">
        <v>11.226869499999999</v>
      </c>
      <c r="G181" s="172">
        <v>12.053626439999999</v>
      </c>
      <c r="H181" s="170">
        <f t="shared" si="4"/>
        <v>-6.8589892354420701E-2</v>
      </c>
      <c r="I181" s="170">
        <f t="shared" si="5"/>
        <v>6.8931883265955314E-4</v>
      </c>
      <c r="J181" s="171">
        <v>27.334822863999999</v>
      </c>
      <c r="K181" s="171">
        <v>43.7766818181818</v>
      </c>
    </row>
    <row r="182" spans="1:11">
      <c r="A182" s="169" t="s">
        <v>156</v>
      </c>
      <c r="B182" s="169" t="s">
        <v>157</v>
      </c>
      <c r="C182" s="169" t="s">
        <v>1826</v>
      </c>
      <c r="D182" s="169" t="s">
        <v>452</v>
      </c>
      <c r="E182" s="169" t="s">
        <v>2192</v>
      </c>
      <c r="F182" s="200">
        <v>11.19727872</v>
      </c>
      <c r="G182" s="172">
        <v>11.241543999999999</v>
      </c>
      <c r="H182" s="170">
        <f t="shared" si="4"/>
        <v>-3.9376512692561594E-3</v>
      </c>
      <c r="I182" s="170">
        <f t="shared" si="5"/>
        <v>6.8750198764081611E-4</v>
      </c>
      <c r="J182" s="171">
        <v>374.23513088999999</v>
      </c>
      <c r="K182" s="171">
        <v>25.900545454545501</v>
      </c>
    </row>
    <row r="183" spans="1:11">
      <c r="A183" s="169" t="s">
        <v>810</v>
      </c>
      <c r="B183" s="169" t="s">
        <v>1179</v>
      </c>
      <c r="C183" s="169" t="s">
        <v>1833</v>
      </c>
      <c r="D183" s="169" t="s">
        <v>452</v>
      </c>
      <c r="E183" s="169" t="s">
        <v>2192</v>
      </c>
      <c r="F183" s="200">
        <v>11.014783331</v>
      </c>
      <c r="G183" s="172">
        <v>23.950922094999999</v>
      </c>
      <c r="H183" s="170">
        <f t="shared" si="4"/>
        <v>-0.54011026016825259</v>
      </c>
      <c r="I183" s="170">
        <f t="shared" si="5"/>
        <v>6.7629694882645822E-4</v>
      </c>
      <c r="J183" s="171">
        <v>402.41792400000003</v>
      </c>
      <c r="K183" s="171">
        <v>58.739090909090898</v>
      </c>
    </row>
    <row r="184" spans="1:11">
      <c r="A184" s="169" t="s">
        <v>74</v>
      </c>
      <c r="B184" s="169" t="s">
        <v>86</v>
      </c>
      <c r="C184" s="169" t="s">
        <v>1830</v>
      </c>
      <c r="D184" s="169" t="s">
        <v>453</v>
      </c>
      <c r="E184" s="169" t="s">
        <v>454</v>
      </c>
      <c r="F184" s="200">
        <v>10.98227715</v>
      </c>
      <c r="G184" s="172">
        <v>4.6536058699999998</v>
      </c>
      <c r="H184" s="170">
        <f t="shared" si="4"/>
        <v>1.3599499950776881</v>
      </c>
      <c r="I184" s="170">
        <f t="shared" si="5"/>
        <v>6.7430110103102955E-4</v>
      </c>
      <c r="J184" s="171">
        <v>18.29189753</v>
      </c>
      <c r="K184" s="171">
        <v>25.542909090909099</v>
      </c>
    </row>
    <row r="185" spans="1:11">
      <c r="A185" s="169" t="s">
        <v>1210</v>
      </c>
      <c r="B185" s="169" t="s">
        <v>1211</v>
      </c>
      <c r="C185" s="169" t="s">
        <v>1827</v>
      </c>
      <c r="D185" s="169" t="s">
        <v>452</v>
      </c>
      <c r="E185" s="169" t="s">
        <v>2192</v>
      </c>
      <c r="F185" s="200">
        <v>10.927664500000001</v>
      </c>
      <c r="G185" s="172">
        <v>5.5950559009999994</v>
      </c>
      <c r="H185" s="170">
        <f t="shared" si="4"/>
        <v>0.95309299734555086</v>
      </c>
      <c r="I185" s="170">
        <f t="shared" si="5"/>
        <v>6.7094793760943245E-4</v>
      </c>
      <c r="J185" s="171">
        <v>14.931157089999999</v>
      </c>
      <c r="K185" s="171">
        <v>149.40754545454499</v>
      </c>
    </row>
    <row r="186" spans="1:11">
      <c r="A186" s="169" t="s">
        <v>504</v>
      </c>
      <c r="B186" s="169" t="s">
        <v>505</v>
      </c>
      <c r="C186" s="169" t="s">
        <v>1833</v>
      </c>
      <c r="D186" s="169" t="s">
        <v>452</v>
      </c>
      <c r="E186" s="169" t="s">
        <v>454</v>
      </c>
      <c r="F186" s="200">
        <v>10.873541531999999</v>
      </c>
      <c r="G186" s="172">
        <v>20.605572308999999</v>
      </c>
      <c r="H186" s="170">
        <f t="shared" si="4"/>
        <v>-0.47230092088969988</v>
      </c>
      <c r="I186" s="170">
        <f t="shared" si="5"/>
        <v>6.67624840184827E-4</v>
      </c>
      <c r="J186" s="171">
        <v>537.22839899999997</v>
      </c>
      <c r="K186" s="171">
        <v>18.082909090909101</v>
      </c>
    </row>
    <row r="187" spans="1:11">
      <c r="A187" s="169" t="s">
        <v>1870</v>
      </c>
      <c r="B187" s="169" t="s">
        <v>2042</v>
      </c>
      <c r="C187" s="169" t="s">
        <v>1398</v>
      </c>
      <c r="D187" s="169" t="s">
        <v>452</v>
      </c>
      <c r="E187" s="169" t="s">
        <v>2192</v>
      </c>
      <c r="F187" s="200">
        <v>10.643234039999999</v>
      </c>
      <c r="G187" s="172">
        <v>8.5443812599999998</v>
      </c>
      <c r="H187" s="170">
        <f t="shared" si="4"/>
        <v>0.24564128356791048</v>
      </c>
      <c r="I187" s="170">
        <f t="shared" si="5"/>
        <v>6.5348418489902455E-4</v>
      </c>
      <c r="J187" s="171">
        <v>15.001574880000001</v>
      </c>
      <c r="K187" s="171">
        <v>51.0699545454545</v>
      </c>
    </row>
    <row r="188" spans="1:11">
      <c r="A188" s="169" t="s">
        <v>297</v>
      </c>
      <c r="B188" s="169" t="s">
        <v>298</v>
      </c>
      <c r="C188" s="169" t="s">
        <v>1398</v>
      </c>
      <c r="D188" s="169" t="s">
        <v>452</v>
      </c>
      <c r="E188" s="169" t="s">
        <v>2192</v>
      </c>
      <c r="F188" s="200">
        <v>10.63189332</v>
      </c>
      <c r="G188" s="172">
        <v>7.1943279800000006</v>
      </c>
      <c r="H188" s="170">
        <f t="shared" si="4"/>
        <v>0.47781604474473771</v>
      </c>
      <c r="I188" s="170">
        <f t="shared" si="5"/>
        <v>6.5278787575675482E-4</v>
      </c>
      <c r="J188" s="171">
        <v>46.990410539999999</v>
      </c>
      <c r="K188" s="171">
        <v>40.518681818181797</v>
      </c>
    </row>
    <row r="189" spans="1:11">
      <c r="A189" s="169" t="s">
        <v>589</v>
      </c>
      <c r="B189" s="169" t="s">
        <v>590</v>
      </c>
      <c r="C189" s="169" t="s">
        <v>1827</v>
      </c>
      <c r="D189" s="169" t="s">
        <v>452</v>
      </c>
      <c r="E189" s="169" t="s">
        <v>2192</v>
      </c>
      <c r="F189" s="200">
        <v>10.627505289999998</v>
      </c>
      <c r="G189" s="172">
        <v>9.9475681319999989</v>
      </c>
      <c r="H189" s="170">
        <f t="shared" si="4"/>
        <v>6.835209862124314E-2</v>
      </c>
      <c r="I189" s="170">
        <f t="shared" si="5"/>
        <v>6.5251845499638382E-4</v>
      </c>
      <c r="J189" s="171">
        <v>45.376460030000004</v>
      </c>
      <c r="K189" s="171">
        <v>26.3102727272727</v>
      </c>
    </row>
    <row r="190" spans="1:11">
      <c r="A190" s="169" t="s">
        <v>1984</v>
      </c>
      <c r="B190" s="169" t="s">
        <v>61</v>
      </c>
      <c r="C190" s="169" t="s">
        <v>1832</v>
      </c>
      <c r="D190" s="169" t="s">
        <v>453</v>
      </c>
      <c r="E190" s="169" t="s">
        <v>454</v>
      </c>
      <c r="F190" s="200">
        <v>10.488742235</v>
      </c>
      <c r="G190" s="172">
        <v>9.675015277</v>
      </c>
      <c r="H190" s="170">
        <f t="shared" si="4"/>
        <v>8.4106012724800339E-2</v>
      </c>
      <c r="I190" s="170">
        <f t="shared" si="5"/>
        <v>6.4399853881771333E-4</v>
      </c>
      <c r="J190" s="171">
        <v>96.524000000000001</v>
      </c>
      <c r="K190" s="171">
        <v>87.083681818181802</v>
      </c>
    </row>
    <row r="191" spans="1:11">
      <c r="A191" s="169" t="s">
        <v>544</v>
      </c>
      <c r="B191" s="169" t="s">
        <v>912</v>
      </c>
      <c r="C191" s="169" t="s">
        <v>1827</v>
      </c>
      <c r="D191" s="169" t="s">
        <v>452</v>
      </c>
      <c r="E191" s="169" t="s">
        <v>2192</v>
      </c>
      <c r="F191" s="200">
        <v>10.268255104</v>
      </c>
      <c r="G191" s="172">
        <v>0.28268521399999996</v>
      </c>
      <c r="H191" s="170">
        <f t="shared" si="4"/>
        <v>35.32399076946416</v>
      </c>
      <c r="I191" s="170">
        <f t="shared" si="5"/>
        <v>6.3046084411507396E-4</v>
      </c>
      <c r="J191" s="171">
        <v>20.080119270000001</v>
      </c>
      <c r="K191" s="171">
        <v>33.794045454545497</v>
      </c>
    </row>
    <row r="192" spans="1:11">
      <c r="A192" s="169" t="s">
        <v>1932</v>
      </c>
      <c r="B192" s="169" t="s">
        <v>890</v>
      </c>
      <c r="C192" s="169" t="s">
        <v>1832</v>
      </c>
      <c r="D192" s="169" t="s">
        <v>453</v>
      </c>
      <c r="E192" s="169" t="s">
        <v>2192</v>
      </c>
      <c r="F192" s="200">
        <v>10.175656849999999</v>
      </c>
      <c r="G192" s="172">
        <v>7.099729548</v>
      </c>
      <c r="H192" s="170">
        <f t="shared" si="4"/>
        <v>0.43324570058679068</v>
      </c>
      <c r="I192" s="170">
        <f t="shared" si="5"/>
        <v>6.247754016724061E-4</v>
      </c>
      <c r="J192" s="171">
        <v>85.328000000000003</v>
      </c>
      <c r="K192" s="171">
        <v>24.756454545454499</v>
      </c>
    </row>
    <row r="193" spans="1:244">
      <c r="A193" s="169" t="s">
        <v>10</v>
      </c>
      <c r="B193" s="169" t="s">
        <v>11</v>
      </c>
      <c r="C193" s="169" t="s">
        <v>2081</v>
      </c>
      <c r="D193" s="169" t="s">
        <v>453</v>
      </c>
      <c r="E193" s="169" t="s">
        <v>454</v>
      </c>
      <c r="F193" s="200">
        <v>10.168499949999999</v>
      </c>
      <c r="G193" s="172">
        <v>4.4333075859999997</v>
      </c>
      <c r="H193" s="170">
        <f t="shared" si="4"/>
        <v>1.2936599260812036</v>
      </c>
      <c r="I193" s="170">
        <f t="shared" si="5"/>
        <v>6.2433597499576561E-4</v>
      </c>
      <c r="J193" s="171">
        <v>71.243597371766398</v>
      </c>
      <c r="K193" s="171">
        <v>71.983000000000004</v>
      </c>
    </row>
    <row r="194" spans="1:244">
      <c r="A194" s="169" t="s">
        <v>285</v>
      </c>
      <c r="B194" s="169" t="s">
        <v>286</v>
      </c>
      <c r="C194" s="169" t="s">
        <v>1398</v>
      </c>
      <c r="D194" s="169" t="s">
        <v>452</v>
      </c>
      <c r="E194" s="169" t="s">
        <v>2192</v>
      </c>
      <c r="F194" s="200">
        <v>10.141490408999999</v>
      </c>
      <c r="G194" s="172">
        <v>14.48070966</v>
      </c>
      <c r="H194" s="170">
        <f t="shared" si="4"/>
        <v>-0.29965515177658775</v>
      </c>
      <c r="I194" s="170">
        <f t="shared" si="5"/>
        <v>6.2267761553297949E-4</v>
      </c>
      <c r="J194" s="171">
        <v>276.99810432999999</v>
      </c>
      <c r="K194" s="171">
        <v>13.7109090909091</v>
      </c>
    </row>
    <row r="195" spans="1:244">
      <c r="A195" s="169" t="s">
        <v>1058</v>
      </c>
      <c r="B195" s="169" t="s">
        <v>232</v>
      </c>
      <c r="C195" s="169" t="s">
        <v>1398</v>
      </c>
      <c r="D195" s="169" t="s">
        <v>452</v>
      </c>
      <c r="E195" s="169" t="s">
        <v>454</v>
      </c>
      <c r="F195" s="200">
        <v>10.047958689</v>
      </c>
      <c r="G195" s="172">
        <v>14.914268132</v>
      </c>
      <c r="H195" s="170">
        <f t="shared" si="4"/>
        <v>-0.32628550056431294</v>
      </c>
      <c r="I195" s="170">
        <f t="shared" si="5"/>
        <v>6.1693485918874302E-4</v>
      </c>
      <c r="J195" s="171">
        <v>242.47199194000001</v>
      </c>
      <c r="K195" s="171">
        <v>56.548227272727303</v>
      </c>
    </row>
    <row r="196" spans="1:244">
      <c r="A196" s="169" t="s">
        <v>1059</v>
      </c>
      <c r="B196" s="169" t="s">
        <v>788</v>
      </c>
      <c r="C196" s="169" t="s">
        <v>1398</v>
      </c>
      <c r="D196" s="169" t="s">
        <v>452</v>
      </c>
      <c r="E196" s="169" t="s">
        <v>2192</v>
      </c>
      <c r="F196" s="200">
        <v>9.890523988</v>
      </c>
      <c r="G196" s="172">
        <v>8.404320448</v>
      </c>
      <c r="H196" s="170">
        <f t="shared" si="4"/>
        <v>0.17683803814901844</v>
      </c>
      <c r="I196" s="170">
        <f t="shared" si="5"/>
        <v>6.0726852216456853E-4</v>
      </c>
      <c r="J196" s="171">
        <v>331.16059529</v>
      </c>
      <c r="K196" s="171">
        <v>82.676909090909106</v>
      </c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  <c r="AS196" s="155"/>
      <c r="AT196" s="155"/>
      <c r="AU196" s="155"/>
      <c r="AV196" s="155"/>
      <c r="AW196" s="155"/>
      <c r="AX196" s="155"/>
      <c r="AY196" s="155"/>
      <c r="AZ196" s="155"/>
      <c r="BA196" s="155"/>
      <c r="BB196" s="155"/>
      <c r="BC196" s="155"/>
      <c r="BD196" s="155"/>
      <c r="BE196" s="155"/>
      <c r="BF196" s="155"/>
      <c r="BG196" s="155"/>
      <c r="BH196" s="155"/>
      <c r="BI196" s="155"/>
      <c r="BJ196" s="155"/>
      <c r="BK196" s="155"/>
      <c r="BL196" s="155"/>
      <c r="BM196" s="155"/>
      <c r="BN196" s="155"/>
      <c r="BO196" s="155"/>
      <c r="BP196" s="155"/>
      <c r="BQ196" s="155"/>
      <c r="BR196" s="155"/>
      <c r="BS196" s="155"/>
      <c r="BT196" s="155"/>
      <c r="BU196" s="155"/>
      <c r="BV196" s="155"/>
      <c r="BW196" s="155"/>
      <c r="BX196" s="155"/>
      <c r="BY196" s="155"/>
      <c r="BZ196" s="155"/>
      <c r="CA196" s="155"/>
      <c r="CB196" s="155"/>
      <c r="CC196" s="155"/>
      <c r="CD196" s="155"/>
      <c r="CE196" s="155"/>
      <c r="CF196" s="155"/>
      <c r="CG196" s="155"/>
      <c r="CH196" s="155"/>
      <c r="CI196" s="155"/>
      <c r="CJ196" s="155"/>
      <c r="CK196" s="155"/>
      <c r="CL196" s="155"/>
      <c r="CM196" s="155"/>
      <c r="CN196" s="155"/>
      <c r="CO196" s="155"/>
      <c r="CP196" s="155"/>
      <c r="CQ196" s="155"/>
      <c r="CR196" s="155"/>
      <c r="CS196" s="155"/>
      <c r="CT196" s="155"/>
      <c r="CU196" s="155"/>
      <c r="CV196" s="155"/>
      <c r="CW196" s="155"/>
      <c r="CX196" s="155"/>
      <c r="CY196" s="155"/>
      <c r="CZ196" s="155"/>
      <c r="DA196" s="155"/>
      <c r="DB196" s="155"/>
      <c r="DC196" s="155"/>
      <c r="DD196" s="155"/>
      <c r="DE196" s="155"/>
      <c r="DF196" s="155"/>
      <c r="DG196" s="155"/>
      <c r="DH196" s="155"/>
      <c r="DI196" s="155"/>
      <c r="DJ196" s="155"/>
      <c r="DK196" s="155"/>
      <c r="DL196" s="155"/>
      <c r="DM196" s="155"/>
      <c r="DN196" s="155"/>
      <c r="DO196" s="155"/>
      <c r="DP196" s="155"/>
      <c r="DQ196" s="155"/>
      <c r="DR196" s="155"/>
      <c r="DS196" s="155"/>
      <c r="DT196" s="155"/>
      <c r="DU196" s="155"/>
      <c r="DV196" s="155"/>
      <c r="DW196" s="155"/>
      <c r="DX196" s="155"/>
      <c r="DY196" s="155"/>
      <c r="DZ196" s="155"/>
      <c r="EA196" s="155"/>
      <c r="EB196" s="155"/>
      <c r="EC196" s="155"/>
      <c r="ED196" s="155"/>
      <c r="EE196" s="155"/>
      <c r="EF196" s="155"/>
      <c r="EG196" s="155"/>
      <c r="EH196" s="155"/>
      <c r="EI196" s="155"/>
      <c r="EJ196" s="155"/>
      <c r="EK196" s="155"/>
      <c r="EL196" s="155"/>
      <c r="EM196" s="155"/>
      <c r="EN196" s="155"/>
      <c r="EO196" s="155"/>
      <c r="EP196" s="155"/>
      <c r="EQ196" s="155"/>
      <c r="ER196" s="155"/>
      <c r="ES196" s="155"/>
      <c r="ET196" s="155"/>
      <c r="EU196" s="155"/>
      <c r="EV196" s="155"/>
      <c r="EW196" s="155"/>
      <c r="EX196" s="155"/>
      <c r="EY196" s="155"/>
      <c r="EZ196" s="155"/>
      <c r="FA196" s="155"/>
      <c r="FB196" s="155"/>
      <c r="FC196" s="155"/>
      <c r="FD196" s="155"/>
      <c r="FE196" s="155"/>
      <c r="FF196" s="155"/>
      <c r="FG196" s="155"/>
      <c r="FH196" s="155"/>
      <c r="FI196" s="155"/>
      <c r="FJ196" s="155"/>
      <c r="FK196" s="155"/>
      <c r="FL196" s="155"/>
      <c r="FM196" s="155"/>
      <c r="FN196" s="155"/>
      <c r="FO196" s="155"/>
      <c r="FP196" s="155"/>
      <c r="FQ196" s="155"/>
      <c r="FR196" s="155"/>
      <c r="FS196" s="155"/>
      <c r="FT196" s="155"/>
      <c r="FU196" s="155"/>
      <c r="FV196" s="155"/>
      <c r="FW196" s="155"/>
      <c r="FX196" s="155"/>
      <c r="FY196" s="155"/>
      <c r="FZ196" s="155"/>
      <c r="GA196" s="155"/>
      <c r="GB196" s="155"/>
      <c r="GC196" s="155"/>
      <c r="GD196" s="155"/>
      <c r="GE196" s="155"/>
      <c r="GF196" s="155"/>
      <c r="GG196" s="155"/>
      <c r="GH196" s="155"/>
      <c r="GI196" s="155"/>
      <c r="GJ196" s="155"/>
      <c r="GK196" s="155"/>
      <c r="GL196" s="155"/>
      <c r="GM196" s="155"/>
      <c r="GN196" s="155"/>
      <c r="GO196" s="155"/>
      <c r="GP196" s="155"/>
      <c r="GQ196" s="155"/>
      <c r="GR196" s="155"/>
      <c r="GS196" s="155"/>
      <c r="GT196" s="155"/>
      <c r="GU196" s="155"/>
      <c r="GV196" s="155"/>
      <c r="GW196" s="155"/>
      <c r="GX196" s="155"/>
      <c r="GY196" s="155"/>
      <c r="GZ196" s="155"/>
      <c r="HA196" s="155"/>
      <c r="HB196" s="155"/>
      <c r="HC196" s="155"/>
      <c r="HD196" s="155"/>
      <c r="HE196" s="155"/>
      <c r="HF196" s="155"/>
      <c r="HG196" s="155"/>
      <c r="HH196" s="155"/>
      <c r="HI196" s="155"/>
      <c r="HJ196" s="155"/>
      <c r="HK196" s="155"/>
      <c r="HL196" s="155"/>
      <c r="HM196" s="155"/>
      <c r="HN196" s="155"/>
      <c r="HO196" s="155"/>
      <c r="HP196" s="155"/>
      <c r="HQ196" s="155"/>
      <c r="HR196" s="155"/>
      <c r="HS196" s="155"/>
      <c r="HT196" s="155"/>
      <c r="HU196" s="155"/>
      <c r="HV196" s="155"/>
      <c r="HW196" s="155"/>
      <c r="HX196" s="155"/>
      <c r="HY196" s="155"/>
      <c r="HZ196" s="155"/>
      <c r="IA196" s="155"/>
      <c r="IB196" s="155"/>
      <c r="IC196" s="155"/>
      <c r="ID196" s="155"/>
      <c r="IE196" s="155"/>
      <c r="IF196" s="155"/>
      <c r="IG196" s="155"/>
      <c r="IH196" s="155"/>
      <c r="II196" s="155"/>
      <c r="IJ196" s="155"/>
    </row>
    <row r="197" spans="1:244">
      <c r="A197" s="169" t="s">
        <v>281</v>
      </c>
      <c r="B197" s="169" t="s">
        <v>36</v>
      </c>
      <c r="C197" s="169" t="s">
        <v>1846</v>
      </c>
      <c r="D197" s="169" t="s">
        <v>1693</v>
      </c>
      <c r="E197" s="169" t="s">
        <v>454</v>
      </c>
      <c r="F197" s="200">
        <v>9.8589835500000014</v>
      </c>
      <c r="G197" s="172">
        <v>12.83462641</v>
      </c>
      <c r="H197" s="170">
        <f t="shared" si="4"/>
        <v>-0.23184491429228904</v>
      </c>
      <c r="I197" s="170">
        <f t="shared" si="5"/>
        <v>6.0533197004701425E-4</v>
      </c>
      <c r="J197" s="171">
        <v>828.04545672407301</v>
      </c>
      <c r="K197" s="171">
        <v>51.236090909090898</v>
      </c>
    </row>
    <row r="198" spans="1:244">
      <c r="A198" s="169" t="s">
        <v>234</v>
      </c>
      <c r="B198" s="169" t="s">
        <v>235</v>
      </c>
      <c r="C198" s="169" t="s">
        <v>1398</v>
      </c>
      <c r="D198" s="169" t="s">
        <v>452</v>
      </c>
      <c r="E198" s="169" t="s">
        <v>454</v>
      </c>
      <c r="F198" s="200">
        <v>9.8166052159999992</v>
      </c>
      <c r="G198" s="172">
        <v>17.066046174</v>
      </c>
      <c r="H198" s="170">
        <f t="shared" si="4"/>
        <v>-0.42478737512409126</v>
      </c>
      <c r="I198" s="170">
        <f t="shared" si="5"/>
        <v>6.0272998169015862E-4</v>
      </c>
      <c r="J198" s="171">
        <v>397.8271263372252</v>
      </c>
      <c r="K198" s="171">
        <v>14.3504545454545</v>
      </c>
    </row>
    <row r="199" spans="1:244">
      <c r="A199" s="169" t="s">
        <v>1043</v>
      </c>
      <c r="B199" s="169" t="s">
        <v>220</v>
      </c>
      <c r="C199" s="169" t="s">
        <v>1398</v>
      </c>
      <c r="D199" s="169" t="s">
        <v>452</v>
      </c>
      <c r="E199" s="169" t="s">
        <v>2192</v>
      </c>
      <c r="F199" s="200">
        <v>9.7703896599999993</v>
      </c>
      <c r="G199" s="172">
        <v>3.7510627790000002</v>
      </c>
      <c r="H199" s="170">
        <f t="shared" ref="H199:H262" si="6">IF(ISERROR(F199/G199-1),"",((F199/G199-1)))</f>
        <v>1.60469905081266</v>
      </c>
      <c r="I199" s="170">
        <f t="shared" ref="I199:I262" si="7">F199/$F$905</f>
        <v>5.9989239164668013E-4</v>
      </c>
      <c r="J199" s="171">
        <v>58.09192006</v>
      </c>
      <c r="K199" s="171">
        <v>25.037727272727299</v>
      </c>
    </row>
    <row r="200" spans="1:244">
      <c r="A200" s="169" t="s">
        <v>1988</v>
      </c>
      <c r="B200" s="169" t="s">
        <v>805</v>
      </c>
      <c r="C200" s="169" t="s">
        <v>1830</v>
      </c>
      <c r="D200" s="169" t="s">
        <v>452</v>
      </c>
      <c r="E200" s="169" t="s">
        <v>2192</v>
      </c>
      <c r="F200" s="200">
        <v>9.6541568200000007</v>
      </c>
      <c r="G200" s="172">
        <v>4.7252910899999998</v>
      </c>
      <c r="H200" s="170">
        <f t="shared" si="6"/>
        <v>1.0430819257740165</v>
      </c>
      <c r="I200" s="170">
        <f t="shared" si="7"/>
        <v>5.9275580868510709E-4</v>
      </c>
      <c r="J200" s="171">
        <v>5.0713964300000001</v>
      </c>
      <c r="K200" s="171">
        <v>21.371727272727298</v>
      </c>
    </row>
    <row r="201" spans="1:244">
      <c r="A201" s="169" t="s">
        <v>1396</v>
      </c>
      <c r="B201" s="169" t="s">
        <v>1392</v>
      </c>
      <c r="C201" s="169" t="s">
        <v>1833</v>
      </c>
      <c r="D201" s="169" t="s">
        <v>452</v>
      </c>
      <c r="E201" s="169" t="s">
        <v>454</v>
      </c>
      <c r="F201" s="200">
        <v>9.555507630000001</v>
      </c>
      <c r="G201" s="172">
        <v>8.9866728400000007</v>
      </c>
      <c r="H201" s="170">
        <f t="shared" si="6"/>
        <v>6.3297596354915386E-2</v>
      </c>
      <c r="I201" s="170">
        <f t="shared" si="7"/>
        <v>5.866988446762522E-4</v>
      </c>
      <c r="J201" s="171">
        <v>52.211778000000002</v>
      </c>
      <c r="K201" s="171">
        <v>24.945909090909101</v>
      </c>
    </row>
    <row r="202" spans="1:244">
      <c r="A202" s="169" t="s">
        <v>1054</v>
      </c>
      <c r="B202" s="169" t="s">
        <v>229</v>
      </c>
      <c r="C202" s="169" t="s">
        <v>1398</v>
      </c>
      <c r="D202" s="169" t="s">
        <v>452</v>
      </c>
      <c r="E202" s="169" t="s">
        <v>2192</v>
      </c>
      <c r="F202" s="200">
        <v>9.5342318000000006</v>
      </c>
      <c r="G202" s="172">
        <v>7.2530656369999997</v>
      </c>
      <c r="H202" s="170">
        <f t="shared" si="6"/>
        <v>0.31451061898062904</v>
      </c>
      <c r="I202" s="170">
        <f t="shared" si="7"/>
        <v>5.8539252947418607E-4</v>
      </c>
      <c r="J202" s="171">
        <v>46.674822219999996</v>
      </c>
      <c r="K202" s="171">
        <v>21.7388636363636</v>
      </c>
    </row>
    <row r="203" spans="1:244">
      <c r="A203" s="169" t="s">
        <v>2008</v>
      </c>
      <c r="B203" s="169" t="s">
        <v>2009</v>
      </c>
      <c r="C203" s="169" t="s">
        <v>1832</v>
      </c>
      <c r="D203" s="169" t="s">
        <v>453</v>
      </c>
      <c r="E203" s="169" t="s">
        <v>454</v>
      </c>
      <c r="F203" s="200">
        <v>9.4577354240000009</v>
      </c>
      <c r="G203" s="172">
        <v>4.032135126</v>
      </c>
      <c r="H203" s="170">
        <f t="shared" si="6"/>
        <v>1.3455898992607325</v>
      </c>
      <c r="I203" s="170">
        <f t="shared" si="7"/>
        <v>5.8069572662927844E-4</v>
      </c>
      <c r="J203" s="171">
        <v>408.774</v>
      </c>
      <c r="K203" s="171">
        <v>44.5147727272727</v>
      </c>
    </row>
    <row r="204" spans="1:244">
      <c r="A204" s="169" t="s">
        <v>1961</v>
      </c>
      <c r="B204" s="169" t="s">
        <v>787</v>
      </c>
      <c r="C204" s="169" t="s">
        <v>1832</v>
      </c>
      <c r="D204" s="169" t="s">
        <v>453</v>
      </c>
      <c r="E204" s="169" t="s">
        <v>454</v>
      </c>
      <c r="F204" s="200">
        <v>9.2413034499999984</v>
      </c>
      <c r="G204" s="172">
        <v>6.55732494</v>
      </c>
      <c r="H204" s="170">
        <f t="shared" si="6"/>
        <v>0.40930997541811598</v>
      </c>
      <c r="I204" s="170">
        <f t="shared" si="7"/>
        <v>5.6740701460961129E-4</v>
      </c>
      <c r="J204" s="171">
        <v>427.41199999999998</v>
      </c>
      <c r="K204" s="171">
        <v>8.7626363636363607</v>
      </c>
    </row>
    <row r="205" spans="1:244">
      <c r="A205" s="169" t="s">
        <v>1945</v>
      </c>
      <c r="B205" s="169" t="s">
        <v>1899</v>
      </c>
      <c r="C205" s="169" t="s">
        <v>1832</v>
      </c>
      <c r="D205" s="169" t="s">
        <v>453</v>
      </c>
      <c r="E205" s="169" t="s">
        <v>454</v>
      </c>
      <c r="F205" s="200">
        <v>9.2409852229999991</v>
      </c>
      <c r="G205" s="172">
        <v>8.5558667670000013</v>
      </c>
      <c r="H205" s="170">
        <f t="shared" si="6"/>
        <v>8.0075867782619214E-2</v>
      </c>
      <c r="I205" s="170">
        <f t="shared" si="7"/>
        <v>5.67387475782322E-4</v>
      </c>
      <c r="J205" s="171">
        <v>109.38800000000001</v>
      </c>
      <c r="K205" s="171">
        <v>33.5594545454545</v>
      </c>
    </row>
    <row r="206" spans="1:244">
      <c r="A206" s="169" t="s">
        <v>525</v>
      </c>
      <c r="B206" s="169" t="s">
        <v>526</v>
      </c>
      <c r="C206" s="169" t="s">
        <v>617</v>
      </c>
      <c r="D206" s="169" t="s">
        <v>453</v>
      </c>
      <c r="E206" s="169" t="s">
        <v>454</v>
      </c>
      <c r="F206" s="200">
        <v>9.1189726049999997</v>
      </c>
      <c r="G206" s="172">
        <v>5.0244670850000004</v>
      </c>
      <c r="H206" s="170">
        <f t="shared" si="6"/>
        <v>0.81491339294941345</v>
      </c>
      <c r="I206" s="170">
        <f t="shared" si="7"/>
        <v>5.5989602009117899E-4</v>
      </c>
      <c r="J206" s="171">
        <v>284.10882882146069</v>
      </c>
      <c r="K206" s="171">
        <v>20.288227272727301</v>
      </c>
    </row>
    <row r="207" spans="1:244">
      <c r="A207" s="169" t="s">
        <v>860</v>
      </c>
      <c r="B207" s="169" t="s">
        <v>292</v>
      </c>
      <c r="C207" s="169" t="s">
        <v>1398</v>
      </c>
      <c r="D207" s="169" t="s">
        <v>452</v>
      </c>
      <c r="E207" s="169" t="s">
        <v>2192</v>
      </c>
      <c r="F207" s="200">
        <v>9.0989848340000012</v>
      </c>
      <c r="G207" s="172">
        <v>27.262045366999999</v>
      </c>
      <c r="H207" s="170">
        <f t="shared" si="6"/>
        <v>-0.66623983228294059</v>
      </c>
      <c r="I207" s="170">
        <f t="shared" si="7"/>
        <v>5.5866879045488667E-4</v>
      </c>
      <c r="J207" s="171">
        <v>283.19981969999998</v>
      </c>
      <c r="K207" s="171">
        <v>17.692409090909099</v>
      </c>
    </row>
    <row r="208" spans="1:244">
      <c r="A208" s="169" t="s">
        <v>737</v>
      </c>
      <c r="B208" s="169" t="s">
        <v>738</v>
      </c>
      <c r="C208" s="169" t="s">
        <v>1398</v>
      </c>
      <c r="D208" s="169" t="s">
        <v>452</v>
      </c>
      <c r="E208" s="169" t="s">
        <v>2192</v>
      </c>
      <c r="F208" s="200">
        <v>9.013004518999999</v>
      </c>
      <c r="G208" s="172">
        <v>8.7857204410000005</v>
      </c>
      <c r="H208" s="170">
        <f t="shared" si="6"/>
        <v>2.5869714330920557E-2</v>
      </c>
      <c r="I208" s="170">
        <f t="shared" si="7"/>
        <v>5.5338968300935149E-4</v>
      </c>
      <c r="J208" s="171">
        <v>77.597234168713385</v>
      </c>
      <c r="K208" s="171">
        <v>44.535863636363601</v>
      </c>
    </row>
    <row r="209" spans="1:11">
      <c r="A209" s="169" t="s">
        <v>461</v>
      </c>
      <c r="B209" s="169" t="s">
        <v>462</v>
      </c>
      <c r="C209" s="169" t="s">
        <v>1833</v>
      </c>
      <c r="D209" s="169" t="s">
        <v>452</v>
      </c>
      <c r="E209" s="169" t="s">
        <v>454</v>
      </c>
      <c r="F209" s="200">
        <v>8.9834359389999996</v>
      </c>
      <c r="G209" s="172">
        <v>7.1370259230000004</v>
      </c>
      <c r="H209" s="170">
        <f t="shared" si="6"/>
        <v>0.25870860438515453</v>
      </c>
      <c r="I209" s="170">
        <f t="shared" si="7"/>
        <v>5.5157420104895276E-4</v>
      </c>
      <c r="J209" s="171">
        <v>97.221673999999993</v>
      </c>
      <c r="K209" s="171">
        <v>60.247772727272697</v>
      </c>
    </row>
    <row r="210" spans="1:11">
      <c r="A210" s="169" t="s">
        <v>1882</v>
      </c>
      <c r="B210" s="169" t="s">
        <v>1568</v>
      </c>
      <c r="C210" s="169" t="s">
        <v>1832</v>
      </c>
      <c r="D210" s="169" t="s">
        <v>453</v>
      </c>
      <c r="E210" s="169" t="s">
        <v>2192</v>
      </c>
      <c r="F210" s="200">
        <v>8.7610710699999998</v>
      </c>
      <c r="G210" s="172">
        <v>8.42634477</v>
      </c>
      <c r="H210" s="170">
        <f t="shared" si="6"/>
        <v>3.9723784053046662E-2</v>
      </c>
      <c r="I210" s="170">
        <f t="shared" si="7"/>
        <v>5.3792121506532006E-4</v>
      </c>
      <c r="J210" s="171">
        <v>32.576999999999998</v>
      </c>
      <c r="K210" s="171">
        <v>40.079045454545501</v>
      </c>
    </row>
    <row r="211" spans="1:11">
      <c r="A211" s="169" t="s">
        <v>1068</v>
      </c>
      <c r="B211" s="169" t="s">
        <v>482</v>
      </c>
      <c r="C211" s="169" t="s">
        <v>1828</v>
      </c>
      <c r="D211" s="169" t="s">
        <v>452</v>
      </c>
      <c r="E211" s="169" t="s">
        <v>2192</v>
      </c>
      <c r="F211" s="200">
        <v>8.7274188200000005</v>
      </c>
      <c r="G211" s="172">
        <v>5.1844184900000005</v>
      </c>
      <c r="H211" s="170">
        <f t="shared" si="6"/>
        <v>0.68339396922411622</v>
      </c>
      <c r="I211" s="170">
        <f t="shared" si="7"/>
        <v>5.3585499975157059E-4</v>
      </c>
      <c r="J211" s="171">
        <v>139.90683891999998</v>
      </c>
      <c r="K211" s="171">
        <v>23.368909090909099</v>
      </c>
    </row>
    <row r="212" spans="1:11">
      <c r="A212" s="169" t="s">
        <v>1883</v>
      </c>
      <c r="B212" s="169" t="s">
        <v>188</v>
      </c>
      <c r="C212" s="169" t="s">
        <v>2081</v>
      </c>
      <c r="D212" s="169" t="s">
        <v>453</v>
      </c>
      <c r="E212" s="169" t="s">
        <v>454</v>
      </c>
      <c r="F212" s="200">
        <v>8.7172658750000007</v>
      </c>
      <c r="G212" s="172">
        <v>15.728811379000001</v>
      </c>
      <c r="H212" s="170">
        <f t="shared" si="6"/>
        <v>-0.4457772005176005</v>
      </c>
      <c r="I212" s="170">
        <f t="shared" si="7"/>
        <v>5.35231618835327E-4</v>
      </c>
      <c r="J212" s="171">
        <v>239.72217323000001</v>
      </c>
      <c r="K212" s="171">
        <v>29.563772727272699</v>
      </c>
    </row>
    <row r="213" spans="1:11">
      <c r="A213" s="169" t="s">
        <v>1088</v>
      </c>
      <c r="B213" s="169" t="s">
        <v>118</v>
      </c>
      <c r="C213" s="169" t="s">
        <v>1830</v>
      </c>
      <c r="D213" s="169" t="s">
        <v>453</v>
      </c>
      <c r="E213" s="169" t="s">
        <v>454</v>
      </c>
      <c r="F213" s="200">
        <v>8.6510622300000009</v>
      </c>
      <c r="G213" s="172">
        <v>8.5895057799999996</v>
      </c>
      <c r="H213" s="170">
        <f t="shared" si="6"/>
        <v>7.1664716895971647E-3</v>
      </c>
      <c r="I213" s="170">
        <f t="shared" si="7"/>
        <v>5.3116677963066647E-4</v>
      </c>
      <c r="J213" s="171">
        <v>143.67401215000001</v>
      </c>
      <c r="K213" s="171">
        <v>5.3281818181818199</v>
      </c>
    </row>
    <row r="214" spans="1:11">
      <c r="A214" s="169" t="s">
        <v>1242</v>
      </c>
      <c r="B214" s="169" t="s">
        <v>633</v>
      </c>
      <c r="C214" s="169" t="s">
        <v>1828</v>
      </c>
      <c r="D214" s="169" t="s">
        <v>452</v>
      </c>
      <c r="E214" s="169" t="s">
        <v>2192</v>
      </c>
      <c r="F214" s="200">
        <v>8.6086971300000013</v>
      </c>
      <c r="G214" s="172">
        <v>5.7623784900000006</v>
      </c>
      <c r="H214" s="170">
        <f t="shared" si="6"/>
        <v>0.49394857434989503</v>
      </c>
      <c r="I214" s="170">
        <f t="shared" si="7"/>
        <v>5.2856560382849788E-4</v>
      </c>
      <c r="J214" s="171">
        <v>309.41837107999999</v>
      </c>
      <c r="K214" s="171">
        <v>20.778136363636399</v>
      </c>
    </row>
    <row r="215" spans="1:11">
      <c r="A215" s="169" t="s">
        <v>1065</v>
      </c>
      <c r="B215" s="169" t="s">
        <v>490</v>
      </c>
      <c r="C215" s="169" t="s">
        <v>1828</v>
      </c>
      <c r="D215" s="169" t="s">
        <v>452</v>
      </c>
      <c r="E215" s="169" t="s">
        <v>2192</v>
      </c>
      <c r="F215" s="200">
        <v>8.6041110500000002</v>
      </c>
      <c r="G215" s="172">
        <v>4.4261655700000002</v>
      </c>
      <c r="H215" s="170">
        <f t="shared" si="6"/>
        <v>0.94391983623875131</v>
      </c>
      <c r="I215" s="170">
        <f t="shared" si="7"/>
        <v>5.282840229913746E-4</v>
      </c>
      <c r="J215" s="171">
        <v>13.00898259</v>
      </c>
      <c r="K215" s="171">
        <v>31.264409090909101</v>
      </c>
    </row>
    <row r="216" spans="1:11">
      <c r="A216" s="169" t="s">
        <v>812</v>
      </c>
      <c r="B216" s="169" t="s">
        <v>501</v>
      </c>
      <c r="C216" s="169" t="s">
        <v>1833</v>
      </c>
      <c r="D216" s="169" t="s">
        <v>452</v>
      </c>
      <c r="E216" s="169" t="s">
        <v>454</v>
      </c>
      <c r="F216" s="200">
        <v>8.5780910899999991</v>
      </c>
      <c r="G216" s="172">
        <v>24.368636281000001</v>
      </c>
      <c r="H216" s="170">
        <f t="shared" si="6"/>
        <v>-0.64798641207968388</v>
      </c>
      <c r="I216" s="170">
        <f t="shared" si="7"/>
        <v>5.2668642283640267E-4</v>
      </c>
      <c r="J216" s="171">
        <v>201.05672999999999</v>
      </c>
      <c r="K216" s="171">
        <v>17.490772727272699</v>
      </c>
    </row>
    <row r="217" spans="1:11">
      <c r="A217" s="169" t="s">
        <v>579</v>
      </c>
      <c r="B217" s="169" t="s">
        <v>580</v>
      </c>
      <c r="C217" s="169" t="s">
        <v>1827</v>
      </c>
      <c r="D217" s="169" t="s">
        <v>452</v>
      </c>
      <c r="E217" s="169" t="s">
        <v>2192</v>
      </c>
      <c r="F217" s="200">
        <v>8.5577937080000002</v>
      </c>
      <c r="G217" s="172">
        <v>2.2095886299999998</v>
      </c>
      <c r="H217" s="170">
        <f t="shared" si="6"/>
        <v>2.8730257713174425</v>
      </c>
      <c r="I217" s="170">
        <f t="shared" si="7"/>
        <v>5.2544018338681405E-4</v>
      </c>
      <c r="J217" s="171">
        <v>48.015135840000006</v>
      </c>
      <c r="K217" s="171">
        <v>19.215545454545499</v>
      </c>
    </row>
    <row r="218" spans="1:11">
      <c r="A218" s="169" t="s">
        <v>76</v>
      </c>
      <c r="B218" s="169" t="s">
        <v>88</v>
      </c>
      <c r="C218" s="169" t="s">
        <v>1830</v>
      </c>
      <c r="D218" s="169" t="s">
        <v>453</v>
      </c>
      <c r="E218" s="169" t="s">
        <v>454</v>
      </c>
      <c r="F218" s="200">
        <v>8.4515463499999992</v>
      </c>
      <c r="G218" s="172">
        <v>10.84984259</v>
      </c>
      <c r="H218" s="170">
        <f t="shared" si="6"/>
        <v>-0.2210443349851402</v>
      </c>
      <c r="I218" s="170">
        <f t="shared" si="7"/>
        <v>5.189166992766867E-4</v>
      </c>
      <c r="J218" s="171">
        <v>21.884457440000002</v>
      </c>
      <c r="K218" s="171">
        <v>20.995136363636401</v>
      </c>
    </row>
    <row r="219" spans="1:11">
      <c r="A219" s="169" t="s">
        <v>757</v>
      </c>
      <c r="B219" s="169" t="s">
        <v>758</v>
      </c>
      <c r="C219" s="169" t="s">
        <v>1398</v>
      </c>
      <c r="D219" s="169" t="s">
        <v>452</v>
      </c>
      <c r="E219" s="169" t="s">
        <v>454</v>
      </c>
      <c r="F219" s="200">
        <v>8.3798474400000007</v>
      </c>
      <c r="G219" s="172">
        <v>5.5526946270000002</v>
      </c>
      <c r="H219" s="170">
        <f t="shared" si="6"/>
        <v>0.50914970170571938</v>
      </c>
      <c r="I219" s="170">
        <f t="shared" si="7"/>
        <v>5.1451445616304222E-4</v>
      </c>
      <c r="J219" s="171">
        <v>298.04155745772334</v>
      </c>
      <c r="K219" s="171">
        <v>19.5238636363636</v>
      </c>
    </row>
    <row r="220" spans="1:11">
      <c r="A220" s="169" t="s">
        <v>1091</v>
      </c>
      <c r="B220" s="169" t="s">
        <v>781</v>
      </c>
      <c r="C220" s="169" t="s">
        <v>1832</v>
      </c>
      <c r="D220" s="169" t="s">
        <v>453</v>
      </c>
      <c r="E220" s="169" t="s">
        <v>2192</v>
      </c>
      <c r="F220" s="200">
        <v>8.3077467499999997</v>
      </c>
      <c r="G220" s="172">
        <v>3.220557838</v>
      </c>
      <c r="H220" s="170">
        <f t="shared" si="6"/>
        <v>1.5795986806929068</v>
      </c>
      <c r="I220" s="170">
        <f t="shared" si="7"/>
        <v>5.1008754414943504E-4</v>
      </c>
      <c r="J220" s="171">
        <v>358.00990000000002</v>
      </c>
      <c r="K220" s="171">
        <v>36.509227272727301</v>
      </c>
    </row>
    <row r="221" spans="1:11">
      <c r="A221" s="169" t="s">
        <v>1176</v>
      </c>
      <c r="B221" s="169" t="s">
        <v>1177</v>
      </c>
      <c r="C221" s="169" t="s">
        <v>1832</v>
      </c>
      <c r="D221" s="169" t="s">
        <v>453</v>
      </c>
      <c r="E221" s="169" t="s">
        <v>2192</v>
      </c>
      <c r="F221" s="200">
        <v>8.3076852740000007</v>
      </c>
      <c r="G221" s="172">
        <v>12.473620566999999</v>
      </c>
      <c r="H221" s="170">
        <f t="shared" si="6"/>
        <v>-0.33397963892066163</v>
      </c>
      <c r="I221" s="170">
        <f t="shared" si="7"/>
        <v>5.1008376958302051E-4</v>
      </c>
      <c r="J221" s="171">
        <v>66.680000000000007</v>
      </c>
      <c r="K221" s="171">
        <v>47.798999999999999</v>
      </c>
    </row>
    <row r="222" spans="1:11">
      <c r="A222" s="169" t="s">
        <v>1016</v>
      </c>
      <c r="B222" s="169" t="s">
        <v>131</v>
      </c>
      <c r="C222" s="169" t="s">
        <v>1026</v>
      </c>
      <c r="D222" s="169" t="s">
        <v>452</v>
      </c>
      <c r="E222" s="169" t="s">
        <v>2192</v>
      </c>
      <c r="F222" s="200">
        <v>8.2555464240000003</v>
      </c>
      <c r="G222" s="172">
        <v>7.0614002060000001</v>
      </c>
      <c r="H222" s="170">
        <f t="shared" si="6"/>
        <v>0.16910898450215961</v>
      </c>
      <c r="I222" s="170">
        <f t="shared" si="7"/>
        <v>5.0688249506760795E-4</v>
      </c>
      <c r="J222" s="171">
        <v>129.732</v>
      </c>
      <c r="K222" s="171">
        <v>65.835318181818195</v>
      </c>
    </row>
    <row r="223" spans="1:11">
      <c r="A223" s="169" t="s">
        <v>1060</v>
      </c>
      <c r="B223" s="169" t="s">
        <v>635</v>
      </c>
      <c r="C223" s="169" t="s">
        <v>1828</v>
      </c>
      <c r="D223" s="169" t="s">
        <v>452</v>
      </c>
      <c r="E223" s="169" t="s">
        <v>2192</v>
      </c>
      <c r="F223" s="200">
        <v>8.1796711599999998</v>
      </c>
      <c r="G223" s="172">
        <v>20.983093610000001</v>
      </c>
      <c r="H223" s="170">
        <f t="shared" si="6"/>
        <v>-0.61017801702501195</v>
      </c>
      <c r="I223" s="170">
        <f t="shared" si="7"/>
        <v>5.022238278934491E-4</v>
      </c>
      <c r="J223" s="171">
        <v>5.1023815499999996</v>
      </c>
      <c r="K223" s="171">
        <v>20.233772727272701</v>
      </c>
    </row>
    <row r="224" spans="1:11">
      <c r="A224" s="169" t="s">
        <v>144</v>
      </c>
      <c r="B224" s="169" t="s">
        <v>145</v>
      </c>
      <c r="C224" s="169" t="s">
        <v>1826</v>
      </c>
      <c r="D224" s="169" t="s">
        <v>452</v>
      </c>
      <c r="E224" s="169" t="s">
        <v>2192</v>
      </c>
      <c r="F224" s="200">
        <v>8.0830424999999995</v>
      </c>
      <c r="G224" s="172">
        <v>1.86495407</v>
      </c>
      <c r="H224" s="170">
        <f t="shared" si="6"/>
        <v>3.3341777848716667</v>
      </c>
      <c r="I224" s="170">
        <f t="shared" si="7"/>
        <v>4.9629092245505801E-4</v>
      </c>
      <c r="J224" s="171">
        <v>157.86340453</v>
      </c>
      <c r="K224" s="171">
        <v>14.9755</v>
      </c>
    </row>
    <row r="225" spans="1:11">
      <c r="A225" s="169" t="s">
        <v>449</v>
      </c>
      <c r="B225" s="169" t="s">
        <v>450</v>
      </c>
      <c r="C225" s="169" t="s">
        <v>1833</v>
      </c>
      <c r="D225" s="169" t="s">
        <v>452</v>
      </c>
      <c r="E225" s="169" t="s">
        <v>2192</v>
      </c>
      <c r="F225" s="200">
        <v>7.98545938</v>
      </c>
      <c r="G225" s="172">
        <v>0.80876782999999997</v>
      </c>
      <c r="H225" s="170">
        <f t="shared" si="6"/>
        <v>8.873611540656853</v>
      </c>
      <c r="I225" s="170">
        <f t="shared" si="7"/>
        <v>4.9029941410398323E-4</v>
      </c>
      <c r="J225" s="171">
        <v>455.90846019999998</v>
      </c>
      <c r="K225" s="171">
        <v>24.472090909090898</v>
      </c>
    </row>
    <row r="226" spans="1:11">
      <c r="A226" s="169" t="s">
        <v>1962</v>
      </c>
      <c r="B226" s="169" t="s">
        <v>1304</v>
      </c>
      <c r="C226" s="169" t="s">
        <v>1832</v>
      </c>
      <c r="D226" s="169" t="s">
        <v>453</v>
      </c>
      <c r="E226" s="169" t="s">
        <v>454</v>
      </c>
      <c r="F226" s="200">
        <v>7.9693410899999995</v>
      </c>
      <c r="G226" s="172">
        <v>17.350480129999998</v>
      </c>
      <c r="H226" s="170">
        <f t="shared" si="6"/>
        <v>-0.5406846940090988</v>
      </c>
      <c r="I226" s="170">
        <f t="shared" si="7"/>
        <v>4.8930976682543697E-4</v>
      </c>
      <c r="J226" s="171">
        <v>309.97000000000003</v>
      </c>
      <c r="K226" s="171">
        <v>10.8485454545455</v>
      </c>
    </row>
    <row r="227" spans="1:11">
      <c r="A227" s="169" t="s">
        <v>2032</v>
      </c>
      <c r="B227" s="169" t="s">
        <v>2033</v>
      </c>
      <c r="C227" s="169" t="s">
        <v>1832</v>
      </c>
      <c r="D227" s="169" t="s">
        <v>1693</v>
      </c>
      <c r="E227" s="169" t="s">
        <v>454</v>
      </c>
      <c r="F227" s="200">
        <v>7.8173811300000002</v>
      </c>
      <c r="G227" s="172">
        <v>16.69195981</v>
      </c>
      <c r="H227" s="170">
        <f t="shared" si="6"/>
        <v>-0.53166786770498464</v>
      </c>
      <c r="I227" s="170">
        <f t="shared" si="7"/>
        <v>4.7997957355667297E-4</v>
      </c>
      <c r="J227" s="171">
        <v>459.50200000000001</v>
      </c>
      <c r="K227" s="171">
        <v>32.773181818181797</v>
      </c>
    </row>
    <row r="228" spans="1:11">
      <c r="A228" s="169" t="s">
        <v>2083</v>
      </c>
      <c r="B228" s="169" t="s">
        <v>1181</v>
      </c>
      <c r="C228" s="169" t="s">
        <v>1833</v>
      </c>
      <c r="D228" s="169" t="s">
        <v>452</v>
      </c>
      <c r="E228" s="169" t="s">
        <v>2192</v>
      </c>
      <c r="F228" s="200">
        <v>7.8149128299999999</v>
      </c>
      <c r="G228" s="172">
        <v>6.7967552500000004</v>
      </c>
      <c r="H228" s="170">
        <f t="shared" si="6"/>
        <v>0.14980053607197341</v>
      </c>
      <c r="I228" s="170">
        <f t="shared" si="7"/>
        <v>4.7982802234512164E-4</v>
      </c>
      <c r="J228" s="171">
        <v>529.54188723000004</v>
      </c>
      <c r="K228" s="171">
        <v>22.862136363636399</v>
      </c>
    </row>
    <row r="229" spans="1:11">
      <c r="A229" s="169" t="s">
        <v>41</v>
      </c>
      <c r="B229" s="169" t="s">
        <v>745</v>
      </c>
      <c r="C229" s="169" t="s">
        <v>1398</v>
      </c>
      <c r="D229" s="169" t="s">
        <v>452</v>
      </c>
      <c r="E229" s="169" t="s">
        <v>2192</v>
      </c>
      <c r="F229" s="200">
        <v>7.7870857490000001</v>
      </c>
      <c r="G229" s="172">
        <v>36.48139398</v>
      </c>
      <c r="H229" s="170">
        <f t="shared" si="6"/>
        <v>-0.78654637612616796</v>
      </c>
      <c r="I229" s="170">
        <f t="shared" si="7"/>
        <v>4.7811946672405182E-4</v>
      </c>
      <c r="J229" s="171">
        <v>185.37304140985859</v>
      </c>
      <c r="K229" s="171">
        <v>55.942999999999998</v>
      </c>
    </row>
    <row r="230" spans="1:11">
      <c r="A230" s="169" t="s">
        <v>1110</v>
      </c>
      <c r="B230" s="169" t="s">
        <v>1257</v>
      </c>
      <c r="C230" s="169" t="s">
        <v>1833</v>
      </c>
      <c r="D230" s="169" t="s">
        <v>452</v>
      </c>
      <c r="E230" s="169" t="s">
        <v>454</v>
      </c>
      <c r="F230" s="200">
        <v>7.7218415080000007</v>
      </c>
      <c r="G230" s="172">
        <v>2.8857697400000002</v>
      </c>
      <c r="H230" s="170">
        <f t="shared" si="6"/>
        <v>1.6758342500327141</v>
      </c>
      <c r="I230" s="170">
        <f t="shared" si="7"/>
        <v>4.7411353398885093E-4</v>
      </c>
      <c r="J230" s="171">
        <v>23.923922000000001</v>
      </c>
      <c r="K230" s="171">
        <v>33.176409090909097</v>
      </c>
    </row>
    <row r="231" spans="1:11">
      <c r="A231" s="169" t="s">
        <v>1970</v>
      </c>
      <c r="B231" s="169" t="s">
        <v>94</v>
      </c>
      <c r="C231" s="169" t="s">
        <v>1832</v>
      </c>
      <c r="D231" s="169" t="s">
        <v>453</v>
      </c>
      <c r="E231" s="169" t="s">
        <v>454</v>
      </c>
      <c r="F231" s="200">
        <v>7.7166612800000003</v>
      </c>
      <c r="G231" s="172">
        <v>2.1249204700000002</v>
      </c>
      <c r="H231" s="170">
        <f t="shared" si="6"/>
        <v>2.6315059264312137</v>
      </c>
      <c r="I231" s="170">
        <f t="shared" si="7"/>
        <v>4.7379547304426879E-4</v>
      </c>
      <c r="J231" s="171">
        <v>124.041</v>
      </c>
      <c r="K231" s="171">
        <v>73.481909090909099</v>
      </c>
    </row>
    <row r="232" spans="1:11">
      <c r="A232" s="169" t="s">
        <v>1107</v>
      </c>
      <c r="B232" s="169" t="s">
        <v>1254</v>
      </c>
      <c r="C232" s="169" t="s">
        <v>1833</v>
      </c>
      <c r="D232" s="169" t="s">
        <v>452</v>
      </c>
      <c r="E232" s="169" t="s">
        <v>454</v>
      </c>
      <c r="F232" s="200">
        <v>7.7153477730000004</v>
      </c>
      <c r="G232" s="172">
        <v>2.4770950639999998</v>
      </c>
      <c r="H232" s="170">
        <f t="shared" si="6"/>
        <v>2.1146756881188478</v>
      </c>
      <c r="I232" s="170">
        <f t="shared" si="7"/>
        <v>4.7371482499612586E-4</v>
      </c>
      <c r="J232" s="171">
        <v>19.939603999999999</v>
      </c>
      <c r="K232" s="171">
        <v>31.9702727272727</v>
      </c>
    </row>
    <row r="233" spans="1:11">
      <c r="A233" s="169" t="s">
        <v>146</v>
      </c>
      <c r="B233" s="169" t="s">
        <v>147</v>
      </c>
      <c r="C233" s="169" t="s">
        <v>1826</v>
      </c>
      <c r="D233" s="169" t="s">
        <v>452</v>
      </c>
      <c r="E233" s="169" t="s">
        <v>2192</v>
      </c>
      <c r="F233" s="200">
        <v>7.6332609800000002</v>
      </c>
      <c r="G233" s="172">
        <v>5.8257157300000006</v>
      </c>
      <c r="H233" s="170">
        <f t="shared" si="6"/>
        <v>0.31027007388841454</v>
      </c>
      <c r="I233" s="170">
        <f t="shared" si="7"/>
        <v>4.6867477600227885E-4</v>
      </c>
      <c r="J233" s="171">
        <v>248.70972290999998</v>
      </c>
      <c r="K233" s="171">
        <v>14.6200909090909</v>
      </c>
    </row>
    <row r="234" spans="1:11">
      <c r="A234" s="169" t="s">
        <v>828</v>
      </c>
      <c r="B234" s="169" t="s">
        <v>829</v>
      </c>
      <c r="C234" s="169" t="s">
        <v>1832</v>
      </c>
      <c r="D234" s="169" t="s">
        <v>1693</v>
      </c>
      <c r="E234" s="169" t="s">
        <v>2192</v>
      </c>
      <c r="F234" s="200">
        <v>7.5286625230000004</v>
      </c>
      <c r="G234" s="172">
        <v>0.8914558199999999</v>
      </c>
      <c r="H234" s="170">
        <f t="shared" si="6"/>
        <v>7.4453568579539944</v>
      </c>
      <c r="I234" s="170">
        <f t="shared" si="7"/>
        <v>4.6225253280463322E-4</v>
      </c>
      <c r="J234" s="171">
        <v>152.11076456999999</v>
      </c>
      <c r="K234" s="171">
        <v>47.8095454545455</v>
      </c>
    </row>
    <row r="235" spans="1:11">
      <c r="A235" s="169" t="s">
        <v>1062</v>
      </c>
      <c r="B235" s="169" t="s">
        <v>498</v>
      </c>
      <c r="C235" s="169" t="s">
        <v>1828</v>
      </c>
      <c r="D235" s="169" t="s">
        <v>452</v>
      </c>
      <c r="E235" s="169" t="s">
        <v>2192</v>
      </c>
      <c r="F235" s="200">
        <v>7.4942051100000002</v>
      </c>
      <c r="G235" s="172">
        <v>15.386400109999999</v>
      </c>
      <c r="H235" s="170">
        <f t="shared" si="6"/>
        <v>-0.51293317108468195</v>
      </c>
      <c r="I235" s="170">
        <f t="shared" si="7"/>
        <v>4.6013688126832311E-4</v>
      </c>
      <c r="J235" s="171">
        <v>49.92402474</v>
      </c>
      <c r="K235" s="171">
        <v>27.142727272727299</v>
      </c>
    </row>
    <row r="236" spans="1:11">
      <c r="A236" s="169" t="s">
        <v>1077</v>
      </c>
      <c r="B236" s="169" t="s">
        <v>59</v>
      </c>
      <c r="C236" s="169" t="s">
        <v>1828</v>
      </c>
      <c r="D236" s="169" t="s">
        <v>452</v>
      </c>
      <c r="E236" s="169" t="s">
        <v>2192</v>
      </c>
      <c r="F236" s="200">
        <v>7.4260403899999998</v>
      </c>
      <c r="G236" s="172">
        <v>3.4784797699999999</v>
      </c>
      <c r="H236" s="170">
        <f t="shared" si="6"/>
        <v>1.134852257599877</v>
      </c>
      <c r="I236" s="170">
        <f t="shared" si="7"/>
        <v>4.5595163397218542E-4</v>
      </c>
      <c r="J236" s="171">
        <v>19.410587239999998</v>
      </c>
      <c r="K236" s="171">
        <v>29.591909090909098</v>
      </c>
    </row>
    <row r="237" spans="1:11">
      <c r="A237" s="169" t="s">
        <v>581</v>
      </c>
      <c r="B237" s="169" t="s">
        <v>582</v>
      </c>
      <c r="C237" s="169" t="s">
        <v>617</v>
      </c>
      <c r="D237" s="169" t="s">
        <v>453</v>
      </c>
      <c r="E237" s="169" t="s">
        <v>454</v>
      </c>
      <c r="F237" s="200">
        <v>7.3993568400000003</v>
      </c>
      <c r="G237" s="172">
        <v>2.4078716129999997</v>
      </c>
      <c r="H237" s="170">
        <f t="shared" si="6"/>
        <v>2.072986449963186</v>
      </c>
      <c r="I237" s="170">
        <f t="shared" si="7"/>
        <v>4.5431329003871291E-4</v>
      </c>
      <c r="J237" s="171">
        <v>9.7498518589999996</v>
      </c>
      <c r="K237" s="171">
        <v>89.305045454545393</v>
      </c>
    </row>
    <row r="238" spans="1:11">
      <c r="A238" s="169" t="s">
        <v>552</v>
      </c>
      <c r="B238" s="169" t="s">
        <v>952</v>
      </c>
      <c r="C238" s="169" t="s">
        <v>1827</v>
      </c>
      <c r="D238" s="169" t="s">
        <v>452</v>
      </c>
      <c r="E238" s="169" t="s">
        <v>2192</v>
      </c>
      <c r="F238" s="200">
        <v>7.3797007690000003</v>
      </c>
      <c r="G238" s="172">
        <v>3.2596389910000001</v>
      </c>
      <c r="H238" s="170">
        <f t="shared" si="6"/>
        <v>1.2639626011885561</v>
      </c>
      <c r="I238" s="170">
        <f t="shared" si="7"/>
        <v>4.5310642645876364E-4</v>
      </c>
      <c r="J238" s="171">
        <v>49.771715790000002</v>
      </c>
      <c r="K238" s="171">
        <v>46.159863636363603</v>
      </c>
    </row>
    <row r="239" spans="1:11">
      <c r="A239" s="169" t="s">
        <v>1929</v>
      </c>
      <c r="B239" s="169" t="s">
        <v>887</v>
      </c>
      <c r="C239" s="169" t="s">
        <v>1832</v>
      </c>
      <c r="D239" s="169" t="s">
        <v>453</v>
      </c>
      <c r="E239" s="169" t="s">
        <v>2192</v>
      </c>
      <c r="F239" s="200">
        <v>7.3636528600000002</v>
      </c>
      <c r="G239" s="172">
        <v>7.7828819500000002</v>
      </c>
      <c r="H239" s="170">
        <f t="shared" si="6"/>
        <v>-5.3865533705030666E-2</v>
      </c>
      <c r="I239" s="170">
        <f t="shared" si="7"/>
        <v>4.5212110050494306E-4</v>
      </c>
      <c r="J239" s="171">
        <v>29.175999999999998</v>
      </c>
      <c r="K239" s="171">
        <v>27.1801363636364</v>
      </c>
    </row>
    <row r="240" spans="1:11">
      <c r="A240" s="169" t="s">
        <v>817</v>
      </c>
      <c r="B240" s="169" t="s">
        <v>2003</v>
      </c>
      <c r="C240" s="169" t="s">
        <v>1832</v>
      </c>
      <c r="D240" s="169" t="s">
        <v>453</v>
      </c>
      <c r="E240" s="169" t="s">
        <v>454</v>
      </c>
      <c r="F240" s="200">
        <v>7.3622815739999998</v>
      </c>
      <c r="G240" s="172">
        <v>3.6433251710000003</v>
      </c>
      <c r="H240" s="170">
        <f t="shared" si="6"/>
        <v>1.0207588476049314</v>
      </c>
      <c r="I240" s="170">
        <f t="shared" si="7"/>
        <v>4.5203690488257811E-4</v>
      </c>
      <c r="J240" s="171">
        <v>797.08423504999985</v>
      </c>
      <c r="K240" s="171">
        <v>58.738545454545502</v>
      </c>
    </row>
    <row r="241" spans="1:244">
      <c r="A241" s="169" t="s">
        <v>140</v>
      </c>
      <c r="B241" s="169" t="s">
        <v>141</v>
      </c>
      <c r="C241" s="169" t="s">
        <v>1826</v>
      </c>
      <c r="D241" s="169" t="s">
        <v>452</v>
      </c>
      <c r="E241" s="169" t="s">
        <v>2192</v>
      </c>
      <c r="F241" s="200">
        <v>7.3450454270000005</v>
      </c>
      <c r="G241" s="172">
        <v>5.1456327999999996</v>
      </c>
      <c r="H241" s="170">
        <f t="shared" si="6"/>
        <v>0.42743287608863212</v>
      </c>
      <c r="I241" s="170">
        <f t="shared" si="7"/>
        <v>4.5097862227498316E-4</v>
      </c>
      <c r="J241" s="171">
        <v>16.049535689999999</v>
      </c>
      <c r="K241" s="171">
        <v>49.539045454545501</v>
      </c>
    </row>
    <row r="242" spans="1:244" s="155" customFormat="1">
      <c r="A242" s="169" t="s">
        <v>1924</v>
      </c>
      <c r="B242" s="169" t="s">
        <v>891</v>
      </c>
      <c r="C242" s="169" t="s">
        <v>1832</v>
      </c>
      <c r="D242" s="169" t="s">
        <v>453</v>
      </c>
      <c r="E242" s="169" t="s">
        <v>2192</v>
      </c>
      <c r="F242" s="200">
        <v>7.2815107279999998</v>
      </c>
      <c r="G242" s="172">
        <v>17.757618584999999</v>
      </c>
      <c r="H242" s="170">
        <f t="shared" si="6"/>
        <v>-0.58995004351818048</v>
      </c>
      <c r="I242" s="170">
        <f t="shared" si="7"/>
        <v>4.4707765375049318E-4</v>
      </c>
      <c r="J242" s="171">
        <v>154.53800000000001</v>
      </c>
      <c r="K242" s="171">
        <v>26.529454545454499</v>
      </c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  <c r="AV242" s="156"/>
      <c r="AW242" s="156"/>
      <c r="AX242" s="156"/>
      <c r="AY242" s="156"/>
      <c r="AZ242" s="156"/>
      <c r="BA242" s="156"/>
      <c r="BB242" s="156"/>
      <c r="BC242" s="156"/>
      <c r="BD242" s="156"/>
      <c r="BE242" s="156"/>
      <c r="BF242" s="156"/>
      <c r="BG242" s="156"/>
      <c r="BH242" s="156"/>
      <c r="BI242" s="156"/>
      <c r="BJ242" s="156"/>
      <c r="BK242" s="156"/>
      <c r="BL242" s="156"/>
      <c r="BM242" s="156"/>
      <c r="BN242" s="156"/>
      <c r="BO242" s="156"/>
      <c r="BP242" s="156"/>
      <c r="BQ242" s="156"/>
      <c r="BR242" s="156"/>
      <c r="BS242" s="156"/>
      <c r="BT242" s="156"/>
      <c r="BU242" s="156"/>
      <c r="BV242" s="156"/>
      <c r="BW242" s="156"/>
      <c r="BX242" s="156"/>
      <c r="BY242" s="156"/>
      <c r="BZ242" s="156"/>
      <c r="CA242" s="156"/>
      <c r="CB242" s="156"/>
      <c r="CC242" s="156"/>
      <c r="CD242" s="156"/>
      <c r="CE242" s="156"/>
      <c r="CF242" s="156"/>
      <c r="CG242" s="156"/>
      <c r="CH242" s="156"/>
      <c r="CI242" s="156"/>
      <c r="CJ242" s="156"/>
      <c r="CK242" s="156"/>
      <c r="CL242" s="156"/>
      <c r="CM242" s="156"/>
      <c r="CN242" s="156"/>
      <c r="CO242" s="156"/>
      <c r="CP242" s="156"/>
      <c r="CQ242" s="156"/>
      <c r="CR242" s="156"/>
      <c r="CS242" s="156"/>
      <c r="CT242" s="156"/>
      <c r="CU242" s="156"/>
      <c r="CV242" s="156"/>
      <c r="CW242" s="156"/>
      <c r="CX242" s="156"/>
      <c r="CY242" s="156"/>
      <c r="CZ242" s="156"/>
      <c r="DA242" s="156"/>
      <c r="DB242" s="156"/>
      <c r="DC242" s="156"/>
      <c r="DD242" s="156"/>
      <c r="DE242" s="156"/>
      <c r="DF242" s="156"/>
      <c r="DG242" s="156"/>
      <c r="DH242" s="156"/>
      <c r="DI242" s="156"/>
      <c r="DJ242" s="156"/>
      <c r="DK242" s="156"/>
      <c r="DL242" s="156"/>
      <c r="DM242" s="156"/>
      <c r="DN242" s="156"/>
      <c r="DO242" s="156"/>
      <c r="DP242" s="156"/>
      <c r="DQ242" s="156"/>
      <c r="DR242" s="156"/>
      <c r="DS242" s="156"/>
      <c r="DT242" s="156"/>
      <c r="DU242" s="156"/>
      <c r="DV242" s="156"/>
      <c r="DW242" s="156"/>
      <c r="DX242" s="156"/>
      <c r="DY242" s="156"/>
      <c r="DZ242" s="156"/>
      <c r="EA242" s="156"/>
      <c r="EB242" s="156"/>
      <c r="EC242" s="156"/>
      <c r="ED242" s="156"/>
      <c r="EE242" s="156"/>
      <c r="EF242" s="156"/>
      <c r="EG242" s="156"/>
      <c r="EH242" s="156"/>
      <c r="EI242" s="156"/>
      <c r="EJ242" s="156"/>
      <c r="EK242" s="156"/>
      <c r="EL242" s="156"/>
      <c r="EM242" s="156"/>
      <c r="EN242" s="156"/>
      <c r="EO242" s="156"/>
      <c r="EP242" s="156"/>
      <c r="EQ242" s="156"/>
      <c r="ER242" s="156"/>
      <c r="ES242" s="156"/>
      <c r="ET242" s="156"/>
      <c r="EU242" s="156"/>
      <c r="EV242" s="156"/>
      <c r="EW242" s="156"/>
      <c r="EX242" s="156"/>
      <c r="EY242" s="156"/>
      <c r="EZ242" s="156"/>
      <c r="FA242" s="156"/>
      <c r="FB242" s="156"/>
      <c r="FC242" s="156"/>
      <c r="FD242" s="156"/>
      <c r="FE242" s="156"/>
      <c r="FF242" s="156"/>
      <c r="FG242" s="156"/>
      <c r="FH242" s="156"/>
      <c r="FI242" s="156"/>
      <c r="FJ242" s="156"/>
      <c r="FK242" s="156"/>
      <c r="FL242" s="156"/>
      <c r="FM242" s="156"/>
      <c r="FN242" s="156"/>
      <c r="FO242" s="156"/>
      <c r="FP242" s="156"/>
      <c r="FQ242" s="156"/>
      <c r="FR242" s="156"/>
      <c r="FS242" s="156"/>
      <c r="FT242" s="156"/>
      <c r="FU242" s="156"/>
      <c r="FV242" s="156"/>
      <c r="FW242" s="156"/>
      <c r="FX242" s="156"/>
      <c r="FY242" s="156"/>
      <c r="FZ242" s="156"/>
      <c r="GA242" s="156"/>
      <c r="GB242" s="156"/>
      <c r="GC242" s="156"/>
      <c r="GD242" s="156"/>
      <c r="GE242" s="156"/>
      <c r="GF242" s="156"/>
      <c r="GG242" s="156"/>
      <c r="GH242" s="156"/>
      <c r="GI242" s="156"/>
      <c r="GJ242" s="156"/>
      <c r="GK242" s="156"/>
      <c r="GL242" s="156"/>
      <c r="GM242" s="156"/>
      <c r="GN242" s="156"/>
      <c r="GO242" s="156"/>
      <c r="GP242" s="156"/>
      <c r="GQ242" s="156"/>
      <c r="GR242" s="156"/>
      <c r="GS242" s="156"/>
      <c r="GT242" s="156"/>
      <c r="GU242" s="156"/>
      <c r="GV242" s="156"/>
      <c r="GW242" s="156"/>
      <c r="GX242" s="156"/>
      <c r="GY242" s="156"/>
      <c r="GZ242" s="156"/>
      <c r="HA242" s="156"/>
      <c r="HB242" s="156"/>
      <c r="HC242" s="156"/>
      <c r="HD242" s="156"/>
      <c r="HE242" s="156"/>
      <c r="HF242" s="156"/>
      <c r="HG242" s="156"/>
      <c r="HH242" s="156"/>
      <c r="HI242" s="156"/>
      <c r="HJ242" s="156"/>
      <c r="HK242" s="156"/>
      <c r="HL242" s="156"/>
      <c r="HM242" s="156"/>
      <c r="HN242" s="156"/>
      <c r="HO242" s="156"/>
      <c r="HP242" s="156"/>
      <c r="HQ242" s="156"/>
      <c r="HR242" s="156"/>
      <c r="HS242" s="156"/>
      <c r="HT242" s="156"/>
      <c r="HU242" s="156"/>
      <c r="HV242" s="156"/>
      <c r="HW242" s="156"/>
      <c r="HX242" s="156"/>
      <c r="HY242" s="156"/>
      <c r="HZ242" s="156"/>
      <c r="IA242" s="156"/>
      <c r="IB242" s="156"/>
      <c r="IC242" s="156"/>
      <c r="ID242" s="156"/>
      <c r="IE242" s="156"/>
      <c r="IF242" s="156"/>
      <c r="IG242" s="156"/>
      <c r="IH242" s="156"/>
      <c r="II242" s="156"/>
      <c r="IJ242" s="156"/>
    </row>
    <row r="243" spans="1:244">
      <c r="A243" s="169" t="s">
        <v>276</v>
      </c>
      <c r="B243" s="169" t="s">
        <v>414</v>
      </c>
      <c r="C243" s="169" t="s">
        <v>1846</v>
      </c>
      <c r="D243" s="169" t="s">
        <v>453</v>
      </c>
      <c r="E243" s="169" t="s">
        <v>2192</v>
      </c>
      <c r="F243" s="200">
        <v>7.1968449900000007</v>
      </c>
      <c r="G243" s="172">
        <v>2.7949491200000001</v>
      </c>
      <c r="H243" s="170">
        <f t="shared" si="6"/>
        <v>1.5749466916950534</v>
      </c>
      <c r="I243" s="170">
        <f t="shared" si="7"/>
        <v>4.4187926005005701E-4</v>
      </c>
      <c r="J243" s="171">
        <v>221.30778261764738</v>
      </c>
      <c r="K243" s="171">
        <v>23.133045454545499</v>
      </c>
    </row>
    <row r="244" spans="1:244">
      <c r="A244" s="169" t="s">
        <v>1144</v>
      </c>
      <c r="B244" s="169" t="s">
        <v>1145</v>
      </c>
      <c r="C244" s="169" t="s">
        <v>1832</v>
      </c>
      <c r="D244" s="169" t="s">
        <v>1693</v>
      </c>
      <c r="E244" s="169" t="s">
        <v>454</v>
      </c>
      <c r="F244" s="200">
        <v>7.1001385199999998</v>
      </c>
      <c r="G244" s="172">
        <v>8.0397606279999998</v>
      </c>
      <c r="H244" s="170">
        <f t="shared" si="6"/>
        <v>-0.11687190097769662</v>
      </c>
      <c r="I244" s="170">
        <f t="shared" si="7"/>
        <v>4.3594157715358915E-4</v>
      </c>
      <c r="J244" s="171">
        <v>212.73505599999996</v>
      </c>
      <c r="K244" s="171">
        <v>58.205636363636401</v>
      </c>
    </row>
    <row r="245" spans="1:244">
      <c r="A245" s="169" t="s">
        <v>1947</v>
      </c>
      <c r="B245" s="169" t="s">
        <v>1324</v>
      </c>
      <c r="C245" s="169" t="s">
        <v>1832</v>
      </c>
      <c r="D245" s="169" t="s">
        <v>453</v>
      </c>
      <c r="E245" s="169" t="s">
        <v>454</v>
      </c>
      <c r="F245" s="200">
        <v>7.042317186</v>
      </c>
      <c r="G245" s="172">
        <v>10.931579158</v>
      </c>
      <c r="H245" s="170">
        <f t="shared" si="6"/>
        <v>-0.35578226309176397</v>
      </c>
      <c r="I245" s="170">
        <f t="shared" si="7"/>
        <v>4.323914036652719E-4</v>
      </c>
      <c r="J245" s="171">
        <v>270.8</v>
      </c>
      <c r="K245" s="171">
        <v>31.1376818181818</v>
      </c>
    </row>
    <row r="246" spans="1:244">
      <c r="A246" s="169" t="s">
        <v>811</v>
      </c>
      <c r="B246" s="169" t="s">
        <v>369</v>
      </c>
      <c r="C246" s="169" t="s">
        <v>1833</v>
      </c>
      <c r="D246" s="169" t="s">
        <v>452</v>
      </c>
      <c r="E246" s="169" t="s">
        <v>454</v>
      </c>
      <c r="F246" s="200">
        <v>7.0220736700000002</v>
      </c>
      <c r="G246" s="172">
        <v>13.25565754</v>
      </c>
      <c r="H246" s="170">
        <f t="shared" si="6"/>
        <v>-0.47025836713038682</v>
      </c>
      <c r="I246" s="170">
        <f t="shared" si="7"/>
        <v>4.3114847153552326E-4</v>
      </c>
      <c r="J246" s="171">
        <v>387.07117299999999</v>
      </c>
      <c r="K246" s="171">
        <v>33.870954545454502</v>
      </c>
    </row>
    <row r="247" spans="1:244">
      <c r="A247" s="169" t="s">
        <v>1993</v>
      </c>
      <c r="B247" s="169" t="s">
        <v>405</v>
      </c>
      <c r="C247" s="169" t="s">
        <v>1846</v>
      </c>
      <c r="D247" s="169" t="s">
        <v>453</v>
      </c>
      <c r="E247" s="169" t="s">
        <v>2192</v>
      </c>
      <c r="F247" s="200">
        <v>6.98784282</v>
      </c>
      <c r="G247" s="172">
        <v>4.5169102699999994</v>
      </c>
      <c r="H247" s="170">
        <f t="shared" si="6"/>
        <v>0.54704043301705907</v>
      </c>
      <c r="I247" s="170">
        <f t="shared" si="7"/>
        <v>4.2904673074634385E-4</v>
      </c>
      <c r="J247" s="171">
        <v>107.32677866</v>
      </c>
      <c r="K247" s="171">
        <v>22.440772727272702</v>
      </c>
    </row>
    <row r="248" spans="1:244">
      <c r="A248" s="169" t="s">
        <v>1847</v>
      </c>
      <c r="B248" s="169" t="s">
        <v>1848</v>
      </c>
      <c r="C248" s="169" t="s">
        <v>1398</v>
      </c>
      <c r="D248" s="169" t="s">
        <v>452</v>
      </c>
      <c r="E248" s="169" t="s">
        <v>2192</v>
      </c>
      <c r="F248" s="200">
        <v>6.987271904</v>
      </c>
      <c r="G248" s="172">
        <v>14.249333725</v>
      </c>
      <c r="H248" s="170">
        <f t="shared" si="6"/>
        <v>-0.50964220230584845</v>
      </c>
      <c r="I248" s="170">
        <f t="shared" si="7"/>
        <v>4.2901167706101628E-4</v>
      </c>
      <c r="J248" s="171">
        <v>135.87140540999999</v>
      </c>
      <c r="K248" s="171">
        <v>144.56577272727301</v>
      </c>
    </row>
    <row r="249" spans="1:244">
      <c r="A249" s="169" t="s">
        <v>1880</v>
      </c>
      <c r="B249" s="169" t="s">
        <v>872</v>
      </c>
      <c r="C249" s="169" t="s">
        <v>1829</v>
      </c>
      <c r="D249" s="169" t="s">
        <v>452</v>
      </c>
      <c r="E249" s="169" t="s">
        <v>2192</v>
      </c>
      <c r="F249" s="200">
        <v>6.9842262100000001</v>
      </c>
      <c r="G249" s="172">
        <v>5.4174050099999995</v>
      </c>
      <c r="H249" s="170">
        <f t="shared" si="6"/>
        <v>0.28921987503385882</v>
      </c>
      <c r="I249" s="170">
        <f t="shared" si="7"/>
        <v>4.2882467442125833E-4</v>
      </c>
      <c r="J249" s="171">
        <v>15.602684640000001</v>
      </c>
      <c r="K249" s="171">
        <v>51.179681818181798</v>
      </c>
    </row>
    <row r="250" spans="1:244">
      <c r="A250" s="169" t="s">
        <v>1344</v>
      </c>
      <c r="B250" s="169" t="s">
        <v>1336</v>
      </c>
      <c r="C250" s="169" t="s">
        <v>1830</v>
      </c>
      <c r="D250" s="169" t="s">
        <v>452</v>
      </c>
      <c r="E250" s="169" t="s">
        <v>2192</v>
      </c>
      <c r="F250" s="200">
        <v>6.9032753009999999</v>
      </c>
      <c r="G250" s="172">
        <v>3.5345114950000003</v>
      </c>
      <c r="H250" s="170">
        <f t="shared" si="6"/>
        <v>0.95310591315533388</v>
      </c>
      <c r="I250" s="170">
        <f t="shared" si="7"/>
        <v>4.2385436759667021E-4</v>
      </c>
      <c r="J250" s="171">
        <v>7.3511819856628158</v>
      </c>
      <c r="K250" s="171">
        <v>44.557045454545502</v>
      </c>
    </row>
    <row r="251" spans="1:244">
      <c r="A251" s="169" t="s">
        <v>240</v>
      </c>
      <c r="B251" s="169" t="s">
        <v>241</v>
      </c>
      <c r="C251" s="169" t="s">
        <v>1398</v>
      </c>
      <c r="D251" s="169" t="s">
        <v>452</v>
      </c>
      <c r="E251" s="169" t="s">
        <v>2192</v>
      </c>
      <c r="F251" s="200">
        <v>6.9028636299999997</v>
      </c>
      <c r="G251" s="172">
        <v>8.4246065189999992</v>
      </c>
      <c r="H251" s="170">
        <f t="shared" si="6"/>
        <v>-0.18063073753866321</v>
      </c>
      <c r="I251" s="170">
        <f t="shared" si="7"/>
        <v>4.2382909139895901E-4</v>
      </c>
      <c r="J251" s="171">
        <v>163.51508765404108</v>
      </c>
      <c r="K251" s="171">
        <v>158.91990909090899</v>
      </c>
    </row>
    <row r="252" spans="1:244">
      <c r="A252" s="169" t="s">
        <v>1851</v>
      </c>
      <c r="B252" s="169" t="s">
        <v>1852</v>
      </c>
      <c r="C252" s="169" t="s">
        <v>1398</v>
      </c>
      <c r="D252" s="169" t="s">
        <v>452</v>
      </c>
      <c r="E252" s="169" t="s">
        <v>2192</v>
      </c>
      <c r="F252" s="200">
        <v>6.8833035000000002</v>
      </c>
      <c r="G252" s="172">
        <v>4.0028460600000004</v>
      </c>
      <c r="H252" s="170">
        <f t="shared" si="6"/>
        <v>0.71960235213242241</v>
      </c>
      <c r="I252" s="170">
        <f t="shared" si="7"/>
        <v>4.2262811850279512E-4</v>
      </c>
      <c r="J252" s="171">
        <v>30.202889253853002</v>
      </c>
      <c r="K252" s="171">
        <v>69.190818181818202</v>
      </c>
    </row>
    <row r="253" spans="1:244">
      <c r="A253" s="169" t="s">
        <v>1147</v>
      </c>
      <c r="B253" s="169" t="s">
        <v>1148</v>
      </c>
      <c r="C253" s="169" t="s">
        <v>1832</v>
      </c>
      <c r="D253" s="169" t="s">
        <v>453</v>
      </c>
      <c r="E253" s="169" t="s">
        <v>454</v>
      </c>
      <c r="F253" s="200">
        <v>6.6673444800000006</v>
      </c>
      <c r="G253" s="172">
        <v>7.0275609869999993</v>
      </c>
      <c r="H253" s="170">
        <f t="shared" si="6"/>
        <v>-5.1257684944513326E-2</v>
      </c>
      <c r="I253" s="170">
        <f t="shared" si="7"/>
        <v>4.0936844539724238E-4</v>
      </c>
      <c r="J253" s="171">
        <v>221.51929053999999</v>
      </c>
      <c r="K253" s="171">
        <v>39.327545454545501</v>
      </c>
    </row>
    <row r="254" spans="1:244">
      <c r="A254" s="169" t="s">
        <v>1884</v>
      </c>
      <c r="B254" s="169" t="s">
        <v>189</v>
      </c>
      <c r="C254" s="169" t="s">
        <v>2081</v>
      </c>
      <c r="D254" s="169" t="s">
        <v>453</v>
      </c>
      <c r="E254" s="169" t="s">
        <v>454</v>
      </c>
      <c r="F254" s="200">
        <v>6.5341174100000003</v>
      </c>
      <c r="G254" s="172">
        <v>6.2731595000000002</v>
      </c>
      <c r="H254" s="170">
        <f t="shared" si="6"/>
        <v>4.1599119231704451E-2</v>
      </c>
      <c r="I254" s="170">
        <f t="shared" si="7"/>
        <v>4.0118843329582329E-4</v>
      </c>
      <c r="J254" s="171">
        <v>383.96702119000003</v>
      </c>
      <c r="K254" s="171">
        <v>43.384090909090901</v>
      </c>
    </row>
    <row r="255" spans="1:244">
      <c r="A255" s="169" t="s">
        <v>1196</v>
      </c>
      <c r="B255" s="169" t="s">
        <v>1197</v>
      </c>
      <c r="C255" s="169" t="s">
        <v>1827</v>
      </c>
      <c r="D255" s="169" t="s">
        <v>452</v>
      </c>
      <c r="E255" s="169" t="s">
        <v>2192</v>
      </c>
      <c r="F255" s="200">
        <v>6.4761705999999997</v>
      </c>
      <c r="G255" s="172">
        <v>5.46793789</v>
      </c>
      <c r="H255" s="170">
        <f t="shared" si="6"/>
        <v>0.1843899346120772</v>
      </c>
      <c r="I255" s="170">
        <f t="shared" si="7"/>
        <v>3.9763055570353939E-4</v>
      </c>
      <c r="J255" s="171">
        <v>40.764201060000005</v>
      </c>
      <c r="K255" s="171">
        <v>33.495272727272699</v>
      </c>
    </row>
    <row r="256" spans="1:244">
      <c r="A256" s="169" t="s">
        <v>1944</v>
      </c>
      <c r="B256" s="169" t="s">
        <v>1898</v>
      </c>
      <c r="C256" s="169" t="s">
        <v>1832</v>
      </c>
      <c r="D256" s="169" t="s">
        <v>453</v>
      </c>
      <c r="E256" s="169" t="s">
        <v>454</v>
      </c>
      <c r="F256" s="200">
        <v>6.3372490990000001</v>
      </c>
      <c r="G256" s="172">
        <v>6.9205692829999998</v>
      </c>
      <c r="H256" s="170">
        <f t="shared" si="6"/>
        <v>-8.4287890222108475E-2</v>
      </c>
      <c r="I256" s="170">
        <f t="shared" si="7"/>
        <v>3.8910091109507284E-4</v>
      </c>
      <c r="J256" s="171">
        <v>94.831999999999994</v>
      </c>
      <c r="K256" s="171">
        <v>42.850090909090902</v>
      </c>
    </row>
    <row r="257" spans="1:11">
      <c r="A257" s="169" t="s">
        <v>824</v>
      </c>
      <c r="B257" s="169" t="s">
        <v>825</v>
      </c>
      <c r="C257" s="169" t="s">
        <v>1832</v>
      </c>
      <c r="D257" s="169" t="s">
        <v>453</v>
      </c>
      <c r="E257" s="169" t="s">
        <v>2192</v>
      </c>
      <c r="F257" s="200">
        <v>6.2899068049999993</v>
      </c>
      <c r="G257" s="172">
        <v>12.101021039999999</v>
      </c>
      <c r="H257" s="170">
        <f t="shared" si="6"/>
        <v>-0.48021685242851209</v>
      </c>
      <c r="I257" s="170">
        <f t="shared" si="7"/>
        <v>3.861941404378112E-4</v>
      </c>
      <c r="J257" s="171">
        <v>68.047734689999999</v>
      </c>
      <c r="K257" s="171">
        <v>27.4553181818182</v>
      </c>
    </row>
    <row r="258" spans="1:11">
      <c r="A258" s="169" t="s">
        <v>973</v>
      </c>
      <c r="B258" s="169" t="s">
        <v>974</v>
      </c>
      <c r="C258" s="169" t="s">
        <v>1830</v>
      </c>
      <c r="D258" s="169" t="s">
        <v>453</v>
      </c>
      <c r="E258" s="169" t="s">
        <v>454</v>
      </c>
      <c r="F258" s="200">
        <v>6.2688546799999996</v>
      </c>
      <c r="G258" s="172">
        <v>3.1706787400000001</v>
      </c>
      <c r="H258" s="170">
        <f t="shared" si="6"/>
        <v>0.9771333503185502</v>
      </c>
      <c r="I258" s="170">
        <f t="shared" si="7"/>
        <v>3.849015605044644E-4</v>
      </c>
      <c r="J258" s="171">
        <v>90.558255379999991</v>
      </c>
      <c r="K258" s="171">
        <v>69.601590909090902</v>
      </c>
    </row>
    <row r="259" spans="1:11">
      <c r="A259" s="169" t="s">
        <v>1922</v>
      </c>
      <c r="B259" s="169" t="s">
        <v>1327</v>
      </c>
      <c r="C259" s="169" t="s">
        <v>1832</v>
      </c>
      <c r="D259" s="169" t="s">
        <v>453</v>
      </c>
      <c r="E259" s="169" t="s">
        <v>454</v>
      </c>
      <c r="F259" s="200">
        <v>6.2199348499999996</v>
      </c>
      <c r="G259" s="172">
        <v>1.2634828500000002</v>
      </c>
      <c r="H259" s="170">
        <f t="shared" si="6"/>
        <v>3.9228486559987727</v>
      </c>
      <c r="I259" s="170">
        <f t="shared" si="7"/>
        <v>3.8189793067608673E-4</v>
      </c>
      <c r="J259" s="171">
        <v>39.56</v>
      </c>
      <c r="K259" s="171">
        <v>25.916318181818198</v>
      </c>
    </row>
    <row r="260" spans="1:11">
      <c r="A260" s="169" t="s">
        <v>358</v>
      </c>
      <c r="B260" s="169" t="s">
        <v>359</v>
      </c>
      <c r="C260" s="169" t="s">
        <v>1398</v>
      </c>
      <c r="D260" s="169" t="s">
        <v>452</v>
      </c>
      <c r="E260" s="169" t="s">
        <v>2192</v>
      </c>
      <c r="F260" s="200">
        <v>6.2131634359999994</v>
      </c>
      <c r="G260" s="172">
        <v>2.8686154880000001</v>
      </c>
      <c r="H260" s="170">
        <f t="shared" si="6"/>
        <v>1.1659101618850354</v>
      </c>
      <c r="I260" s="170">
        <f t="shared" si="7"/>
        <v>3.8148217246370753E-4</v>
      </c>
      <c r="J260" s="171">
        <v>95.235569103058495</v>
      </c>
      <c r="K260" s="171">
        <v>61.720863636363603</v>
      </c>
    </row>
    <row r="261" spans="1:11">
      <c r="A261" s="169" t="s">
        <v>1887</v>
      </c>
      <c r="B261" s="169" t="s">
        <v>1888</v>
      </c>
      <c r="C261" s="169" t="s">
        <v>1833</v>
      </c>
      <c r="D261" s="169" t="s">
        <v>452</v>
      </c>
      <c r="E261" s="169" t="s">
        <v>454</v>
      </c>
      <c r="F261" s="200">
        <v>6.1642075499999995</v>
      </c>
      <c r="G261" s="172">
        <v>11.884451039999998</v>
      </c>
      <c r="H261" s="170">
        <f t="shared" si="6"/>
        <v>-0.48132164209748807</v>
      </c>
      <c r="I261" s="170">
        <f t="shared" si="7"/>
        <v>3.7847632883211154E-4</v>
      </c>
      <c r="J261" s="171">
        <v>46.255450000000003</v>
      </c>
      <c r="K261" s="171">
        <v>20.681409090909099</v>
      </c>
    </row>
    <row r="262" spans="1:11">
      <c r="A262" s="169" t="s">
        <v>613</v>
      </c>
      <c r="B262" s="169" t="s">
        <v>614</v>
      </c>
      <c r="C262" s="169" t="s">
        <v>1398</v>
      </c>
      <c r="D262" s="169" t="s">
        <v>452</v>
      </c>
      <c r="E262" s="169" t="s">
        <v>2192</v>
      </c>
      <c r="F262" s="200">
        <v>6.0918740599999994</v>
      </c>
      <c r="G262" s="172">
        <v>2.9541989399999999</v>
      </c>
      <c r="H262" s="170">
        <f t="shared" si="6"/>
        <v>1.0621069141673987</v>
      </c>
      <c r="I262" s="170">
        <f t="shared" si="7"/>
        <v>3.7403512312565956E-4</v>
      </c>
      <c r="J262" s="171">
        <v>14.48003085</v>
      </c>
      <c r="K262" s="171">
        <v>48.129954545454503</v>
      </c>
    </row>
    <row r="263" spans="1:11">
      <c r="A263" s="169" t="s">
        <v>81</v>
      </c>
      <c r="B263" s="169" t="s">
        <v>93</v>
      </c>
      <c r="C263" s="169" t="s">
        <v>1832</v>
      </c>
      <c r="D263" s="169" t="s">
        <v>1693</v>
      </c>
      <c r="E263" s="169" t="s">
        <v>454</v>
      </c>
      <c r="F263" s="200">
        <v>6.0503459850000008</v>
      </c>
      <c r="G263" s="172">
        <v>5.8312105330000001</v>
      </c>
      <c r="H263" s="170">
        <f t="shared" ref="H263:H326" si="8">IF(ISERROR(F263/G263-1),"",((F263/G263-1)))</f>
        <v>3.7579753082120471E-2</v>
      </c>
      <c r="I263" s="170">
        <f t="shared" ref="I263:I326" si="9">F263/$F$905</f>
        <v>3.7148533984176217E-4</v>
      </c>
      <c r="J263" s="171">
        <v>699.25284972999987</v>
      </c>
      <c r="K263" s="171">
        <v>74.875636363636403</v>
      </c>
    </row>
    <row r="264" spans="1:11">
      <c r="A264" s="169" t="s">
        <v>391</v>
      </c>
      <c r="B264" s="169" t="s">
        <v>392</v>
      </c>
      <c r="C264" s="169" t="s">
        <v>1830</v>
      </c>
      <c r="D264" s="169" t="s">
        <v>453</v>
      </c>
      <c r="E264" s="169" t="s">
        <v>454</v>
      </c>
      <c r="F264" s="200">
        <v>5.9744103930000003</v>
      </c>
      <c r="G264" s="172">
        <v>23.902335309999998</v>
      </c>
      <c r="H264" s="170">
        <f t="shared" si="8"/>
        <v>-0.75004909288087462</v>
      </c>
      <c r="I264" s="170">
        <f t="shared" si="9"/>
        <v>3.6682296858726843E-4</v>
      </c>
      <c r="J264" s="171">
        <v>120.44243722</v>
      </c>
      <c r="K264" s="171">
        <v>15.1065454545455</v>
      </c>
    </row>
    <row r="265" spans="1:11">
      <c r="A265" s="169" t="s">
        <v>1875</v>
      </c>
      <c r="B265" s="169" t="s">
        <v>216</v>
      </c>
      <c r="C265" s="169" t="s">
        <v>1398</v>
      </c>
      <c r="D265" s="169" t="s">
        <v>452</v>
      </c>
      <c r="E265" s="169" t="s">
        <v>454</v>
      </c>
      <c r="F265" s="200">
        <v>5.9175538880000005</v>
      </c>
      <c r="G265" s="172">
        <v>11.683413825999999</v>
      </c>
      <c r="H265" s="170">
        <f t="shared" si="8"/>
        <v>-0.49350814957600719</v>
      </c>
      <c r="I265" s="170">
        <f t="shared" si="9"/>
        <v>3.6333203465811732E-4</v>
      </c>
      <c r="J265" s="171">
        <v>82.937882610000003</v>
      </c>
      <c r="K265" s="171">
        <v>37.766136363636399</v>
      </c>
    </row>
    <row r="266" spans="1:11">
      <c r="A266" s="169" t="s">
        <v>881</v>
      </c>
      <c r="B266" s="169" t="s">
        <v>878</v>
      </c>
      <c r="C266" s="169" t="s">
        <v>1834</v>
      </c>
      <c r="D266" s="169" t="s">
        <v>453</v>
      </c>
      <c r="E266" s="169" t="s">
        <v>2192</v>
      </c>
      <c r="F266" s="200">
        <v>5.9140776100000005</v>
      </c>
      <c r="G266" s="172">
        <v>11.075166289999999</v>
      </c>
      <c r="H266" s="170">
        <f t="shared" si="8"/>
        <v>-0.46600552487054336</v>
      </c>
      <c r="I266" s="170">
        <f t="shared" si="9"/>
        <v>3.6311859458090258E-4</v>
      </c>
      <c r="J266" s="171">
        <v>56.732202219999998</v>
      </c>
      <c r="K266" s="171">
        <v>7.5543636363636404</v>
      </c>
    </row>
    <row r="267" spans="1:11">
      <c r="A267" s="169" t="s">
        <v>649</v>
      </c>
      <c r="B267" s="169" t="s">
        <v>650</v>
      </c>
      <c r="C267" s="169" t="s">
        <v>1398</v>
      </c>
      <c r="D267" s="169" t="s">
        <v>452</v>
      </c>
      <c r="E267" s="169" t="s">
        <v>2192</v>
      </c>
      <c r="F267" s="200">
        <v>5.8840946900000004</v>
      </c>
      <c r="G267" s="172">
        <v>2.35440731</v>
      </c>
      <c r="H267" s="170">
        <f t="shared" si="8"/>
        <v>1.4991829854622734</v>
      </c>
      <c r="I267" s="170">
        <f t="shared" si="9"/>
        <v>3.6127767254879694E-4</v>
      </c>
      <c r="J267" s="171">
        <v>17.867195337301499</v>
      </c>
      <c r="K267" s="171">
        <v>33.380499999999998</v>
      </c>
    </row>
    <row r="268" spans="1:11">
      <c r="A268" s="169" t="s">
        <v>832</v>
      </c>
      <c r="B268" s="169" t="s">
        <v>833</v>
      </c>
      <c r="C268" s="169" t="s">
        <v>1832</v>
      </c>
      <c r="D268" s="169" t="s">
        <v>453</v>
      </c>
      <c r="E268" s="169" t="s">
        <v>454</v>
      </c>
      <c r="F268" s="200">
        <v>5.87368589</v>
      </c>
      <c r="G268" s="172">
        <v>3.3129015499999999</v>
      </c>
      <c r="H268" s="170">
        <f t="shared" si="8"/>
        <v>0.77297326870458916</v>
      </c>
      <c r="I268" s="170">
        <f t="shared" si="9"/>
        <v>3.6063858238520439E-4</v>
      </c>
      <c r="J268" s="171">
        <v>180.82999712999998</v>
      </c>
      <c r="K268" s="171">
        <v>48.803681818181801</v>
      </c>
    </row>
    <row r="269" spans="1:11">
      <c r="A269" s="169" t="s">
        <v>1066</v>
      </c>
      <c r="B269" s="169" t="s">
        <v>489</v>
      </c>
      <c r="C269" s="169" t="s">
        <v>1828</v>
      </c>
      <c r="D269" s="169" t="s">
        <v>452</v>
      </c>
      <c r="E269" s="169" t="s">
        <v>2192</v>
      </c>
      <c r="F269" s="200">
        <v>5.7851558399999998</v>
      </c>
      <c r="G269" s="172">
        <v>4.1188669600000001</v>
      </c>
      <c r="H269" s="170">
        <f t="shared" si="8"/>
        <v>0.40455030380490853</v>
      </c>
      <c r="I269" s="170">
        <f t="shared" si="9"/>
        <v>3.5520292369857834E-4</v>
      </c>
      <c r="J269" s="171">
        <v>11.686910789999999</v>
      </c>
      <c r="K269" s="171">
        <v>30.9554090909091</v>
      </c>
    </row>
    <row r="270" spans="1:11">
      <c r="A270" s="169" t="s">
        <v>819</v>
      </c>
      <c r="B270" s="169" t="s">
        <v>1382</v>
      </c>
      <c r="C270" s="169" t="s">
        <v>1833</v>
      </c>
      <c r="D270" s="169" t="s">
        <v>452</v>
      </c>
      <c r="E270" s="169" t="s">
        <v>454</v>
      </c>
      <c r="F270" s="200">
        <v>5.7815397599999994</v>
      </c>
      <c r="G270" s="172">
        <v>3.6460910809999998</v>
      </c>
      <c r="H270" s="170">
        <f t="shared" si="8"/>
        <v>0.58568166059480831</v>
      </c>
      <c r="I270" s="170">
        <f t="shared" si="9"/>
        <v>3.5498089991497562E-4</v>
      </c>
      <c r="J270" s="171">
        <v>71.564852999999999</v>
      </c>
      <c r="K270" s="171">
        <v>81.233454545454507</v>
      </c>
    </row>
    <row r="271" spans="1:11">
      <c r="A271" s="169" t="s">
        <v>960</v>
      </c>
      <c r="B271" s="169" t="s">
        <v>961</v>
      </c>
      <c r="C271" s="169" t="s">
        <v>1827</v>
      </c>
      <c r="D271" s="169" t="s">
        <v>452</v>
      </c>
      <c r="E271" s="169" t="s">
        <v>2192</v>
      </c>
      <c r="F271" s="200">
        <v>5.7405836030000001</v>
      </c>
      <c r="G271" s="172">
        <v>1.7506294410000001</v>
      </c>
      <c r="H271" s="170">
        <f t="shared" si="8"/>
        <v>2.2791540394298671</v>
      </c>
      <c r="I271" s="170">
        <f t="shared" si="9"/>
        <v>3.524662318382281E-4</v>
      </c>
      <c r="J271" s="171">
        <v>66.408205119999991</v>
      </c>
      <c r="K271" s="171">
        <v>23.8266818181818</v>
      </c>
    </row>
    <row r="272" spans="1:11">
      <c r="A272" s="169" t="s">
        <v>1194</v>
      </c>
      <c r="B272" s="169" t="s">
        <v>1195</v>
      </c>
      <c r="C272" s="169" t="s">
        <v>1827</v>
      </c>
      <c r="D272" s="169" t="s">
        <v>452</v>
      </c>
      <c r="E272" s="169" t="s">
        <v>2192</v>
      </c>
      <c r="F272" s="200">
        <v>5.6678409199999997</v>
      </c>
      <c r="G272" s="172">
        <v>4.161437576</v>
      </c>
      <c r="H272" s="170">
        <f t="shared" si="8"/>
        <v>0.36199109478123281</v>
      </c>
      <c r="I272" s="170">
        <f t="shared" si="9"/>
        <v>3.4799990208084696E-4</v>
      </c>
      <c r="J272" s="171">
        <v>311.7084322</v>
      </c>
      <c r="K272" s="171">
        <v>23.254999999999999</v>
      </c>
    </row>
    <row r="273" spans="1:11">
      <c r="A273" s="169" t="s">
        <v>1071</v>
      </c>
      <c r="B273" s="169" t="s">
        <v>487</v>
      </c>
      <c r="C273" s="169" t="s">
        <v>1828</v>
      </c>
      <c r="D273" s="169" t="s">
        <v>452</v>
      </c>
      <c r="E273" s="169" t="s">
        <v>2192</v>
      </c>
      <c r="F273" s="200">
        <v>5.6525154000000004</v>
      </c>
      <c r="G273" s="172">
        <v>4.0002622299999997</v>
      </c>
      <c r="H273" s="170">
        <f t="shared" si="8"/>
        <v>0.4130362148783433</v>
      </c>
      <c r="I273" s="170">
        <f t="shared" si="9"/>
        <v>3.470589301067539E-4</v>
      </c>
      <c r="J273" s="171">
        <v>37.660744510000001</v>
      </c>
      <c r="K273" s="171">
        <v>30.593227272727301</v>
      </c>
    </row>
    <row r="274" spans="1:11">
      <c r="A274" s="169" t="s">
        <v>1314</v>
      </c>
      <c r="B274" s="169" t="s">
        <v>1315</v>
      </c>
      <c r="C274" s="169" t="s">
        <v>1832</v>
      </c>
      <c r="D274" s="169" t="s">
        <v>453</v>
      </c>
      <c r="E274" s="169" t="s">
        <v>454</v>
      </c>
      <c r="F274" s="200">
        <v>5.6402200999999996</v>
      </c>
      <c r="G274" s="172">
        <v>2.8311742299999998</v>
      </c>
      <c r="H274" s="170">
        <f t="shared" si="8"/>
        <v>0.99218403453749993</v>
      </c>
      <c r="I274" s="170">
        <f t="shared" si="9"/>
        <v>3.4630401068391753E-4</v>
      </c>
      <c r="J274" s="171">
        <v>28.880417989999998</v>
      </c>
      <c r="K274" s="171">
        <v>55.9745909090909</v>
      </c>
    </row>
    <row r="275" spans="1:11">
      <c r="A275" s="169" t="s">
        <v>1296</v>
      </c>
      <c r="B275" s="169" t="s">
        <v>1297</v>
      </c>
      <c r="C275" s="169" t="s">
        <v>1398</v>
      </c>
      <c r="D275" s="169" t="s">
        <v>452</v>
      </c>
      <c r="E275" s="169" t="s">
        <v>2192</v>
      </c>
      <c r="F275" s="200">
        <v>5.5794597690000005</v>
      </c>
      <c r="G275" s="172">
        <v>12.733232429999999</v>
      </c>
      <c r="H275" s="170">
        <f t="shared" si="8"/>
        <v>-0.56181905893317619</v>
      </c>
      <c r="I275" s="170">
        <f t="shared" si="9"/>
        <v>3.425733856475325E-4</v>
      </c>
      <c r="J275" s="171">
        <v>14.9569694538684</v>
      </c>
      <c r="K275" s="171">
        <v>69.971909090909094</v>
      </c>
    </row>
    <row r="276" spans="1:11">
      <c r="A276" s="169" t="s">
        <v>542</v>
      </c>
      <c r="B276" s="169" t="s">
        <v>910</v>
      </c>
      <c r="C276" s="169" t="s">
        <v>1827</v>
      </c>
      <c r="D276" s="169" t="s">
        <v>452</v>
      </c>
      <c r="E276" s="169" t="s">
        <v>2192</v>
      </c>
      <c r="F276" s="200">
        <v>5.5692118449999999</v>
      </c>
      <c r="G276" s="172">
        <v>6.9266133200000004</v>
      </c>
      <c r="H276" s="170">
        <f t="shared" si="8"/>
        <v>-0.19596899845421145</v>
      </c>
      <c r="I276" s="170">
        <f t="shared" si="9"/>
        <v>3.4194417311336485E-4</v>
      </c>
      <c r="J276" s="171">
        <v>50.741685340000004</v>
      </c>
      <c r="K276" s="171">
        <v>35.707727272727297</v>
      </c>
    </row>
    <row r="277" spans="1:11">
      <c r="A277" s="169" t="s">
        <v>1099</v>
      </c>
      <c r="B277" s="169" t="s">
        <v>1325</v>
      </c>
      <c r="C277" s="169" t="s">
        <v>1832</v>
      </c>
      <c r="D277" s="169" t="s">
        <v>453</v>
      </c>
      <c r="E277" s="169" t="s">
        <v>454</v>
      </c>
      <c r="F277" s="200">
        <v>5.5461293200000004</v>
      </c>
      <c r="G277" s="172">
        <v>7.999003246</v>
      </c>
      <c r="H277" s="170">
        <f t="shared" si="8"/>
        <v>-0.30664744725870552</v>
      </c>
      <c r="I277" s="170">
        <f t="shared" si="9"/>
        <v>3.40526928601185E-4</v>
      </c>
      <c r="J277" s="171">
        <v>202.32599999999999</v>
      </c>
      <c r="K277" s="171">
        <v>33.8183636363636</v>
      </c>
    </row>
    <row r="278" spans="1:11">
      <c r="A278" s="169" t="s">
        <v>1977</v>
      </c>
      <c r="B278" s="169" t="s">
        <v>66</v>
      </c>
      <c r="C278" s="169" t="s">
        <v>1832</v>
      </c>
      <c r="D278" s="169" t="s">
        <v>1693</v>
      </c>
      <c r="E278" s="169" t="s">
        <v>454</v>
      </c>
      <c r="F278" s="200">
        <v>5.5393754800000004</v>
      </c>
      <c r="G278" s="172">
        <v>5.8806192400000006</v>
      </c>
      <c r="H278" s="170">
        <f t="shared" si="8"/>
        <v>-5.8028541905733033E-2</v>
      </c>
      <c r="I278" s="170">
        <f t="shared" si="9"/>
        <v>3.4011224941525792E-4</v>
      </c>
      <c r="J278" s="171">
        <v>1002.761</v>
      </c>
      <c r="K278" s="171">
        <v>49.082636363636396</v>
      </c>
    </row>
    <row r="279" spans="1:11">
      <c r="A279" s="169" t="s">
        <v>1951</v>
      </c>
      <c r="B279" s="169" t="s">
        <v>1326</v>
      </c>
      <c r="C279" s="169" t="s">
        <v>1832</v>
      </c>
      <c r="D279" s="169" t="s">
        <v>453</v>
      </c>
      <c r="E279" s="169" t="s">
        <v>454</v>
      </c>
      <c r="F279" s="200">
        <v>5.4923810250000002</v>
      </c>
      <c r="G279" s="172">
        <v>3.8396636150000001</v>
      </c>
      <c r="H279" s="170">
        <f t="shared" si="8"/>
        <v>0.43043286488522248</v>
      </c>
      <c r="I279" s="170">
        <f t="shared" si="9"/>
        <v>3.3722683573319168E-4</v>
      </c>
      <c r="J279" s="171">
        <v>53.805</v>
      </c>
      <c r="K279" s="171">
        <v>28.885227272727299</v>
      </c>
    </row>
    <row r="280" spans="1:11">
      <c r="A280" s="169" t="s">
        <v>667</v>
      </c>
      <c r="B280" s="169" t="s">
        <v>668</v>
      </c>
      <c r="C280" s="169" t="s">
        <v>1846</v>
      </c>
      <c r="D280" s="169" t="s">
        <v>452</v>
      </c>
      <c r="E280" s="169" t="s">
        <v>2192</v>
      </c>
      <c r="F280" s="200">
        <v>5.45085131</v>
      </c>
      <c r="G280" s="172">
        <v>1.9882402699999999</v>
      </c>
      <c r="H280" s="170">
        <f t="shared" si="8"/>
        <v>1.7415455728597631</v>
      </c>
      <c r="I280" s="170">
        <f t="shared" si="9"/>
        <v>3.3467695175489447E-4</v>
      </c>
      <c r="J280" s="171">
        <v>22.424756712348</v>
      </c>
      <c r="K280" s="171">
        <v>63.515227272727302</v>
      </c>
    </row>
    <row r="281" spans="1:11">
      <c r="A281" s="169" t="s">
        <v>2107</v>
      </c>
      <c r="B281" s="169" t="s">
        <v>2108</v>
      </c>
      <c r="C281" s="169" t="s">
        <v>2092</v>
      </c>
      <c r="D281" s="169" t="s">
        <v>452</v>
      </c>
      <c r="E281" s="169" t="s">
        <v>2192</v>
      </c>
      <c r="F281" s="200">
        <v>5.3736499800000006</v>
      </c>
      <c r="G281" s="172">
        <v>0.41391</v>
      </c>
      <c r="H281" s="170">
        <f t="shared" si="8"/>
        <v>11.982653185475105</v>
      </c>
      <c r="I281" s="170">
        <f t="shared" si="9"/>
        <v>3.2993686542224718E-4</v>
      </c>
      <c r="J281" s="171">
        <v>40.84337318</v>
      </c>
      <c r="K281" s="171">
        <v>33.593499999999999</v>
      </c>
    </row>
    <row r="282" spans="1:11">
      <c r="A282" s="169" t="s">
        <v>532</v>
      </c>
      <c r="B282" s="169" t="s">
        <v>1239</v>
      </c>
      <c r="C282" s="169" t="s">
        <v>1827</v>
      </c>
      <c r="D282" s="169" t="s">
        <v>452</v>
      </c>
      <c r="E282" s="169" t="s">
        <v>2192</v>
      </c>
      <c r="F282" s="200">
        <v>5.3249873299999999</v>
      </c>
      <c r="G282" s="172">
        <v>8.8740114999999999</v>
      </c>
      <c r="H282" s="170">
        <f t="shared" si="8"/>
        <v>-0.39993459215147509</v>
      </c>
      <c r="I282" s="170">
        <f t="shared" si="9"/>
        <v>3.2694902619492556E-4</v>
      </c>
      <c r="J282" s="171">
        <v>18.40553173</v>
      </c>
      <c r="K282" s="171">
        <v>44.846227272727297</v>
      </c>
    </row>
    <row r="283" spans="1:11">
      <c r="A283" s="169" t="s">
        <v>556</v>
      </c>
      <c r="B283" s="169" t="s">
        <v>955</v>
      </c>
      <c r="C283" s="169" t="s">
        <v>1827</v>
      </c>
      <c r="D283" s="169" t="s">
        <v>452</v>
      </c>
      <c r="E283" s="169" t="s">
        <v>2192</v>
      </c>
      <c r="F283" s="200">
        <v>5.3113447189999992</v>
      </c>
      <c r="G283" s="172">
        <v>0.145050559</v>
      </c>
      <c r="H283" s="170">
        <f t="shared" si="8"/>
        <v>35.617195794467769</v>
      </c>
      <c r="I283" s="170">
        <f t="shared" si="9"/>
        <v>3.2611138319133058E-4</v>
      </c>
      <c r="J283" s="171">
        <v>25.185455260000001</v>
      </c>
      <c r="K283" s="171">
        <v>38.965909090909101</v>
      </c>
    </row>
    <row r="284" spans="1:11">
      <c r="A284" s="169" t="s">
        <v>751</v>
      </c>
      <c r="B284" s="169" t="s">
        <v>752</v>
      </c>
      <c r="C284" s="169" t="s">
        <v>1398</v>
      </c>
      <c r="D284" s="169" t="s">
        <v>452</v>
      </c>
      <c r="E284" s="169" t="s">
        <v>454</v>
      </c>
      <c r="F284" s="200">
        <v>5.3045497180000005</v>
      </c>
      <c r="G284" s="172">
        <v>5.1147087189999993</v>
      </c>
      <c r="H284" s="170">
        <f t="shared" si="8"/>
        <v>3.7116678471793341E-2</v>
      </c>
      <c r="I284" s="170">
        <f t="shared" si="9"/>
        <v>3.2569417676016652E-4</v>
      </c>
      <c r="J284" s="171">
        <v>41.643685929999997</v>
      </c>
      <c r="K284" s="171">
        <v>26.243045454545499</v>
      </c>
    </row>
    <row r="285" spans="1:11">
      <c r="A285" s="169" t="s">
        <v>202</v>
      </c>
      <c r="B285" s="169" t="s">
        <v>203</v>
      </c>
      <c r="C285" s="169" t="s">
        <v>1398</v>
      </c>
      <c r="D285" s="169" t="s">
        <v>452</v>
      </c>
      <c r="E285" s="169" t="s">
        <v>2192</v>
      </c>
      <c r="F285" s="200">
        <v>5.2720151099999999</v>
      </c>
      <c r="G285" s="172">
        <v>2.0814195799999999</v>
      </c>
      <c r="H285" s="170">
        <f t="shared" si="8"/>
        <v>1.5328939732564639</v>
      </c>
      <c r="I285" s="170">
        <f t="shared" si="9"/>
        <v>3.2369658357467551E-4</v>
      </c>
      <c r="J285" s="171">
        <v>12.65506581</v>
      </c>
      <c r="K285" s="171">
        <v>111.435318181818</v>
      </c>
    </row>
    <row r="286" spans="1:11">
      <c r="A286" s="169" t="s">
        <v>1879</v>
      </c>
      <c r="B286" s="169" t="s">
        <v>1379</v>
      </c>
      <c r="C286" s="169" t="s">
        <v>1829</v>
      </c>
      <c r="D286" s="169" t="s">
        <v>452</v>
      </c>
      <c r="E286" s="169" t="s">
        <v>2192</v>
      </c>
      <c r="F286" s="200">
        <v>5.2206320499999999</v>
      </c>
      <c r="G286" s="172">
        <v>3.7687020599999999</v>
      </c>
      <c r="H286" s="170">
        <f t="shared" si="8"/>
        <v>0.38525995604969632</v>
      </c>
      <c r="I286" s="170">
        <f t="shared" si="9"/>
        <v>3.2054171382779942E-4</v>
      </c>
      <c r="J286" s="171">
        <v>294.71124515000002</v>
      </c>
      <c r="K286" s="171">
        <v>26.284454545454501</v>
      </c>
    </row>
    <row r="287" spans="1:11">
      <c r="A287" s="169" t="s">
        <v>680</v>
      </c>
      <c r="B287" s="169" t="s">
        <v>682</v>
      </c>
      <c r="C287" s="169" t="s">
        <v>1846</v>
      </c>
      <c r="D287" s="169" t="s">
        <v>453</v>
      </c>
      <c r="E287" s="169" t="s">
        <v>2192</v>
      </c>
      <c r="F287" s="200">
        <v>5.2042687900000004</v>
      </c>
      <c r="G287" s="172">
        <v>0.84194879</v>
      </c>
      <c r="H287" s="170">
        <f t="shared" si="8"/>
        <v>5.1812177317815262</v>
      </c>
      <c r="I287" s="170">
        <f t="shared" si="9"/>
        <v>3.1953702563028327E-4</v>
      </c>
      <c r="J287" s="171">
        <v>18.5604240932804</v>
      </c>
      <c r="K287" s="171">
        <v>86.645636363636399</v>
      </c>
    </row>
    <row r="288" spans="1:11">
      <c r="A288" s="169" t="s">
        <v>844</v>
      </c>
      <c r="B288" s="169" t="s">
        <v>845</v>
      </c>
      <c r="C288" s="169" t="s">
        <v>1827</v>
      </c>
      <c r="D288" s="169" t="s">
        <v>452</v>
      </c>
      <c r="E288" s="169" t="s">
        <v>2192</v>
      </c>
      <c r="F288" s="200">
        <v>5.1927697000000004</v>
      </c>
      <c r="G288" s="172">
        <v>0.37771863999999999</v>
      </c>
      <c r="H288" s="170">
        <f t="shared" si="8"/>
        <v>12.747718937037369</v>
      </c>
      <c r="I288" s="170">
        <f t="shared" si="9"/>
        <v>3.1883099272454339E-4</v>
      </c>
      <c r="J288" s="171">
        <v>28.800268640000002</v>
      </c>
      <c r="K288" s="171">
        <v>13.8325909090909</v>
      </c>
    </row>
    <row r="289" spans="1:11">
      <c r="A289" s="169" t="s">
        <v>148</v>
      </c>
      <c r="B289" s="169" t="s">
        <v>149</v>
      </c>
      <c r="C289" s="169" t="s">
        <v>1826</v>
      </c>
      <c r="D289" s="169" t="s">
        <v>452</v>
      </c>
      <c r="E289" s="169" t="s">
        <v>2192</v>
      </c>
      <c r="F289" s="200">
        <v>5.1638527099999996</v>
      </c>
      <c r="G289" s="172">
        <v>7.8448752099999997</v>
      </c>
      <c r="H289" s="170">
        <f t="shared" si="8"/>
        <v>-0.34175463958718599</v>
      </c>
      <c r="I289" s="170">
        <f t="shared" si="9"/>
        <v>3.1705551775435437E-4</v>
      </c>
      <c r="J289" s="171">
        <v>112.51549969</v>
      </c>
      <c r="K289" s="171">
        <v>20.867045454545501</v>
      </c>
    </row>
    <row r="290" spans="1:11">
      <c r="A290" s="169" t="s">
        <v>1705</v>
      </c>
      <c r="B290" s="169" t="s">
        <v>1706</v>
      </c>
      <c r="C290" s="169" t="s">
        <v>347</v>
      </c>
      <c r="D290" s="169" t="s">
        <v>453</v>
      </c>
      <c r="E290" s="169" t="s">
        <v>454</v>
      </c>
      <c r="F290" s="200">
        <v>5.1593881900000005</v>
      </c>
      <c r="G290" s="172">
        <v>6.5395912599999999</v>
      </c>
      <c r="H290" s="170">
        <f t="shared" si="8"/>
        <v>-0.21105341528638588</v>
      </c>
      <c r="I290" s="170">
        <f t="shared" si="9"/>
        <v>3.1678140058261881E-4</v>
      </c>
      <c r="J290" s="171">
        <v>4.8249615337155989</v>
      </c>
      <c r="K290" s="171">
        <v>84.591363636363596</v>
      </c>
    </row>
    <row r="291" spans="1:11">
      <c r="A291" s="169" t="s">
        <v>628</v>
      </c>
      <c r="B291" s="169" t="s">
        <v>629</v>
      </c>
      <c r="C291" s="169" t="s">
        <v>1830</v>
      </c>
      <c r="D291" s="169" t="s">
        <v>453</v>
      </c>
      <c r="E291" s="169" t="s">
        <v>454</v>
      </c>
      <c r="F291" s="200">
        <v>5.0906842649999993</v>
      </c>
      <c r="G291" s="172">
        <v>2.3722772679999999</v>
      </c>
      <c r="H291" s="170">
        <f t="shared" si="8"/>
        <v>1.145906101984365</v>
      </c>
      <c r="I291" s="170">
        <f t="shared" si="9"/>
        <v>3.1256304662561143E-4</v>
      </c>
      <c r="J291" s="171">
        <v>76.953063189999995</v>
      </c>
      <c r="K291" s="171">
        <v>67.481999999999999</v>
      </c>
    </row>
    <row r="292" spans="1:11">
      <c r="A292" s="169" t="s">
        <v>1108</v>
      </c>
      <c r="B292" s="169" t="s">
        <v>1255</v>
      </c>
      <c r="C292" s="169" t="s">
        <v>1833</v>
      </c>
      <c r="D292" s="169" t="s">
        <v>452</v>
      </c>
      <c r="E292" s="169" t="s">
        <v>454</v>
      </c>
      <c r="F292" s="200">
        <v>5.0772907800000002</v>
      </c>
      <c r="G292" s="172">
        <v>10.242910915</v>
      </c>
      <c r="H292" s="170">
        <f t="shared" si="8"/>
        <v>-0.50431173109543725</v>
      </c>
      <c r="I292" s="170">
        <f t="shared" si="9"/>
        <v>3.1174069971533132E-4</v>
      </c>
      <c r="J292" s="171">
        <v>287.39820800000001</v>
      </c>
      <c r="K292" s="171">
        <v>21.6092727272727</v>
      </c>
    </row>
    <row r="293" spans="1:11">
      <c r="A293" s="169" t="s">
        <v>1226</v>
      </c>
      <c r="B293" s="169" t="s">
        <v>1227</v>
      </c>
      <c r="C293" s="169" t="s">
        <v>1827</v>
      </c>
      <c r="D293" s="169" t="s">
        <v>452</v>
      </c>
      <c r="E293" s="169" t="s">
        <v>2192</v>
      </c>
      <c r="F293" s="200">
        <v>5.0236815549999996</v>
      </c>
      <c r="G293" s="172">
        <v>6.6569969310000001</v>
      </c>
      <c r="H293" s="170">
        <f t="shared" si="8"/>
        <v>-0.24535318146145624</v>
      </c>
      <c r="I293" s="170">
        <f t="shared" si="9"/>
        <v>3.084491456096402E-4</v>
      </c>
      <c r="J293" s="171">
        <v>31.83244487</v>
      </c>
      <c r="K293" s="171">
        <v>79.281409090909094</v>
      </c>
    </row>
    <row r="294" spans="1:11">
      <c r="A294" s="169" t="s">
        <v>830</v>
      </c>
      <c r="B294" s="169" t="s">
        <v>831</v>
      </c>
      <c r="C294" s="169" t="s">
        <v>1832</v>
      </c>
      <c r="D294" s="169" t="s">
        <v>1693</v>
      </c>
      <c r="E294" s="169" t="s">
        <v>454</v>
      </c>
      <c r="F294" s="200">
        <v>4.981938596</v>
      </c>
      <c r="G294" s="172">
        <v>3.7434662039999997</v>
      </c>
      <c r="H294" s="170">
        <f t="shared" si="8"/>
        <v>0.33083573472004568</v>
      </c>
      <c r="I294" s="170">
        <f t="shared" si="9"/>
        <v>3.0588616865781623E-4</v>
      </c>
      <c r="J294" s="171">
        <v>162.92875813000001</v>
      </c>
      <c r="K294" s="171">
        <v>81.464045454545399</v>
      </c>
    </row>
    <row r="295" spans="1:11">
      <c r="A295" s="169" t="s">
        <v>340</v>
      </c>
      <c r="B295" s="169" t="s">
        <v>341</v>
      </c>
      <c r="C295" s="169" t="s">
        <v>347</v>
      </c>
      <c r="D295" s="169" t="s">
        <v>453</v>
      </c>
      <c r="E295" s="169" t="s">
        <v>2192</v>
      </c>
      <c r="F295" s="200">
        <v>4.9770824299999994</v>
      </c>
      <c r="G295" s="172">
        <v>1.5247515600000001</v>
      </c>
      <c r="H295" s="170">
        <f t="shared" si="8"/>
        <v>2.264192384233402</v>
      </c>
      <c r="I295" s="170">
        <f t="shared" si="9"/>
        <v>3.0558800480382994E-4</v>
      </c>
      <c r="J295" s="171">
        <v>14.08225</v>
      </c>
      <c r="K295" s="171">
        <v>86.654045454545496</v>
      </c>
    </row>
    <row r="296" spans="1:11">
      <c r="A296" s="169" t="s">
        <v>684</v>
      </c>
      <c r="B296" s="169" t="s">
        <v>685</v>
      </c>
      <c r="C296" s="169" t="s">
        <v>1846</v>
      </c>
      <c r="D296" s="169" t="s">
        <v>452</v>
      </c>
      <c r="E296" s="169" t="s">
        <v>2192</v>
      </c>
      <c r="F296" s="200">
        <v>4.9448768699999999</v>
      </c>
      <c r="G296" s="172">
        <v>2.4447156200000002</v>
      </c>
      <c r="H296" s="170">
        <f t="shared" si="8"/>
        <v>1.022679787189317</v>
      </c>
      <c r="I296" s="170">
        <f t="shared" si="9"/>
        <v>3.0361061484446977E-4</v>
      </c>
      <c r="J296" s="171">
        <v>114.36693318119758</v>
      </c>
      <c r="K296" s="171">
        <v>79.986863636363594</v>
      </c>
    </row>
    <row r="297" spans="1:11">
      <c r="A297" s="169" t="s">
        <v>352</v>
      </c>
      <c r="B297" s="169" t="s">
        <v>353</v>
      </c>
      <c r="C297" s="169" t="s">
        <v>1398</v>
      </c>
      <c r="D297" s="169" t="s">
        <v>452</v>
      </c>
      <c r="E297" s="169" t="s">
        <v>2192</v>
      </c>
      <c r="F297" s="200">
        <v>4.9314228849999999</v>
      </c>
      <c r="G297" s="172">
        <v>4.8791934060000006</v>
      </c>
      <c r="H297" s="170">
        <f t="shared" si="8"/>
        <v>1.0704531395654859E-2</v>
      </c>
      <c r="I297" s="170">
        <f t="shared" si="9"/>
        <v>3.0278455329322261E-4</v>
      </c>
      <c r="J297" s="171">
        <v>87.76954151000001</v>
      </c>
      <c r="K297" s="171">
        <v>76.210727272727297</v>
      </c>
    </row>
    <row r="298" spans="1:11">
      <c r="A298" s="169" t="s">
        <v>7</v>
      </c>
      <c r="B298" s="169" t="s">
        <v>121</v>
      </c>
      <c r="C298" s="169" t="s">
        <v>1833</v>
      </c>
      <c r="D298" s="169" t="s">
        <v>452</v>
      </c>
      <c r="E298" s="169" t="s">
        <v>454</v>
      </c>
      <c r="F298" s="200">
        <v>4.7976061760000004</v>
      </c>
      <c r="G298" s="172">
        <v>6.6952123720000003</v>
      </c>
      <c r="H298" s="170">
        <f t="shared" si="8"/>
        <v>-0.28342733442421708</v>
      </c>
      <c r="I298" s="170">
        <f t="shared" si="9"/>
        <v>2.9456833793254505E-4</v>
      </c>
      <c r="J298" s="171">
        <v>167.56620000000001</v>
      </c>
      <c r="K298" s="171">
        <v>53.714590909090902</v>
      </c>
    </row>
    <row r="299" spans="1:11">
      <c r="A299" s="169" t="s">
        <v>162</v>
      </c>
      <c r="B299" s="169" t="s">
        <v>163</v>
      </c>
      <c r="C299" s="169" t="s">
        <v>1826</v>
      </c>
      <c r="D299" s="169" t="s">
        <v>452</v>
      </c>
      <c r="E299" s="169" t="s">
        <v>2192</v>
      </c>
      <c r="F299" s="200">
        <v>4.7825545949999997</v>
      </c>
      <c r="G299" s="172">
        <v>7.0687032759999999</v>
      </c>
      <c r="H299" s="170">
        <f t="shared" si="8"/>
        <v>-0.32341839680299522</v>
      </c>
      <c r="I299" s="170">
        <f t="shared" si="9"/>
        <v>2.9364418554575538E-4</v>
      </c>
      <c r="J299" s="171">
        <v>9.7307778499999991</v>
      </c>
      <c r="K299" s="171">
        <v>32.911499999999997</v>
      </c>
    </row>
    <row r="300" spans="1:11">
      <c r="A300" s="169" t="s">
        <v>748</v>
      </c>
      <c r="B300" s="169" t="s">
        <v>749</v>
      </c>
      <c r="C300" s="169" t="s">
        <v>1398</v>
      </c>
      <c r="D300" s="169" t="s">
        <v>452</v>
      </c>
      <c r="E300" s="169" t="s">
        <v>2192</v>
      </c>
      <c r="F300" s="200">
        <v>4.6486258469999999</v>
      </c>
      <c r="G300" s="172">
        <v>1.1068451420000001</v>
      </c>
      <c r="H300" s="170">
        <f t="shared" si="8"/>
        <v>3.1998881962839203</v>
      </c>
      <c r="I300" s="170">
        <f t="shared" si="9"/>
        <v>2.8542109109980002E-4</v>
      </c>
      <c r="J300" s="171">
        <v>48.612117053616096</v>
      </c>
      <c r="K300" s="171">
        <v>136.20931818181799</v>
      </c>
    </row>
    <row r="301" spans="1:11">
      <c r="A301" s="169" t="s">
        <v>1943</v>
      </c>
      <c r="B301" s="169" t="s">
        <v>1897</v>
      </c>
      <c r="C301" s="169" t="s">
        <v>1832</v>
      </c>
      <c r="D301" s="169" t="s">
        <v>453</v>
      </c>
      <c r="E301" s="169" t="s">
        <v>454</v>
      </c>
      <c r="F301" s="200">
        <v>4.6184459800000006</v>
      </c>
      <c r="G301" s="172">
        <v>0.20658377999999999</v>
      </c>
      <c r="H301" s="170">
        <f t="shared" si="8"/>
        <v>21.356285570919464</v>
      </c>
      <c r="I301" s="170">
        <f t="shared" si="9"/>
        <v>2.8356807671406587E-4</v>
      </c>
      <c r="J301" s="171">
        <v>18.37</v>
      </c>
      <c r="K301" s="171">
        <v>24.0735909090909</v>
      </c>
    </row>
    <row r="302" spans="1:11">
      <c r="A302" s="169" t="s">
        <v>320</v>
      </c>
      <c r="B302" s="169" t="s">
        <v>321</v>
      </c>
      <c r="C302" s="169" t="s">
        <v>347</v>
      </c>
      <c r="D302" s="169" t="s">
        <v>453</v>
      </c>
      <c r="E302" s="169" t="s">
        <v>2192</v>
      </c>
      <c r="F302" s="200">
        <v>4.6062726999999999</v>
      </c>
      <c r="G302" s="172">
        <v>1.9766543999999999</v>
      </c>
      <c r="H302" s="170">
        <f t="shared" si="8"/>
        <v>1.3303379184545361</v>
      </c>
      <c r="I302" s="170">
        <f t="shared" si="9"/>
        <v>2.8282064920016821E-4</v>
      </c>
      <c r="J302" s="171">
        <v>276.44799999999998</v>
      </c>
      <c r="K302" s="171">
        <v>26.803681818181801</v>
      </c>
    </row>
    <row r="303" spans="1:11">
      <c r="A303" s="169" t="s">
        <v>1347</v>
      </c>
      <c r="B303" s="169" t="s">
        <v>1342</v>
      </c>
      <c r="C303" s="169" t="s">
        <v>1827</v>
      </c>
      <c r="D303" s="169" t="s">
        <v>452</v>
      </c>
      <c r="E303" s="169" t="s">
        <v>2192</v>
      </c>
      <c r="F303" s="200">
        <v>4.5991803449999997</v>
      </c>
      <c r="G303" s="172">
        <v>7.0290989749999992</v>
      </c>
      <c r="H303" s="170">
        <f t="shared" si="8"/>
        <v>-0.34569418337148961</v>
      </c>
      <c r="I303" s="170">
        <f t="shared" si="9"/>
        <v>2.8238518552354782E-4</v>
      </c>
      <c r="J303" s="171">
        <v>8.3922205000000005</v>
      </c>
      <c r="K303" s="171">
        <v>64.307545454545405</v>
      </c>
    </row>
    <row r="304" spans="1:11">
      <c r="A304" s="169" t="s">
        <v>1927</v>
      </c>
      <c r="B304" s="169" t="s">
        <v>884</v>
      </c>
      <c r="C304" s="169" t="s">
        <v>1832</v>
      </c>
      <c r="D304" s="169" t="s">
        <v>453</v>
      </c>
      <c r="E304" s="169" t="s">
        <v>2192</v>
      </c>
      <c r="F304" s="200">
        <v>4.5985967270000003</v>
      </c>
      <c r="G304" s="172">
        <v>11.254138098999999</v>
      </c>
      <c r="H304" s="170">
        <f t="shared" si="8"/>
        <v>-0.59138614734000683</v>
      </c>
      <c r="I304" s="170">
        <f t="shared" si="9"/>
        <v>2.8234935194781431E-4</v>
      </c>
      <c r="J304" s="171">
        <v>16.042999999999999</v>
      </c>
      <c r="K304" s="171">
        <v>33.459409090909098</v>
      </c>
    </row>
    <row r="305" spans="1:11">
      <c r="A305" s="169" t="s">
        <v>1089</v>
      </c>
      <c r="B305" s="169" t="s">
        <v>99</v>
      </c>
      <c r="C305" s="169" t="s">
        <v>1831</v>
      </c>
      <c r="D305" s="169" t="s">
        <v>452</v>
      </c>
      <c r="E305" s="169" t="s">
        <v>2192</v>
      </c>
      <c r="F305" s="200">
        <v>4.5883094099999999</v>
      </c>
      <c r="G305" s="172">
        <v>1.2842010400000001</v>
      </c>
      <c r="H305" s="170">
        <f t="shared" si="8"/>
        <v>2.5728902773665401</v>
      </c>
      <c r="I305" s="170">
        <f t="shared" si="9"/>
        <v>2.8171772072188448E-4</v>
      </c>
      <c r="J305" s="171">
        <v>161.08988843874212</v>
      </c>
      <c r="K305" s="171">
        <v>149.87700000000001</v>
      </c>
    </row>
    <row r="306" spans="1:11">
      <c r="A306" s="169" t="s">
        <v>455</v>
      </c>
      <c r="B306" s="169" t="s">
        <v>456</v>
      </c>
      <c r="C306" s="169" t="s">
        <v>1827</v>
      </c>
      <c r="D306" s="169" t="s">
        <v>452</v>
      </c>
      <c r="E306" s="169" t="s">
        <v>2192</v>
      </c>
      <c r="F306" s="200">
        <v>4.5758928399999999</v>
      </c>
      <c r="G306" s="172">
        <v>0.49688869000000002</v>
      </c>
      <c r="H306" s="170">
        <f t="shared" si="8"/>
        <v>8.2090903497924241</v>
      </c>
      <c r="I306" s="170">
        <f t="shared" si="9"/>
        <v>2.8095535543937758E-4</v>
      </c>
      <c r="J306" s="171">
        <v>30.953961420000002</v>
      </c>
      <c r="K306" s="171">
        <v>3.98609090909091</v>
      </c>
    </row>
    <row r="307" spans="1:11">
      <c r="A307" s="169" t="s">
        <v>2044</v>
      </c>
      <c r="B307" s="169" t="s">
        <v>2045</v>
      </c>
      <c r="C307" s="169" t="s">
        <v>1398</v>
      </c>
      <c r="D307" s="169" t="s">
        <v>452</v>
      </c>
      <c r="E307" s="169" t="s">
        <v>2192</v>
      </c>
      <c r="F307" s="200">
        <v>4.4202911199999999</v>
      </c>
      <c r="G307" s="172">
        <v>4.8067407640000006</v>
      </c>
      <c r="H307" s="170">
        <f t="shared" si="8"/>
        <v>-8.0397438300460977E-2</v>
      </c>
      <c r="I307" s="170">
        <f t="shared" si="9"/>
        <v>2.7140156166006817E-4</v>
      </c>
      <c r="J307" s="171">
        <v>14.2777873321751</v>
      </c>
      <c r="K307" s="171">
        <v>92.198181818181794</v>
      </c>
    </row>
    <row r="308" spans="1:11">
      <c r="A308" s="169" t="s">
        <v>1243</v>
      </c>
      <c r="B308" s="169" t="s">
        <v>638</v>
      </c>
      <c r="C308" s="169" t="s">
        <v>1828</v>
      </c>
      <c r="D308" s="169" t="s">
        <v>452</v>
      </c>
      <c r="E308" s="169" t="s">
        <v>2192</v>
      </c>
      <c r="F308" s="200">
        <v>4.3983615800000004</v>
      </c>
      <c r="G308" s="172">
        <v>3.5813638299999999</v>
      </c>
      <c r="H308" s="170">
        <f t="shared" si="8"/>
        <v>0.22812475603742288</v>
      </c>
      <c r="I308" s="170">
        <f t="shared" si="9"/>
        <v>2.7005510930186086E-4</v>
      </c>
      <c r="J308" s="171">
        <v>57.772688709741601</v>
      </c>
      <c r="K308" s="171">
        <v>27.9880454545455</v>
      </c>
    </row>
    <row r="309" spans="1:11">
      <c r="A309" s="169" t="s">
        <v>459</v>
      </c>
      <c r="B309" s="169" t="s">
        <v>460</v>
      </c>
      <c r="C309" s="169" t="s">
        <v>1827</v>
      </c>
      <c r="D309" s="169" t="s">
        <v>452</v>
      </c>
      <c r="E309" s="169" t="s">
        <v>2192</v>
      </c>
      <c r="F309" s="200">
        <v>4.3771298060000001</v>
      </c>
      <c r="G309" s="172">
        <v>2.027632552</v>
      </c>
      <c r="H309" s="170">
        <f t="shared" si="8"/>
        <v>1.1587391668586706</v>
      </c>
      <c r="I309" s="170">
        <f t="shared" si="9"/>
        <v>2.6875149909520691E-4</v>
      </c>
      <c r="J309" s="171">
        <v>151.88331708000001</v>
      </c>
      <c r="K309" s="171">
        <v>3.9741818181818198</v>
      </c>
    </row>
    <row r="310" spans="1:11">
      <c r="A310" s="169" t="s">
        <v>1206</v>
      </c>
      <c r="B310" s="169" t="s">
        <v>1207</v>
      </c>
      <c r="C310" s="169" t="s">
        <v>1827</v>
      </c>
      <c r="D310" s="169" t="s">
        <v>452</v>
      </c>
      <c r="E310" s="169" t="s">
        <v>2192</v>
      </c>
      <c r="F310" s="200">
        <v>4.3502471100000006</v>
      </c>
      <c r="G310" s="172">
        <v>1.8618490970000001</v>
      </c>
      <c r="H310" s="170">
        <f t="shared" si="8"/>
        <v>1.3365197088257901</v>
      </c>
      <c r="I310" s="170">
        <f t="shared" si="9"/>
        <v>2.6710092779165154E-4</v>
      </c>
      <c r="J310" s="171">
        <v>21.972526250000001</v>
      </c>
      <c r="K310" s="171">
        <v>44.927500000000002</v>
      </c>
    </row>
    <row r="311" spans="1:11">
      <c r="A311" s="169" t="s">
        <v>1640</v>
      </c>
      <c r="B311" s="169" t="s">
        <v>1641</v>
      </c>
      <c r="C311" s="169" t="s">
        <v>2081</v>
      </c>
      <c r="D311" s="169" t="s">
        <v>452</v>
      </c>
      <c r="E311" s="169" t="s">
        <v>2192</v>
      </c>
      <c r="F311" s="200">
        <v>4.3372126776328095</v>
      </c>
      <c r="G311" s="172">
        <v>6.5027549930931299</v>
      </c>
      <c r="H311" s="170">
        <f t="shared" si="8"/>
        <v>-0.33301920766820226</v>
      </c>
      <c r="I311" s="170">
        <f t="shared" si="9"/>
        <v>2.6630062636267957E-4</v>
      </c>
      <c r="J311" s="171">
        <v>12.018342199999999</v>
      </c>
      <c r="K311" s="171">
        <v>28.012272727272698</v>
      </c>
    </row>
    <row r="312" spans="1:11">
      <c r="A312" s="169" t="s">
        <v>551</v>
      </c>
      <c r="B312" s="169" t="s">
        <v>907</v>
      </c>
      <c r="C312" s="169" t="s">
        <v>1827</v>
      </c>
      <c r="D312" s="169" t="s">
        <v>452</v>
      </c>
      <c r="E312" s="169" t="s">
        <v>2192</v>
      </c>
      <c r="F312" s="200">
        <v>4.284880577</v>
      </c>
      <c r="G312" s="172">
        <v>0.97812848799999996</v>
      </c>
      <c r="H312" s="170">
        <f t="shared" si="8"/>
        <v>3.3806929555455296</v>
      </c>
      <c r="I312" s="170">
        <f t="shared" si="9"/>
        <v>2.6308748644697727E-4</v>
      </c>
      <c r="J312" s="171">
        <v>136.22684252000002</v>
      </c>
      <c r="K312" s="171">
        <v>22.8260454545455</v>
      </c>
    </row>
    <row r="313" spans="1:11">
      <c r="A313" s="169" t="s">
        <v>1079</v>
      </c>
      <c r="B313" s="169" t="s">
        <v>631</v>
      </c>
      <c r="C313" s="169" t="s">
        <v>1828</v>
      </c>
      <c r="D313" s="169" t="s">
        <v>452</v>
      </c>
      <c r="E313" s="169" t="s">
        <v>2192</v>
      </c>
      <c r="F313" s="200">
        <v>4.2488509000000008</v>
      </c>
      <c r="G313" s="172">
        <v>2.1787257200000001</v>
      </c>
      <c r="H313" s="170">
        <f t="shared" si="8"/>
        <v>0.95015410200417549</v>
      </c>
      <c r="I313" s="170">
        <f t="shared" si="9"/>
        <v>2.6087529943520697E-4</v>
      </c>
      <c r="J313" s="171">
        <v>40.075418920000004</v>
      </c>
      <c r="K313" s="171">
        <v>31.911090909090898</v>
      </c>
    </row>
    <row r="314" spans="1:11">
      <c r="A314" s="169" t="s">
        <v>1118</v>
      </c>
      <c r="B314" s="169" t="s">
        <v>1265</v>
      </c>
      <c r="C314" s="169" t="s">
        <v>1833</v>
      </c>
      <c r="D314" s="169" t="s">
        <v>452</v>
      </c>
      <c r="E314" s="169" t="s">
        <v>454</v>
      </c>
      <c r="F314" s="200">
        <v>4.2288443320000004</v>
      </c>
      <c r="G314" s="172">
        <v>2.7886057129999999</v>
      </c>
      <c r="H314" s="170">
        <f t="shared" si="8"/>
        <v>0.51647266312546658</v>
      </c>
      <c r="I314" s="170">
        <f t="shared" si="9"/>
        <v>2.5964691568145583E-4</v>
      </c>
      <c r="J314" s="171">
        <v>144.67618300000001</v>
      </c>
      <c r="K314" s="171">
        <v>15.039272727272699</v>
      </c>
    </row>
    <row r="315" spans="1:11">
      <c r="A315" s="169" t="s">
        <v>1070</v>
      </c>
      <c r="B315" s="169" t="s">
        <v>494</v>
      </c>
      <c r="C315" s="169" t="s">
        <v>1828</v>
      </c>
      <c r="D315" s="169" t="s">
        <v>452</v>
      </c>
      <c r="E315" s="169" t="s">
        <v>2192</v>
      </c>
      <c r="F315" s="200">
        <v>4.2128921699999999</v>
      </c>
      <c r="G315" s="172">
        <v>16.515719400000002</v>
      </c>
      <c r="H315" s="170">
        <f t="shared" si="8"/>
        <v>-0.74491621781852269</v>
      </c>
      <c r="I315" s="170">
        <f t="shared" si="9"/>
        <v>2.5866746850000986E-4</v>
      </c>
      <c r="J315" s="171">
        <v>28.695484420000003</v>
      </c>
      <c r="K315" s="171">
        <v>25.793272727272701</v>
      </c>
    </row>
    <row r="316" spans="1:11">
      <c r="A316" s="169" t="s">
        <v>1953</v>
      </c>
      <c r="B316" s="169" t="s">
        <v>2019</v>
      </c>
      <c r="C316" s="169" t="s">
        <v>1832</v>
      </c>
      <c r="D316" s="169" t="s">
        <v>453</v>
      </c>
      <c r="E316" s="169" t="s">
        <v>454</v>
      </c>
      <c r="F316" s="200">
        <v>4.1514030819999999</v>
      </c>
      <c r="G316" s="172">
        <v>2.0387020490000003</v>
      </c>
      <c r="H316" s="170">
        <f t="shared" si="8"/>
        <v>1.0362971058160735</v>
      </c>
      <c r="I316" s="170">
        <f t="shared" si="9"/>
        <v>2.548920984949109E-4</v>
      </c>
      <c r="J316" s="171">
        <v>68.037000000000006</v>
      </c>
      <c r="K316" s="171">
        <v>27.341318181818199</v>
      </c>
    </row>
    <row r="317" spans="1:11">
      <c r="A317" s="169" t="s">
        <v>1020</v>
      </c>
      <c r="B317" s="169" t="s">
        <v>127</v>
      </c>
      <c r="C317" s="169" t="s">
        <v>1026</v>
      </c>
      <c r="D317" s="169" t="s">
        <v>452</v>
      </c>
      <c r="E317" s="169" t="s">
        <v>2192</v>
      </c>
      <c r="F317" s="200">
        <v>4.0531609</v>
      </c>
      <c r="G317" s="172">
        <v>3.7965043199999999</v>
      </c>
      <c r="H317" s="170">
        <f t="shared" si="8"/>
        <v>6.7603394693358299E-2</v>
      </c>
      <c r="I317" s="170">
        <f t="shared" si="9"/>
        <v>2.4886012438011715E-4</v>
      </c>
      <c r="J317" s="171">
        <v>30.116</v>
      </c>
      <c r="K317" s="171">
        <v>105.164227272727</v>
      </c>
    </row>
    <row r="318" spans="1:11">
      <c r="A318" s="169" t="s">
        <v>1329</v>
      </c>
      <c r="B318" s="169" t="s">
        <v>1330</v>
      </c>
      <c r="C318" s="169" t="s">
        <v>1832</v>
      </c>
      <c r="D318" s="169" t="s">
        <v>453</v>
      </c>
      <c r="E318" s="169" t="s">
        <v>454</v>
      </c>
      <c r="F318" s="200">
        <v>4.0362421360000003</v>
      </c>
      <c r="G318" s="172">
        <v>2.859388917</v>
      </c>
      <c r="H318" s="170">
        <f t="shared" si="8"/>
        <v>0.41157507885801192</v>
      </c>
      <c r="I318" s="170">
        <f t="shared" si="9"/>
        <v>2.478213287790351E-4</v>
      </c>
      <c r="J318" s="171">
        <v>62.445999999999998</v>
      </c>
      <c r="K318" s="171">
        <v>67.3481818181818</v>
      </c>
    </row>
    <row r="319" spans="1:11">
      <c r="A319" s="169" t="s">
        <v>1652</v>
      </c>
      <c r="B319" s="169" t="s">
        <v>1653</v>
      </c>
      <c r="C319" s="169" t="s">
        <v>1828</v>
      </c>
      <c r="D319" s="169" t="s">
        <v>452</v>
      </c>
      <c r="E319" s="169" t="s">
        <v>2192</v>
      </c>
      <c r="F319" s="200">
        <v>4.0293739200000003</v>
      </c>
      <c r="G319" s="172">
        <v>4.42215384</v>
      </c>
      <c r="H319" s="170">
        <f t="shared" si="8"/>
        <v>-8.8820953366018474E-2</v>
      </c>
      <c r="I319" s="170">
        <f t="shared" si="9"/>
        <v>2.4739962701831063E-4</v>
      </c>
      <c r="J319" s="171">
        <v>330.93294114999998</v>
      </c>
      <c r="K319" s="171">
        <v>41.051090909090902</v>
      </c>
    </row>
    <row r="320" spans="1:11">
      <c r="A320" s="169" t="s">
        <v>238</v>
      </c>
      <c r="B320" s="169" t="s">
        <v>239</v>
      </c>
      <c r="C320" s="169" t="s">
        <v>1398</v>
      </c>
      <c r="D320" s="169" t="s">
        <v>452</v>
      </c>
      <c r="E320" s="169" t="s">
        <v>454</v>
      </c>
      <c r="F320" s="200">
        <v>4.0210221519999996</v>
      </c>
      <c r="G320" s="172">
        <v>3.4028368999999996E-2</v>
      </c>
      <c r="H320" s="170">
        <f t="shared" si="8"/>
        <v>117.16676115155563</v>
      </c>
      <c r="I320" s="170">
        <f t="shared" si="9"/>
        <v>2.4688683661236498E-4</v>
      </c>
      <c r="J320" s="171">
        <v>222.40878662951042</v>
      </c>
      <c r="K320" s="171">
        <v>48.038863636363601</v>
      </c>
    </row>
    <row r="321" spans="1:11">
      <c r="A321" s="169" t="s">
        <v>1094</v>
      </c>
      <c r="B321" s="169" t="s">
        <v>820</v>
      </c>
      <c r="C321" s="169" t="s">
        <v>1832</v>
      </c>
      <c r="D321" s="169" t="s">
        <v>1693</v>
      </c>
      <c r="E321" s="169" t="s">
        <v>454</v>
      </c>
      <c r="F321" s="200">
        <v>3.98871609</v>
      </c>
      <c r="G321" s="172">
        <v>2.1461888300000003</v>
      </c>
      <c r="H321" s="170">
        <f t="shared" si="8"/>
        <v>0.85851125224614999</v>
      </c>
      <c r="I321" s="170">
        <f t="shared" si="9"/>
        <v>2.4490327592826985E-4</v>
      </c>
      <c r="J321" s="171">
        <v>83.802000000000007</v>
      </c>
      <c r="K321" s="171">
        <v>21.0282272727273</v>
      </c>
    </row>
    <row r="322" spans="1:11">
      <c r="A322" s="169" t="s">
        <v>1933</v>
      </c>
      <c r="B322" s="169" t="s">
        <v>892</v>
      </c>
      <c r="C322" s="169" t="s">
        <v>1832</v>
      </c>
      <c r="D322" s="169" t="s">
        <v>453</v>
      </c>
      <c r="E322" s="169" t="s">
        <v>2192</v>
      </c>
      <c r="F322" s="200">
        <v>3.9874971370000001</v>
      </c>
      <c r="G322" s="172">
        <v>2.9223941009999996</v>
      </c>
      <c r="H322" s="170">
        <f t="shared" si="8"/>
        <v>0.36446249177533518</v>
      </c>
      <c r="I322" s="170">
        <f t="shared" si="9"/>
        <v>2.4482843340346573E-4</v>
      </c>
      <c r="J322" s="171">
        <v>28.562999999999999</v>
      </c>
      <c r="K322" s="171">
        <v>34.846954545454501</v>
      </c>
    </row>
    <row r="323" spans="1:11">
      <c r="A323" s="169" t="s">
        <v>1164</v>
      </c>
      <c r="B323" s="169" t="s">
        <v>1165</v>
      </c>
      <c r="C323" s="169" t="s">
        <v>1398</v>
      </c>
      <c r="D323" s="169" t="s">
        <v>452</v>
      </c>
      <c r="E323" s="169" t="s">
        <v>2192</v>
      </c>
      <c r="F323" s="200">
        <v>3.9785355199999999</v>
      </c>
      <c r="G323" s="172">
        <v>8.2161773179999997</v>
      </c>
      <c r="H323" s="170">
        <f t="shared" si="8"/>
        <v>-0.51576805538461001</v>
      </c>
      <c r="I323" s="170">
        <f t="shared" si="9"/>
        <v>2.4427819886398144E-4</v>
      </c>
      <c r="J323" s="171">
        <v>100.54642984</v>
      </c>
      <c r="K323" s="171">
        <v>50.888818181818202</v>
      </c>
    </row>
    <row r="324" spans="1:11">
      <c r="A324" s="169" t="s">
        <v>1121</v>
      </c>
      <c r="B324" s="169" t="s">
        <v>1268</v>
      </c>
      <c r="C324" s="169" t="s">
        <v>1833</v>
      </c>
      <c r="D324" s="169" t="s">
        <v>452</v>
      </c>
      <c r="E324" s="169" t="s">
        <v>454</v>
      </c>
      <c r="F324" s="200">
        <v>3.94229604</v>
      </c>
      <c r="G324" s="172">
        <v>2.3538168450000003</v>
      </c>
      <c r="H324" s="170">
        <f t="shared" si="8"/>
        <v>0.67485250535710195</v>
      </c>
      <c r="I324" s="170">
        <f t="shared" si="9"/>
        <v>2.4205313015272681E-4</v>
      </c>
      <c r="J324" s="171">
        <v>54.008361999999998</v>
      </c>
      <c r="K324" s="171">
        <v>32.357636363636402</v>
      </c>
    </row>
    <row r="325" spans="1:11">
      <c r="A325" s="169" t="s">
        <v>1103</v>
      </c>
      <c r="B325" s="169" t="s">
        <v>97</v>
      </c>
      <c r="C325" s="169" t="s">
        <v>1832</v>
      </c>
      <c r="D325" s="169" t="s">
        <v>453</v>
      </c>
      <c r="E325" s="169" t="s">
        <v>2192</v>
      </c>
      <c r="F325" s="200">
        <v>3.9172604049999999</v>
      </c>
      <c r="G325" s="172">
        <v>2.4136471630000003</v>
      </c>
      <c r="H325" s="170">
        <f t="shared" si="8"/>
        <v>0.62296315097319788</v>
      </c>
      <c r="I325" s="170">
        <f t="shared" si="9"/>
        <v>2.4051596659229791E-4</v>
      </c>
      <c r="J325" s="171">
        <v>272.66855272999999</v>
      </c>
      <c r="K325" s="171">
        <v>45.8617272727273</v>
      </c>
    </row>
    <row r="326" spans="1:11">
      <c r="A326" s="169" t="s">
        <v>593</v>
      </c>
      <c r="B326" s="169" t="s">
        <v>594</v>
      </c>
      <c r="C326" s="169" t="s">
        <v>617</v>
      </c>
      <c r="D326" s="169" t="s">
        <v>453</v>
      </c>
      <c r="E326" s="169" t="s">
        <v>454</v>
      </c>
      <c r="F326" s="200">
        <v>3.8916204100000003</v>
      </c>
      <c r="G326" s="172">
        <v>2.9692811899999998</v>
      </c>
      <c r="H326" s="170">
        <f t="shared" si="8"/>
        <v>0.31062710500651525</v>
      </c>
      <c r="I326" s="170">
        <f t="shared" si="9"/>
        <v>2.3894169591757449E-4</v>
      </c>
      <c r="J326" s="171">
        <v>76.511875645358998</v>
      </c>
      <c r="K326" s="171">
        <v>41.927272727272701</v>
      </c>
    </row>
    <row r="327" spans="1:11">
      <c r="A327" s="169" t="s">
        <v>282</v>
      </c>
      <c r="B327" s="169" t="s">
        <v>195</v>
      </c>
      <c r="C327" s="169" t="s">
        <v>1846</v>
      </c>
      <c r="D327" s="169" t="s">
        <v>453</v>
      </c>
      <c r="E327" s="169" t="s">
        <v>454</v>
      </c>
      <c r="F327" s="200">
        <v>3.8648290599999999</v>
      </c>
      <c r="G327" s="172">
        <v>2.6271453</v>
      </c>
      <c r="H327" s="170">
        <f t="shared" ref="H327:H390" si="10">IF(ISERROR(F327/G327-1),"",((F327/G327-1)))</f>
        <v>0.47111355432072988</v>
      </c>
      <c r="I327" s="170">
        <f t="shared" ref="I327:I390" si="11">F327/$F$905</f>
        <v>2.3729673316928802E-4</v>
      </c>
      <c r="J327" s="171">
        <v>352.66440739000001</v>
      </c>
      <c r="K327" s="171">
        <v>18.747590909090899</v>
      </c>
    </row>
    <row r="328" spans="1:11">
      <c r="A328" s="169" t="s">
        <v>78</v>
      </c>
      <c r="B328" s="169" t="s">
        <v>90</v>
      </c>
      <c r="C328" s="169" t="s">
        <v>1830</v>
      </c>
      <c r="D328" s="169" t="s">
        <v>453</v>
      </c>
      <c r="E328" s="169" t="s">
        <v>454</v>
      </c>
      <c r="F328" s="200">
        <v>3.8003639200000001</v>
      </c>
      <c r="G328" s="172">
        <v>1.86792E-2</v>
      </c>
      <c r="H328" s="170">
        <f t="shared" si="10"/>
        <v>202.45431924279413</v>
      </c>
      <c r="I328" s="170">
        <f t="shared" si="11"/>
        <v>2.3333863647527776E-4</v>
      </c>
      <c r="J328" s="171">
        <v>8.1208736300000002</v>
      </c>
      <c r="K328" s="171">
        <v>54.277045454545501</v>
      </c>
    </row>
    <row r="329" spans="1:11">
      <c r="A329" s="169" t="s">
        <v>1982</v>
      </c>
      <c r="B329" s="169" t="s">
        <v>794</v>
      </c>
      <c r="C329" s="169" t="s">
        <v>1829</v>
      </c>
      <c r="D329" s="169" t="s">
        <v>452</v>
      </c>
      <c r="E329" s="169" t="s">
        <v>2192</v>
      </c>
      <c r="F329" s="200">
        <v>3.7975315800000002</v>
      </c>
      <c r="G329" s="172">
        <v>1.31707877</v>
      </c>
      <c r="H329" s="170">
        <f t="shared" si="10"/>
        <v>1.8832987566871191</v>
      </c>
      <c r="I329" s="170">
        <f t="shared" si="11"/>
        <v>2.3316473356293921E-4</v>
      </c>
      <c r="J329" s="171">
        <v>104.54291355000001</v>
      </c>
      <c r="K329" s="171">
        <v>26.910954545454501</v>
      </c>
    </row>
    <row r="330" spans="1:11">
      <c r="A330" s="169" t="s">
        <v>1935</v>
      </c>
      <c r="B330" s="169" t="s">
        <v>894</v>
      </c>
      <c r="C330" s="169" t="s">
        <v>1832</v>
      </c>
      <c r="D330" s="169" t="s">
        <v>453</v>
      </c>
      <c r="E330" s="169" t="s">
        <v>2192</v>
      </c>
      <c r="F330" s="200">
        <v>3.7816912999999999</v>
      </c>
      <c r="G330" s="172">
        <v>0.23739534000000001</v>
      </c>
      <c r="H330" s="170">
        <f t="shared" si="10"/>
        <v>14.929930638065599</v>
      </c>
      <c r="I330" s="170">
        <f t="shared" si="11"/>
        <v>2.321921558271242E-4</v>
      </c>
      <c r="J330" s="171">
        <v>6.33</v>
      </c>
      <c r="K330" s="171">
        <v>43.599363636363599</v>
      </c>
    </row>
    <row r="331" spans="1:11">
      <c r="A331" s="169" t="s">
        <v>1014</v>
      </c>
      <c r="B331" s="169" t="s">
        <v>2051</v>
      </c>
      <c r="C331" s="169" t="s">
        <v>1826</v>
      </c>
      <c r="D331" s="169" t="s">
        <v>452</v>
      </c>
      <c r="E331" s="169" t="s">
        <v>2192</v>
      </c>
      <c r="F331" s="200">
        <v>3.7729302100000002</v>
      </c>
      <c r="G331" s="172">
        <v>1.7105654699999999</v>
      </c>
      <c r="H331" s="170">
        <f t="shared" si="10"/>
        <v>1.2056625578908711</v>
      </c>
      <c r="I331" s="170">
        <f t="shared" si="11"/>
        <v>2.3165423344977535E-4</v>
      </c>
      <c r="J331" s="171">
        <v>126.26157479000001</v>
      </c>
      <c r="K331" s="171">
        <v>18.649954545454499</v>
      </c>
    </row>
    <row r="332" spans="1:11">
      <c r="A332" s="169" t="s">
        <v>44</v>
      </c>
      <c r="B332" s="169" t="s">
        <v>1312</v>
      </c>
      <c r="C332" s="169" t="s">
        <v>1832</v>
      </c>
      <c r="D332" s="169" t="s">
        <v>453</v>
      </c>
      <c r="E332" s="169" t="s">
        <v>454</v>
      </c>
      <c r="F332" s="200">
        <v>3.7573677700000001</v>
      </c>
      <c r="G332" s="172">
        <v>3.0363048890000002</v>
      </c>
      <c r="H332" s="170">
        <f t="shared" si="10"/>
        <v>0.2374803938867549</v>
      </c>
      <c r="I332" s="170">
        <f t="shared" si="11"/>
        <v>2.3069871481885742E-4</v>
      </c>
      <c r="J332" s="171">
        <v>90.744</v>
      </c>
      <c r="K332" s="171">
        <v>70.134545454545503</v>
      </c>
    </row>
    <row r="333" spans="1:11">
      <c r="A333" s="169" t="s">
        <v>1997</v>
      </c>
      <c r="B333" s="169" t="s">
        <v>1998</v>
      </c>
      <c r="C333" s="169" t="s">
        <v>1832</v>
      </c>
      <c r="D333" s="169" t="s">
        <v>453</v>
      </c>
      <c r="E333" s="169" t="s">
        <v>454</v>
      </c>
      <c r="F333" s="200">
        <v>3.7550591899999999</v>
      </c>
      <c r="G333" s="172">
        <v>4.8473202130000006</v>
      </c>
      <c r="H333" s="170">
        <f t="shared" si="10"/>
        <v>-0.2253329623387933</v>
      </c>
      <c r="I333" s="170">
        <f t="shared" si="11"/>
        <v>2.3055697025945896E-4</v>
      </c>
      <c r="J333" s="171">
        <v>122.601</v>
      </c>
      <c r="K333" s="171">
        <v>75.569545454545406</v>
      </c>
    </row>
    <row r="334" spans="1:11">
      <c r="A334" s="169" t="s">
        <v>672</v>
      </c>
      <c r="B334" s="169" t="s">
        <v>673</v>
      </c>
      <c r="C334" s="169" t="s">
        <v>1846</v>
      </c>
      <c r="D334" s="169" t="s">
        <v>452</v>
      </c>
      <c r="E334" s="169" t="s">
        <v>2192</v>
      </c>
      <c r="F334" s="200">
        <v>3.7204947549999998</v>
      </c>
      <c r="G334" s="172">
        <v>1.7196109110000002</v>
      </c>
      <c r="H334" s="170">
        <f t="shared" si="10"/>
        <v>1.163567776408462</v>
      </c>
      <c r="I334" s="170">
        <f t="shared" si="11"/>
        <v>2.2843474767677579E-4</v>
      </c>
      <c r="J334" s="171">
        <v>31.780368718232999</v>
      </c>
      <c r="K334" s="171">
        <v>106.178954545455</v>
      </c>
    </row>
    <row r="335" spans="1:11">
      <c r="A335" s="169" t="s">
        <v>309</v>
      </c>
      <c r="B335" s="169" t="s">
        <v>317</v>
      </c>
      <c r="C335" s="169" t="s">
        <v>2081</v>
      </c>
      <c r="D335" s="169" t="s">
        <v>1693</v>
      </c>
      <c r="E335" s="169" t="s">
        <v>454</v>
      </c>
      <c r="F335" s="200">
        <v>3.7189899999999998</v>
      </c>
      <c r="G335" s="172">
        <v>2.2919100000000001</v>
      </c>
      <c r="H335" s="170">
        <f t="shared" si="10"/>
        <v>0.62265970304244034</v>
      </c>
      <c r="I335" s="170">
        <f t="shared" si="11"/>
        <v>2.283423571880435E-4</v>
      </c>
      <c r="J335" s="171">
        <v>95.661524695174606</v>
      </c>
      <c r="K335" s="171">
        <v>99.416772727272701</v>
      </c>
    </row>
    <row r="336" spans="1:11">
      <c r="A336" s="169" t="s">
        <v>67</v>
      </c>
      <c r="B336" s="169" t="s">
        <v>68</v>
      </c>
      <c r="C336" s="169" t="s">
        <v>1832</v>
      </c>
      <c r="D336" s="169" t="s">
        <v>1693</v>
      </c>
      <c r="E336" s="169" t="s">
        <v>454</v>
      </c>
      <c r="F336" s="200">
        <v>3.68452271</v>
      </c>
      <c r="G336" s="172">
        <v>13.39492776</v>
      </c>
      <c r="H336" s="170">
        <f t="shared" si="10"/>
        <v>-0.7249314982494538</v>
      </c>
      <c r="I336" s="170">
        <f t="shared" si="11"/>
        <v>2.262260992135709E-4</v>
      </c>
      <c r="J336" s="171">
        <v>325.03524772999998</v>
      </c>
      <c r="K336" s="171">
        <v>18.8765</v>
      </c>
    </row>
    <row r="337" spans="1:11">
      <c r="A337" s="169" t="s">
        <v>605</v>
      </c>
      <c r="B337" s="169" t="s">
        <v>606</v>
      </c>
      <c r="C337" s="169" t="s">
        <v>617</v>
      </c>
      <c r="D337" s="169" t="s">
        <v>453</v>
      </c>
      <c r="E337" s="169" t="s">
        <v>454</v>
      </c>
      <c r="F337" s="200">
        <v>3.6783739</v>
      </c>
      <c r="G337" s="172">
        <v>13.90590752</v>
      </c>
      <c r="H337" s="170">
        <f t="shared" si="10"/>
        <v>-0.73548120504112191</v>
      </c>
      <c r="I337" s="170">
        <f t="shared" si="11"/>
        <v>2.2584856827928462E-4</v>
      </c>
      <c r="J337" s="171">
        <v>40.377370790000001</v>
      </c>
      <c r="K337" s="171">
        <v>44.008409090909097</v>
      </c>
    </row>
    <row r="338" spans="1:11">
      <c r="A338" s="169" t="s">
        <v>553</v>
      </c>
      <c r="B338" s="169" t="s">
        <v>953</v>
      </c>
      <c r="C338" s="169" t="s">
        <v>1827</v>
      </c>
      <c r="D338" s="169" t="s">
        <v>452</v>
      </c>
      <c r="E338" s="169" t="s">
        <v>2192</v>
      </c>
      <c r="F338" s="200">
        <v>3.6409764500000001</v>
      </c>
      <c r="G338" s="172">
        <v>8.4071725E-2</v>
      </c>
      <c r="H338" s="170">
        <f t="shared" si="10"/>
        <v>42.307978395828087</v>
      </c>
      <c r="I338" s="170">
        <f t="shared" si="11"/>
        <v>2.2355240133992152E-4</v>
      </c>
      <c r="J338" s="171">
        <v>24.33796371</v>
      </c>
      <c r="K338" s="171">
        <v>46.180818181818204</v>
      </c>
    </row>
    <row r="339" spans="1:11">
      <c r="A339" s="169" t="s">
        <v>523</v>
      </c>
      <c r="B339" s="169" t="s">
        <v>524</v>
      </c>
      <c r="C339" s="169" t="s">
        <v>1398</v>
      </c>
      <c r="D339" s="169" t="s">
        <v>452</v>
      </c>
      <c r="E339" s="169" t="s">
        <v>2192</v>
      </c>
      <c r="F339" s="200">
        <v>3.6321428900000003</v>
      </c>
      <c r="G339" s="172">
        <v>17.6516755</v>
      </c>
      <c r="H339" s="170">
        <f t="shared" si="10"/>
        <v>-0.7942324007712469</v>
      </c>
      <c r="I339" s="170">
        <f t="shared" si="11"/>
        <v>2.2301002937528543E-4</v>
      </c>
      <c r="J339" s="171">
        <v>62.077512210000002</v>
      </c>
      <c r="K339" s="171">
        <v>40.271818181818198</v>
      </c>
    </row>
    <row r="340" spans="1:11">
      <c r="A340" s="169" t="s">
        <v>37</v>
      </c>
      <c r="B340" s="169" t="s">
        <v>373</v>
      </c>
      <c r="C340" s="169" t="s">
        <v>1833</v>
      </c>
      <c r="D340" s="169" t="s">
        <v>452</v>
      </c>
      <c r="E340" s="169" t="s">
        <v>454</v>
      </c>
      <c r="F340" s="200">
        <v>3.63103635</v>
      </c>
      <c r="G340" s="172">
        <v>3.3594270099999997</v>
      </c>
      <c r="H340" s="170">
        <f t="shared" si="10"/>
        <v>8.0849900650170836E-2</v>
      </c>
      <c r="I340" s="170">
        <f t="shared" si="11"/>
        <v>2.2294208889899402E-4</v>
      </c>
      <c r="J340" s="171">
        <v>356.16499599999997</v>
      </c>
      <c r="K340" s="171">
        <v>50.648272727272698</v>
      </c>
    </row>
    <row r="341" spans="1:11">
      <c r="A341" s="169" t="s">
        <v>1689</v>
      </c>
      <c r="B341" s="169" t="s">
        <v>1690</v>
      </c>
      <c r="C341" s="169" t="s">
        <v>1832</v>
      </c>
      <c r="D341" s="169" t="s">
        <v>452</v>
      </c>
      <c r="E341" s="169" t="s">
        <v>2192</v>
      </c>
      <c r="F341" s="200">
        <v>3.6044290000000001</v>
      </c>
      <c r="G341" s="172">
        <v>1.0053100100000001</v>
      </c>
      <c r="H341" s="170">
        <f t="shared" si="10"/>
        <v>2.5853905403766944</v>
      </c>
      <c r="I341" s="170">
        <f t="shared" si="11"/>
        <v>2.2130842357116919E-4</v>
      </c>
      <c r="J341" s="171">
        <v>25.112987109999999</v>
      </c>
      <c r="K341" s="171">
        <v>104.60599999999999</v>
      </c>
    </row>
    <row r="342" spans="1:11">
      <c r="A342" s="169" t="s">
        <v>268</v>
      </c>
      <c r="B342" s="169" t="s">
        <v>416</v>
      </c>
      <c r="C342" s="169" t="s">
        <v>1846</v>
      </c>
      <c r="D342" s="169" t="s">
        <v>453</v>
      </c>
      <c r="E342" s="169" t="s">
        <v>2192</v>
      </c>
      <c r="F342" s="200">
        <v>3.5659177200000003</v>
      </c>
      <c r="G342" s="172">
        <v>0.97591256000000004</v>
      </c>
      <c r="H342" s="170">
        <f t="shared" si="10"/>
        <v>2.6539315776405217</v>
      </c>
      <c r="I342" s="170">
        <f t="shared" si="11"/>
        <v>2.1894386855662797E-4</v>
      </c>
      <c r="J342" s="171">
        <v>44.849093859999996</v>
      </c>
      <c r="K342" s="171">
        <v>31.198181818181801</v>
      </c>
    </row>
    <row r="343" spans="1:11">
      <c r="A343" s="169" t="s">
        <v>1295</v>
      </c>
      <c r="B343" s="169" t="s">
        <v>795</v>
      </c>
      <c r="C343" s="169" t="s">
        <v>1829</v>
      </c>
      <c r="D343" s="169" t="s">
        <v>452</v>
      </c>
      <c r="E343" s="169" t="s">
        <v>2192</v>
      </c>
      <c r="F343" s="200">
        <v>3.5628711900000001</v>
      </c>
      <c r="G343" s="172">
        <v>3.1370659399999998</v>
      </c>
      <c r="H343" s="170">
        <f t="shared" si="10"/>
        <v>0.1357335988927284</v>
      </c>
      <c r="I343" s="170">
        <f t="shared" si="11"/>
        <v>2.1875681458728572E-4</v>
      </c>
      <c r="J343" s="171">
        <v>48.278454699999998</v>
      </c>
      <c r="K343" s="171">
        <v>47.871909090909099</v>
      </c>
    </row>
    <row r="344" spans="1:11">
      <c r="A344" s="169" t="s">
        <v>1095</v>
      </c>
      <c r="B344" s="169" t="s">
        <v>1313</v>
      </c>
      <c r="C344" s="169" t="s">
        <v>1832</v>
      </c>
      <c r="D344" s="169" t="s">
        <v>453</v>
      </c>
      <c r="E344" s="169" t="s">
        <v>454</v>
      </c>
      <c r="F344" s="200">
        <v>3.5558369500000002</v>
      </c>
      <c r="G344" s="172">
        <v>0.73150810600000005</v>
      </c>
      <c r="H344" s="170">
        <f t="shared" si="10"/>
        <v>3.8609672549547938</v>
      </c>
      <c r="I344" s="170">
        <f t="shared" si="11"/>
        <v>2.1832491911495951E-4</v>
      </c>
      <c r="J344" s="171">
        <v>199.69537754999999</v>
      </c>
      <c r="K344" s="171">
        <v>60.622318181818201</v>
      </c>
    </row>
    <row r="345" spans="1:11">
      <c r="A345" s="169" t="s">
        <v>1937</v>
      </c>
      <c r="B345" s="169" t="s">
        <v>896</v>
      </c>
      <c r="C345" s="169" t="s">
        <v>1832</v>
      </c>
      <c r="D345" s="169" t="s">
        <v>453</v>
      </c>
      <c r="E345" s="169" t="s">
        <v>2192</v>
      </c>
      <c r="F345" s="200">
        <v>3.5438194479999998</v>
      </c>
      <c r="G345" s="172">
        <v>6.063287055</v>
      </c>
      <c r="H345" s="170">
        <f t="shared" si="10"/>
        <v>-0.41552834034508701</v>
      </c>
      <c r="I345" s="170">
        <f t="shared" si="11"/>
        <v>2.1758705621826118E-4</v>
      </c>
      <c r="J345" s="171">
        <v>21.917000000000002</v>
      </c>
      <c r="K345" s="171">
        <v>31.323272727272698</v>
      </c>
    </row>
    <row r="346" spans="1:11">
      <c r="A346" s="169" t="s">
        <v>1246</v>
      </c>
      <c r="B346" s="169" t="s">
        <v>634</v>
      </c>
      <c r="C346" s="169" t="s">
        <v>1828</v>
      </c>
      <c r="D346" s="169" t="s">
        <v>452</v>
      </c>
      <c r="E346" s="169" t="s">
        <v>2192</v>
      </c>
      <c r="F346" s="200">
        <v>3.51621899</v>
      </c>
      <c r="G346" s="172">
        <v>2.3685025199999998</v>
      </c>
      <c r="H346" s="170">
        <f t="shared" si="10"/>
        <v>0.48457473036591936</v>
      </c>
      <c r="I346" s="170">
        <f t="shared" si="11"/>
        <v>2.1589241502826349E-4</v>
      </c>
      <c r="J346" s="171">
        <v>22.049746590557497</v>
      </c>
      <c r="K346" s="171">
        <v>23.446818181818202</v>
      </c>
    </row>
    <row r="347" spans="1:11">
      <c r="A347" s="169" t="s">
        <v>540</v>
      </c>
      <c r="B347" s="169" t="s">
        <v>908</v>
      </c>
      <c r="C347" s="169" t="s">
        <v>1827</v>
      </c>
      <c r="D347" s="169" t="s">
        <v>452</v>
      </c>
      <c r="E347" s="169" t="s">
        <v>2192</v>
      </c>
      <c r="F347" s="200">
        <v>3.5138689700000003</v>
      </c>
      <c r="G347" s="172">
        <v>11.482032557</v>
      </c>
      <c r="H347" s="170">
        <f t="shared" si="10"/>
        <v>-0.69396803635974913</v>
      </c>
      <c r="I347" s="170">
        <f t="shared" si="11"/>
        <v>2.1574812609330022E-4</v>
      </c>
      <c r="J347" s="171">
        <v>16.962837789999998</v>
      </c>
      <c r="K347" s="171">
        <v>38.434136363636398</v>
      </c>
    </row>
    <row r="348" spans="1:11">
      <c r="A348" s="169" t="s">
        <v>1872</v>
      </c>
      <c r="B348" s="169" t="s">
        <v>2043</v>
      </c>
      <c r="C348" s="169" t="s">
        <v>1398</v>
      </c>
      <c r="D348" s="169" t="s">
        <v>452</v>
      </c>
      <c r="E348" s="169" t="s">
        <v>2192</v>
      </c>
      <c r="F348" s="200">
        <v>3.4946082459999999</v>
      </c>
      <c r="G348" s="172">
        <v>1.8971643</v>
      </c>
      <c r="H348" s="170">
        <f t="shared" si="10"/>
        <v>0.84201665928459635</v>
      </c>
      <c r="I348" s="170">
        <f t="shared" si="11"/>
        <v>2.1456553643339031E-4</v>
      </c>
      <c r="J348" s="171">
        <v>10.553123189999999</v>
      </c>
      <c r="K348" s="171">
        <v>134.88813636363599</v>
      </c>
    </row>
    <row r="349" spans="1:11">
      <c r="A349" s="169" t="s">
        <v>1983</v>
      </c>
      <c r="B349" s="169" t="s">
        <v>873</v>
      </c>
      <c r="C349" s="169" t="s">
        <v>1829</v>
      </c>
      <c r="D349" s="169" t="s">
        <v>452</v>
      </c>
      <c r="E349" s="169" t="s">
        <v>2192</v>
      </c>
      <c r="F349" s="200">
        <v>3.4728694099999999</v>
      </c>
      <c r="G349" s="172">
        <v>3.932358405</v>
      </c>
      <c r="H349" s="170">
        <f t="shared" si="10"/>
        <v>-0.11684819837778748</v>
      </c>
      <c r="I349" s="170">
        <f t="shared" si="11"/>
        <v>2.1323079311470316E-4</v>
      </c>
      <c r="J349" s="171">
        <v>12.74095</v>
      </c>
      <c r="K349" s="171">
        <v>81.789545454545504</v>
      </c>
    </row>
    <row r="350" spans="1:11">
      <c r="A350" s="169" t="s">
        <v>40</v>
      </c>
      <c r="B350" s="169" t="s">
        <v>750</v>
      </c>
      <c r="C350" s="169" t="s">
        <v>1398</v>
      </c>
      <c r="D350" s="169" t="s">
        <v>452</v>
      </c>
      <c r="E350" s="169" t="s">
        <v>2192</v>
      </c>
      <c r="F350" s="200">
        <v>3.4648050399999999</v>
      </c>
      <c r="G350" s="172">
        <v>5.7459307510000004</v>
      </c>
      <c r="H350" s="170">
        <f t="shared" si="10"/>
        <v>-0.39699846897789393</v>
      </c>
      <c r="I350" s="170">
        <f t="shared" si="11"/>
        <v>2.1273564866552838E-4</v>
      </c>
      <c r="J350" s="171">
        <v>142.29220309262698</v>
      </c>
      <c r="K350" s="171">
        <v>49.216636363636397</v>
      </c>
    </row>
    <row r="351" spans="1:11">
      <c r="A351" s="169" t="s">
        <v>1149</v>
      </c>
      <c r="B351" s="169" t="s">
        <v>1150</v>
      </c>
      <c r="C351" s="169" t="s">
        <v>1832</v>
      </c>
      <c r="D351" s="169" t="s">
        <v>453</v>
      </c>
      <c r="E351" s="169" t="s">
        <v>454</v>
      </c>
      <c r="F351" s="200">
        <v>3.4459313199999997</v>
      </c>
      <c r="G351" s="172">
        <v>4.9320674519999992</v>
      </c>
      <c r="H351" s="170">
        <f t="shared" si="10"/>
        <v>-0.30132112880924966</v>
      </c>
      <c r="I351" s="170">
        <f t="shared" si="11"/>
        <v>2.1157682067359852E-4</v>
      </c>
      <c r="J351" s="171">
        <v>112.34773028999999</v>
      </c>
      <c r="K351" s="171">
        <v>56.271272727272702</v>
      </c>
    </row>
    <row r="352" spans="1:11">
      <c r="A352" s="169" t="s">
        <v>2198</v>
      </c>
      <c r="B352" s="169" t="s">
        <v>1166</v>
      </c>
      <c r="C352" s="169" t="s">
        <v>2081</v>
      </c>
      <c r="D352" s="169" t="s">
        <v>452</v>
      </c>
      <c r="E352" s="169" t="s">
        <v>2192</v>
      </c>
      <c r="F352" s="200">
        <v>3.4077212799999996</v>
      </c>
      <c r="G352" s="172">
        <v>1.7616938200000001</v>
      </c>
      <c r="H352" s="170">
        <f t="shared" si="10"/>
        <v>0.93434366478052322</v>
      </c>
      <c r="I352" s="170">
        <f t="shared" si="11"/>
        <v>2.0923076150112174E-4</v>
      </c>
      <c r="J352" s="171">
        <v>56.335421969999999</v>
      </c>
      <c r="K352" s="171">
        <v>91.3095</v>
      </c>
    </row>
    <row r="353" spans="1:11">
      <c r="A353" s="169" t="s">
        <v>518</v>
      </c>
      <c r="B353" s="169" t="s">
        <v>816</v>
      </c>
      <c r="C353" s="169" t="s">
        <v>1398</v>
      </c>
      <c r="D353" s="169" t="s">
        <v>452</v>
      </c>
      <c r="E353" s="169" t="s">
        <v>2192</v>
      </c>
      <c r="F353" s="200">
        <v>3.4016423900000001</v>
      </c>
      <c r="G353" s="172">
        <v>9.9965394449999998</v>
      </c>
      <c r="H353" s="170">
        <f t="shared" si="10"/>
        <v>-0.65971800454392149</v>
      </c>
      <c r="I353" s="170">
        <f t="shared" si="11"/>
        <v>2.088575235866109E-4</v>
      </c>
      <c r="J353" s="171">
        <v>81.061616112232798</v>
      </c>
      <c r="K353" s="171">
        <v>17.0438636363636</v>
      </c>
    </row>
    <row r="354" spans="1:11">
      <c r="A354" s="169" t="s">
        <v>789</v>
      </c>
      <c r="B354" s="169" t="s">
        <v>190</v>
      </c>
      <c r="C354" s="169" t="s">
        <v>2081</v>
      </c>
      <c r="D354" s="169" t="s">
        <v>453</v>
      </c>
      <c r="E354" s="169" t="s">
        <v>454</v>
      </c>
      <c r="F354" s="200">
        <v>3.3999743799999997</v>
      </c>
      <c r="G354" s="172">
        <v>4.9348169100000003</v>
      </c>
      <c r="H354" s="170">
        <f t="shared" si="10"/>
        <v>-0.31102319660325561</v>
      </c>
      <c r="I354" s="170">
        <f t="shared" si="11"/>
        <v>2.0875510940017498E-4</v>
      </c>
      <c r="J354" s="171">
        <v>304.86451232000002</v>
      </c>
      <c r="K354" s="171">
        <v>24.867272727272699</v>
      </c>
    </row>
    <row r="355" spans="1:11">
      <c r="A355" s="169" t="s">
        <v>1934</v>
      </c>
      <c r="B355" s="169" t="s">
        <v>893</v>
      </c>
      <c r="C355" s="169" t="s">
        <v>1832</v>
      </c>
      <c r="D355" s="169" t="s">
        <v>453</v>
      </c>
      <c r="E355" s="169" t="s">
        <v>2192</v>
      </c>
      <c r="F355" s="200">
        <v>3.3205866299999998</v>
      </c>
      <c r="G355" s="172">
        <v>10.559188142000002</v>
      </c>
      <c r="H355" s="170">
        <f t="shared" si="10"/>
        <v>-0.68552633163224885</v>
      </c>
      <c r="I355" s="170">
        <f t="shared" si="11"/>
        <v>2.0388077901293137E-4</v>
      </c>
      <c r="J355" s="171">
        <v>35.466000000000001</v>
      </c>
      <c r="K355" s="171">
        <v>38.692318181818202</v>
      </c>
    </row>
    <row r="356" spans="1:11">
      <c r="A356" s="169" t="s">
        <v>2197</v>
      </c>
      <c r="B356" s="169" t="s">
        <v>130</v>
      </c>
      <c r="C356" s="169" t="s">
        <v>1026</v>
      </c>
      <c r="D356" s="169" t="s">
        <v>452</v>
      </c>
      <c r="E356" s="169" t="s">
        <v>2192</v>
      </c>
      <c r="F356" s="200">
        <v>3.1641803020000001</v>
      </c>
      <c r="G356" s="172">
        <v>5.7791853069999997</v>
      </c>
      <c r="H356" s="170">
        <f t="shared" si="10"/>
        <v>-0.45248678941521259</v>
      </c>
      <c r="I356" s="170">
        <f t="shared" si="11"/>
        <v>1.9427758308751983E-4</v>
      </c>
      <c r="J356" s="171">
        <v>238.69489999999999</v>
      </c>
      <c r="K356" s="171">
        <v>56.539681818181798</v>
      </c>
    </row>
    <row r="357" spans="1:11">
      <c r="A357" s="169" t="s">
        <v>1025</v>
      </c>
      <c r="B357" s="169" t="s">
        <v>167</v>
      </c>
      <c r="C357" s="169" t="s">
        <v>1026</v>
      </c>
      <c r="D357" s="169" t="s">
        <v>452</v>
      </c>
      <c r="E357" s="169" t="s">
        <v>2192</v>
      </c>
      <c r="F357" s="200">
        <v>3.1618802210000001</v>
      </c>
      <c r="G357" s="172">
        <v>0.65108096999999998</v>
      </c>
      <c r="H357" s="170">
        <f t="shared" si="10"/>
        <v>3.8563548417027151</v>
      </c>
      <c r="I357" s="170">
        <f t="shared" si="11"/>
        <v>1.9413636035842848E-4</v>
      </c>
      <c r="J357" s="171">
        <v>3.9449999999999998</v>
      </c>
      <c r="K357" s="171">
        <v>124.57909090909099</v>
      </c>
    </row>
    <row r="358" spans="1:11">
      <c r="A358" s="169" t="s">
        <v>583</v>
      </c>
      <c r="B358" s="169" t="s">
        <v>584</v>
      </c>
      <c r="C358" s="169" t="s">
        <v>617</v>
      </c>
      <c r="D358" s="169" t="s">
        <v>453</v>
      </c>
      <c r="E358" s="169" t="s">
        <v>454</v>
      </c>
      <c r="F358" s="200">
        <v>3.142962035</v>
      </c>
      <c r="G358" s="172">
        <v>1.2393319850000002</v>
      </c>
      <c r="H358" s="170">
        <f t="shared" si="10"/>
        <v>1.5360130078463192</v>
      </c>
      <c r="I358" s="170">
        <f t="shared" si="11"/>
        <v>1.9297480219748644E-4</v>
      </c>
      <c r="J358" s="171">
        <v>295.91946237050001</v>
      </c>
      <c r="K358" s="171">
        <v>28.052318181818201</v>
      </c>
    </row>
    <row r="359" spans="1:11">
      <c r="A359" s="169" t="s">
        <v>659</v>
      </c>
      <c r="B359" s="169" t="s">
        <v>660</v>
      </c>
      <c r="C359" s="169" t="s">
        <v>1827</v>
      </c>
      <c r="D359" s="169" t="s">
        <v>452</v>
      </c>
      <c r="E359" s="169" t="s">
        <v>2192</v>
      </c>
      <c r="F359" s="200">
        <v>3.1044700000000001</v>
      </c>
      <c r="G359" s="172">
        <v>6.9379999999999995E-4</v>
      </c>
      <c r="H359" s="170">
        <f t="shared" si="10"/>
        <v>4473.5892187950421</v>
      </c>
      <c r="I359" s="170">
        <f t="shared" si="11"/>
        <v>1.9061142880716687E-4</v>
      </c>
      <c r="J359" s="171">
        <v>8.6232402700000002</v>
      </c>
      <c r="K359" s="171">
        <v>105.186227272727</v>
      </c>
    </row>
    <row r="360" spans="1:11">
      <c r="A360" s="169" t="s">
        <v>1394</v>
      </c>
      <c r="B360" s="169" t="s">
        <v>897</v>
      </c>
      <c r="C360" s="169" t="s">
        <v>1832</v>
      </c>
      <c r="D360" s="169" t="s">
        <v>453</v>
      </c>
      <c r="E360" s="169" t="s">
        <v>2192</v>
      </c>
      <c r="F360" s="200">
        <v>3.0869294389999999</v>
      </c>
      <c r="G360" s="172">
        <v>4.6630289139999999</v>
      </c>
      <c r="H360" s="170">
        <f t="shared" si="10"/>
        <v>-0.33799907829608622</v>
      </c>
      <c r="I360" s="170">
        <f t="shared" si="11"/>
        <v>1.8953445547700444E-4</v>
      </c>
      <c r="J360" s="171">
        <v>44.976999999999997</v>
      </c>
      <c r="K360" s="171">
        <v>79.653590909090894</v>
      </c>
    </row>
    <row r="361" spans="1:11">
      <c r="A361" s="169" t="s">
        <v>674</v>
      </c>
      <c r="B361" s="169" t="s">
        <v>675</v>
      </c>
      <c r="C361" s="169" t="s">
        <v>1846</v>
      </c>
      <c r="D361" s="169" t="s">
        <v>453</v>
      </c>
      <c r="E361" s="169" t="s">
        <v>2192</v>
      </c>
      <c r="F361" s="200">
        <v>3.0731442499999999</v>
      </c>
      <c r="G361" s="172">
        <v>1.3444479899999999</v>
      </c>
      <c r="H361" s="170">
        <f t="shared" si="10"/>
        <v>1.2858037446283066</v>
      </c>
      <c r="I361" s="170">
        <f t="shared" si="11"/>
        <v>1.8868805832333028E-4</v>
      </c>
      <c r="J361" s="171">
        <v>59.251450224369201</v>
      </c>
      <c r="K361" s="171">
        <v>40.342772727272703</v>
      </c>
    </row>
    <row r="362" spans="1:11">
      <c r="A362" s="169" t="s">
        <v>1856</v>
      </c>
      <c r="B362" s="169" t="s">
        <v>1857</v>
      </c>
      <c r="C362" s="169" t="s">
        <v>1398</v>
      </c>
      <c r="D362" s="169" t="s">
        <v>452</v>
      </c>
      <c r="E362" s="169" t="s">
        <v>2192</v>
      </c>
      <c r="F362" s="200">
        <v>3.0402566650000002</v>
      </c>
      <c r="G362" s="172">
        <v>6.089991693</v>
      </c>
      <c r="H362" s="170">
        <f t="shared" si="10"/>
        <v>-0.50077819178398009</v>
      </c>
      <c r="I362" s="170">
        <f t="shared" si="11"/>
        <v>1.8666879269445738E-4</v>
      </c>
      <c r="J362" s="171">
        <v>15.533735222403999</v>
      </c>
      <c r="K362" s="171">
        <v>79.551590909090905</v>
      </c>
    </row>
    <row r="363" spans="1:11">
      <c r="A363" s="169" t="s">
        <v>1000</v>
      </c>
      <c r="B363" s="169" t="s">
        <v>2046</v>
      </c>
      <c r="C363" s="169" t="s">
        <v>1826</v>
      </c>
      <c r="D363" s="169" t="s">
        <v>452</v>
      </c>
      <c r="E363" s="169" t="s">
        <v>2192</v>
      </c>
      <c r="F363" s="200">
        <v>3.0291017899999999</v>
      </c>
      <c r="G363" s="172">
        <v>3.9792546299999998</v>
      </c>
      <c r="H363" s="170">
        <f t="shared" si="10"/>
        <v>-0.23877658716200323</v>
      </c>
      <c r="I363" s="170">
        <f t="shared" si="11"/>
        <v>1.8598389425384903E-4</v>
      </c>
      <c r="J363" s="171">
        <v>15.030889090000001</v>
      </c>
      <c r="K363" s="171">
        <v>33.214681818181802</v>
      </c>
    </row>
    <row r="364" spans="1:11">
      <c r="A364" s="169" t="s">
        <v>1995</v>
      </c>
      <c r="B364" s="169" t="s">
        <v>419</v>
      </c>
      <c r="C364" s="169" t="s">
        <v>1826</v>
      </c>
      <c r="D364" s="169" t="s">
        <v>452</v>
      </c>
      <c r="E364" s="169" t="s">
        <v>2192</v>
      </c>
      <c r="F364" s="200">
        <v>3.0059644100000003</v>
      </c>
      <c r="G364" s="172">
        <v>1.9947970000000002E-2</v>
      </c>
      <c r="H364" s="170">
        <f t="shared" si="10"/>
        <v>149.69024116238393</v>
      </c>
      <c r="I364" s="170">
        <f t="shared" si="11"/>
        <v>1.8456328169819402E-4</v>
      </c>
      <c r="J364" s="171">
        <v>23.091334399999997</v>
      </c>
      <c r="K364" s="171">
        <v>52.536681818181798</v>
      </c>
    </row>
    <row r="365" spans="1:11">
      <c r="A365" s="169" t="s">
        <v>1114</v>
      </c>
      <c r="B365" s="169" t="s">
        <v>1261</v>
      </c>
      <c r="C365" s="169" t="s">
        <v>1833</v>
      </c>
      <c r="D365" s="169" t="s">
        <v>452</v>
      </c>
      <c r="E365" s="169" t="s">
        <v>454</v>
      </c>
      <c r="F365" s="200">
        <v>2.9846670710000001</v>
      </c>
      <c r="G365" s="172">
        <v>3.4246367089999996</v>
      </c>
      <c r="H365" s="170">
        <f t="shared" si="10"/>
        <v>-0.12847191553012105</v>
      </c>
      <c r="I365" s="170">
        <f t="shared" si="11"/>
        <v>1.8325564586451528E-4</v>
      </c>
      <c r="J365" s="171">
        <v>195.05004400000001</v>
      </c>
      <c r="K365" s="171">
        <v>22.164863636363599</v>
      </c>
    </row>
    <row r="366" spans="1:11">
      <c r="A366" s="169" t="s">
        <v>1111</v>
      </c>
      <c r="B366" s="169" t="s">
        <v>1258</v>
      </c>
      <c r="C366" s="169" t="s">
        <v>1833</v>
      </c>
      <c r="D366" s="169" t="s">
        <v>452</v>
      </c>
      <c r="E366" s="169" t="s">
        <v>454</v>
      </c>
      <c r="F366" s="200">
        <v>2.9811268199999996</v>
      </c>
      <c r="G366" s="172">
        <v>1.80838466</v>
      </c>
      <c r="H366" s="170">
        <f t="shared" si="10"/>
        <v>0.64850260342288002</v>
      </c>
      <c r="I366" s="170">
        <f t="shared" si="11"/>
        <v>1.8303827790752225E-4</v>
      </c>
      <c r="J366" s="171">
        <v>10.526128</v>
      </c>
      <c r="K366" s="171">
        <v>33.642227272727297</v>
      </c>
    </row>
    <row r="367" spans="1:11">
      <c r="A367" s="169" t="s">
        <v>2275</v>
      </c>
      <c r="B367" s="169" t="s">
        <v>2265</v>
      </c>
      <c r="C367" s="169" t="s">
        <v>2081</v>
      </c>
      <c r="D367" s="169" t="s">
        <v>453</v>
      </c>
      <c r="E367" s="169" t="s">
        <v>454</v>
      </c>
      <c r="F367" s="200">
        <v>2.954215</v>
      </c>
      <c r="G367" s="172">
        <v>0.37845000000000001</v>
      </c>
      <c r="H367" s="170">
        <f t="shared" si="10"/>
        <v>6.806090632844497</v>
      </c>
      <c r="I367" s="170">
        <f t="shared" si="11"/>
        <v>1.8138591841878465E-4</v>
      </c>
      <c r="J367" s="171">
        <v>1.38851496</v>
      </c>
      <c r="K367" s="171">
        <v>189.50622727272699</v>
      </c>
    </row>
    <row r="368" spans="1:11">
      <c r="A368" s="169" t="s">
        <v>862</v>
      </c>
      <c r="B368" s="169" t="s">
        <v>294</v>
      </c>
      <c r="C368" s="169" t="s">
        <v>1398</v>
      </c>
      <c r="D368" s="169" t="s">
        <v>452</v>
      </c>
      <c r="E368" s="169" t="s">
        <v>2192</v>
      </c>
      <c r="F368" s="200">
        <v>2.9098596299999997</v>
      </c>
      <c r="G368" s="172">
        <v>11.453598045</v>
      </c>
      <c r="H368" s="170">
        <f t="shared" si="10"/>
        <v>-0.74594362238246337</v>
      </c>
      <c r="I368" s="170">
        <f t="shared" si="11"/>
        <v>1.7866254198062594E-4</v>
      </c>
      <c r="J368" s="171">
        <v>102.45860207</v>
      </c>
      <c r="K368" s="171">
        <v>29.976590909090898</v>
      </c>
    </row>
    <row r="369" spans="1:11">
      <c r="A369" s="169" t="s">
        <v>47</v>
      </c>
      <c r="B369" s="169" t="s">
        <v>120</v>
      </c>
      <c r="C369" s="169" t="s">
        <v>1833</v>
      </c>
      <c r="D369" s="169" t="s">
        <v>452</v>
      </c>
      <c r="E369" s="169" t="s">
        <v>454</v>
      </c>
      <c r="F369" s="200">
        <v>2.9024987400000004</v>
      </c>
      <c r="G369" s="172">
        <v>3.3339688299999999</v>
      </c>
      <c r="H369" s="170">
        <f t="shared" si="10"/>
        <v>-0.12941635390154482</v>
      </c>
      <c r="I369" s="170">
        <f t="shared" si="11"/>
        <v>1.7821059051702917E-4</v>
      </c>
      <c r="J369" s="171">
        <v>107.647426</v>
      </c>
      <c r="K369" s="171">
        <v>71.445636363636396</v>
      </c>
    </row>
    <row r="370" spans="1:11">
      <c r="A370" s="169" t="s">
        <v>1940</v>
      </c>
      <c r="B370" s="169" t="s">
        <v>902</v>
      </c>
      <c r="C370" s="169" t="s">
        <v>1832</v>
      </c>
      <c r="D370" s="169" t="s">
        <v>453</v>
      </c>
      <c r="E370" s="169" t="s">
        <v>2192</v>
      </c>
      <c r="F370" s="200">
        <v>2.8851861510000001</v>
      </c>
      <c r="G370" s="172">
        <v>18.979832004000002</v>
      </c>
      <c r="H370" s="170">
        <f t="shared" si="10"/>
        <v>-0.84798673927187829</v>
      </c>
      <c r="I370" s="170">
        <f t="shared" si="11"/>
        <v>1.7714761444522262E-4</v>
      </c>
      <c r="J370" s="171">
        <v>91.792000000000002</v>
      </c>
      <c r="K370" s="171">
        <v>26.3653181818182</v>
      </c>
    </row>
    <row r="371" spans="1:11">
      <c r="A371" s="169" t="s">
        <v>108</v>
      </c>
      <c r="B371" s="169" t="s">
        <v>109</v>
      </c>
      <c r="C371" s="169" t="s">
        <v>1830</v>
      </c>
      <c r="D371" s="169" t="s">
        <v>453</v>
      </c>
      <c r="E371" s="169" t="s">
        <v>454</v>
      </c>
      <c r="F371" s="200">
        <v>2.8823366310000003</v>
      </c>
      <c r="G371" s="172">
        <v>4.5214638449999995</v>
      </c>
      <c r="H371" s="170">
        <f t="shared" si="10"/>
        <v>-0.3625213581686838</v>
      </c>
      <c r="I371" s="170">
        <f t="shared" si="11"/>
        <v>1.769726566976475E-4</v>
      </c>
      <c r="J371" s="171">
        <v>28.437322623778925</v>
      </c>
      <c r="K371" s="171">
        <v>72.706727272727306</v>
      </c>
    </row>
    <row r="372" spans="1:11">
      <c r="A372" s="169" t="s">
        <v>696</v>
      </c>
      <c r="B372" s="169" t="s">
        <v>697</v>
      </c>
      <c r="C372" s="169" t="s">
        <v>1826</v>
      </c>
      <c r="D372" s="169" t="s">
        <v>452</v>
      </c>
      <c r="E372" s="169" t="s">
        <v>2192</v>
      </c>
      <c r="F372" s="200">
        <v>2.8616863299999999</v>
      </c>
      <c r="G372" s="172">
        <v>0.59497640000000007</v>
      </c>
      <c r="H372" s="170">
        <f t="shared" si="10"/>
        <v>3.8097476303261768</v>
      </c>
      <c r="I372" s="170">
        <f t="shared" si="11"/>
        <v>1.757047483658201E-4</v>
      </c>
      <c r="J372" s="171">
        <v>538.46889664000003</v>
      </c>
      <c r="K372" s="171">
        <v>28.858772727272701</v>
      </c>
    </row>
    <row r="373" spans="1:11">
      <c r="A373" s="169" t="s">
        <v>1938</v>
      </c>
      <c r="B373" s="169" t="s">
        <v>898</v>
      </c>
      <c r="C373" s="169" t="s">
        <v>1832</v>
      </c>
      <c r="D373" s="169" t="s">
        <v>453</v>
      </c>
      <c r="E373" s="169" t="s">
        <v>2192</v>
      </c>
      <c r="F373" s="200">
        <v>2.8574110619999997</v>
      </c>
      <c r="G373" s="172">
        <v>4.472689484</v>
      </c>
      <c r="H373" s="170">
        <f t="shared" si="10"/>
        <v>-0.36114253577814437</v>
      </c>
      <c r="I373" s="170">
        <f t="shared" si="11"/>
        <v>1.7544225108222144E-4</v>
      </c>
      <c r="J373" s="171">
        <v>12.375</v>
      </c>
      <c r="K373" s="171">
        <v>29.992000000000001</v>
      </c>
    </row>
    <row r="374" spans="1:11">
      <c r="A374" s="169" t="s">
        <v>746</v>
      </c>
      <c r="B374" s="169" t="s">
        <v>747</v>
      </c>
      <c r="C374" s="169" t="s">
        <v>1398</v>
      </c>
      <c r="D374" s="169" t="s">
        <v>452</v>
      </c>
      <c r="E374" s="169" t="s">
        <v>2192</v>
      </c>
      <c r="F374" s="200">
        <v>2.7847901369999999</v>
      </c>
      <c r="G374" s="172">
        <v>2.5019768930000001</v>
      </c>
      <c r="H374" s="170">
        <f t="shared" si="10"/>
        <v>0.11303591363743259</v>
      </c>
      <c r="I374" s="170">
        <f t="shared" si="11"/>
        <v>1.7098339714723476E-4</v>
      </c>
      <c r="J374" s="171">
        <v>102.73210799459788</v>
      </c>
      <c r="K374" s="171">
        <v>63.453090909090903</v>
      </c>
    </row>
    <row r="375" spans="1:11">
      <c r="A375" s="169" t="s">
        <v>277</v>
      </c>
      <c r="B375" s="169" t="s">
        <v>23</v>
      </c>
      <c r="C375" s="169" t="s">
        <v>1846</v>
      </c>
      <c r="D375" s="169" t="s">
        <v>453</v>
      </c>
      <c r="E375" s="169" t="s">
        <v>2192</v>
      </c>
      <c r="F375" s="200">
        <v>2.782124</v>
      </c>
      <c r="G375" s="172">
        <v>3.9125399999999999</v>
      </c>
      <c r="H375" s="170">
        <f t="shared" si="10"/>
        <v>-0.28892126342478286</v>
      </c>
      <c r="I375" s="170">
        <f t="shared" si="11"/>
        <v>1.7081969893692329E-4</v>
      </c>
      <c r="J375" s="171">
        <v>42.633191842463098</v>
      </c>
      <c r="K375" s="171">
        <v>39.911136363636402</v>
      </c>
    </row>
    <row r="376" spans="1:11">
      <c r="A376" s="169" t="s">
        <v>39</v>
      </c>
      <c r="B376" s="169" t="s">
        <v>302</v>
      </c>
      <c r="C376" s="169" t="s">
        <v>1398</v>
      </c>
      <c r="D376" s="169" t="s">
        <v>452</v>
      </c>
      <c r="E376" s="169" t="s">
        <v>2192</v>
      </c>
      <c r="F376" s="200">
        <v>2.7704282599999996</v>
      </c>
      <c r="G376" s="172">
        <v>7.8535902399999999</v>
      </c>
      <c r="H376" s="170">
        <f t="shared" si="10"/>
        <v>-0.64724053899710465</v>
      </c>
      <c r="I376" s="170">
        <f t="shared" si="11"/>
        <v>1.7010159191306506E-4</v>
      </c>
      <c r="J376" s="171">
        <v>128.01078838999999</v>
      </c>
      <c r="K376" s="171">
        <v>20.785499999999999</v>
      </c>
    </row>
    <row r="377" spans="1:11">
      <c r="A377" s="169" t="s">
        <v>1051</v>
      </c>
      <c r="B377" s="169" t="s">
        <v>225</v>
      </c>
      <c r="C377" s="169" t="s">
        <v>1398</v>
      </c>
      <c r="D377" s="169" t="s">
        <v>452</v>
      </c>
      <c r="E377" s="169" t="s">
        <v>2192</v>
      </c>
      <c r="F377" s="200">
        <v>2.7692028999999998</v>
      </c>
      <c r="G377" s="172">
        <v>0.48583757999999999</v>
      </c>
      <c r="H377" s="170">
        <f t="shared" si="10"/>
        <v>4.6998532307854815</v>
      </c>
      <c r="I377" s="170">
        <f t="shared" si="11"/>
        <v>1.7002635600471254E-4</v>
      </c>
      <c r="J377" s="171">
        <v>6.4501428499999998</v>
      </c>
      <c r="K377" s="171">
        <v>42.474454545454499</v>
      </c>
    </row>
    <row r="378" spans="1:11">
      <c r="A378" s="169" t="s">
        <v>1681</v>
      </c>
      <c r="B378" s="169" t="s">
        <v>1682</v>
      </c>
      <c r="C378" s="169" t="s">
        <v>1026</v>
      </c>
      <c r="D378" s="169" t="s">
        <v>452</v>
      </c>
      <c r="E378" s="169" t="s">
        <v>2192</v>
      </c>
      <c r="F378" s="200">
        <v>2.7590279999999998</v>
      </c>
      <c r="G378" s="172">
        <v>1.9592806399999998</v>
      </c>
      <c r="H378" s="170">
        <f t="shared" si="10"/>
        <v>0.40818417927102058</v>
      </c>
      <c r="I378" s="170">
        <f t="shared" si="11"/>
        <v>1.6940162707289165E-4</v>
      </c>
      <c r="J378" s="171">
        <v>4.7480000000000002</v>
      </c>
      <c r="K378" s="171">
        <v>78.076454545454595</v>
      </c>
    </row>
    <row r="379" spans="1:11">
      <c r="A379" s="169" t="s">
        <v>473</v>
      </c>
      <c r="B379" s="169" t="s">
        <v>474</v>
      </c>
      <c r="C379" s="169" t="s">
        <v>1833</v>
      </c>
      <c r="D379" s="169" t="s">
        <v>452</v>
      </c>
      <c r="E379" s="169" t="s">
        <v>454</v>
      </c>
      <c r="F379" s="200">
        <v>2.7194051310000003</v>
      </c>
      <c r="G379" s="172">
        <v>3.5019595129999996</v>
      </c>
      <c r="H379" s="170">
        <f t="shared" si="10"/>
        <v>-0.22346185873794233</v>
      </c>
      <c r="I379" s="170">
        <f t="shared" si="11"/>
        <v>1.6696882157838562E-4</v>
      </c>
      <c r="J379" s="171">
        <v>28.167217000000001</v>
      </c>
      <c r="K379" s="171">
        <v>234.51804545454499</v>
      </c>
    </row>
    <row r="380" spans="1:11">
      <c r="A380" s="169" t="s">
        <v>863</v>
      </c>
      <c r="B380" s="169" t="s">
        <v>288</v>
      </c>
      <c r="C380" s="169" t="s">
        <v>1398</v>
      </c>
      <c r="D380" s="169" t="s">
        <v>452</v>
      </c>
      <c r="E380" s="169" t="s">
        <v>2192</v>
      </c>
      <c r="F380" s="200">
        <v>2.7159769100000002</v>
      </c>
      <c r="G380" s="172">
        <v>0.33610561099999997</v>
      </c>
      <c r="H380" s="170">
        <f t="shared" si="10"/>
        <v>7.0807246922158651</v>
      </c>
      <c r="I380" s="170">
        <f t="shared" si="11"/>
        <v>1.6675833215407912E-4</v>
      </c>
      <c r="J380" s="171">
        <v>19.802416659999999</v>
      </c>
      <c r="K380" s="171">
        <v>39.0043636363636</v>
      </c>
    </row>
    <row r="381" spans="1:11">
      <c r="A381" s="169" t="s">
        <v>1978</v>
      </c>
      <c r="B381" s="169" t="s">
        <v>648</v>
      </c>
      <c r="C381" s="169" t="s">
        <v>1833</v>
      </c>
      <c r="D381" s="169" t="s">
        <v>452</v>
      </c>
      <c r="E381" s="169" t="s">
        <v>2192</v>
      </c>
      <c r="F381" s="200">
        <v>2.7139680899999998</v>
      </c>
      <c r="G381" s="172">
        <v>1.3921342640000001</v>
      </c>
      <c r="H381" s="170">
        <f t="shared" si="10"/>
        <v>0.94950168254748135</v>
      </c>
      <c r="I381" s="170">
        <f t="shared" si="11"/>
        <v>1.6663499256618926E-4</v>
      </c>
      <c r="J381" s="171">
        <v>427.07324</v>
      </c>
      <c r="K381" s="171">
        <v>37.762590909090903</v>
      </c>
    </row>
    <row r="382" spans="1:11">
      <c r="A382" s="169" t="s">
        <v>46</v>
      </c>
      <c r="B382" s="169" t="s">
        <v>1193</v>
      </c>
      <c r="C382" s="169" t="s">
        <v>1831</v>
      </c>
      <c r="D382" s="169" t="s">
        <v>452</v>
      </c>
      <c r="E382" s="169" t="s">
        <v>2192</v>
      </c>
      <c r="F382" s="200">
        <v>2.7134255</v>
      </c>
      <c r="G382" s="172">
        <v>2.9441816899999997</v>
      </c>
      <c r="H382" s="170">
        <f t="shared" si="10"/>
        <v>-7.8377020950768705E-2</v>
      </c>
      <c r="I382" s="170">
        <f t="shared" si="11"/>
        <v>1.6660167806962256E-4</v>
      </c>
      <c r="J382" s="171">
        <v>31.933931983541701</v>
      </c>
      <c r="K382" s="171">
        <v>38.919272727272698</v>
      </c>
    </row>
    <row r="383" spans="1:11">
      <c r="A383" s="169" t="s">
        <v>991</v>
      </c>
      <c r="B383" s="169" t="s">
        <v>2058</v>
      </c>
      <c r="C383" s="169" t="s">
        <v>1826</v>
      </c>
      <c r="D383" s="169" t="s">
        <v>452</v>
      </c>
      <c r="E383" s="169" t="s">
        <v>2192</v>
      </c>
      <c r="F383" s="200">
        <v>2.6422948399999999</v>
      </c>
      <c r="G383" s="172">
        <v>1.9762087699999999</v>
      </c>
      <c r="H383" s="170">
        <f t="shared" si="10"/>
        <v>0.33705248155537726</v>
      </c>
      <c r="I383" s="170">
        <f t="shared" si="11"/>
        <v>1.6223432495150679E-4</v>
      </c>
      <c r="J383" s="171">
        <v>22.6988494</v>
      </c>
      <c r="K383" s="171">
        <v>18.793590909090899</v>
      </c>
    </row>
    <row r="384" spans="1:11">
      <c r="A384" s="169" t="s">
        <v>104</v>
      </c>
      <c r="B384" s="169" t="s">
        <v>105</v>
      </c>
      <c r="C384" s="169" t="s">
        <v>1830</v>
      </c>
      <c r="D384" s="169" t="s">
        <v>453</v>
      </c>
      <c r="E384" s="169" t="s">
        <v>454</v>
      </c>
      <c r="F384" s="200">
        <v>2.6410410940000002</v>
      </c>
      <c r="G384" s="172">
        <v>0.65379246299999993</v>
      </c>
      <c r="H384" s="170">
        <f t="shared" si="10"/>
        <v>3.0395710312738808</v>
      </c>
      <c r="I384" s="170">
        <f t="shared" si="11"/>
        <v>1.6215734617045199E-4</v>
      </c>
      <c r="J384" s="171">
        <v>12.8522601345529</v>
      </c>
      <c r="K384" s="171">
        <v>36.530045454545501</v>
      </c>
    </row>
    <row r="385" spans="1:11">
      <c r="A385" s="169" t="s">
        <v>1283</v>
      </c>
      <c r="B385" s="169" t="s">
        <v>1284</v>
      </c>
      <c r="C385" s="169" t="s">
        <v>1833</v>
      </c>
      <c r="D385" s="169" t="s">
        <v>452</v>
      </c>
      <c r="E385" s="169" t="s">
        <v>2192</v>
      </c>
      <c r="F385" s="200">
        <v>2.6257686009999999</v>
      </c>
      <c r="G385" s="172">
        <v>2.2479361570000003</v>
      </c>
      <c r="H385" s="170">
        <f t="shared" si="10"/>
        <v>0.16807970405362349</v>
      </c>
      <c r="I385" s="170">
        <f t="shared" si="11"/>
        <v>1.6121963000241765E-4</v>
      </c>
      <c r="J385" s="171">
        <v>438.91994999999997</v>
      </c>
      <c r="K385" s="171">
        <v>35.500681818181803</v>
      </c>
    </row>
    <row r="386" spans="1:11">
      <c r="A386" s="169" t="s">
        <v>1949</v>
      </c>
      <c r="B386" s="169" t="s">
        <v>1896</v>
      </c>
      <c r="C386" s="169" t="s">
        <v>1832</v>
      </c>
      <c r="D386" s="169" t="s">
        <v>453</v>
      </c>
      <c r="E386" s="169" t="s">
        <v>454</v>
      </c>
      <c r="F386" s="200">
        <v>2.598519429</v>
      </c>
      <c r="G386" s="172">
        <v>0.73015249500000001</v>
      </c>
      <c r="H386" s="170">
        <f t="shared" si="10"/>
        <v>2.5588722175084806</v>
      </c>
      <c r="I386" s="170">
        <f t="shared" si="11"/>
        <v>1.5954655743005195E-4</v>
      </c>
      <c r="J386" s="171">
        <v>67.576999999999998</v>
      </c>
      <c r="K386" s="171">
        <v>30.768045454545501</v>
      </c>
    </row>
    <row r="387" spans="1:11">
      <c r="A387" s="169" t="s">
        <v>541</v>
      </c>
      <c r="B387" s="169" t="s">
        <v>909</v>
      </c>
      <c r="C387" s="169" t="s">
        <v>1827</v>
      </c>
      <c r="D387" s="169" t="s">
        <v>452</v>
      </c>
      <c r="E387" s="169" t="s">
        <v>2192</v>
      </c>
      <c r="F387" s="200">
        <v>2.5348231499999998</v>
      </c>
      <c r="G387" s="172">
        <v>15.91559831</v>
      </c>
      <c r="H387" s="170">
        <f t="shared" si="10"/>
        <v>-0.84073340501391436</v>
      </c>
      <c r="I387" s="170">
        <f t="shared" si="11"/>
        <v>1.5563566805122401E-4</v>
      </c>
      <c r="J387" s="171">
        <v>36.349150409999993</v>
      </c>
      <c r="K387" s="171">
        <v>39.3586363636364</v>
      </c>
    </row>
    <row r="388" spans="1:11">
      <c r="A388" s="169" t="s">
        <v>1052</v>
      </c>
      <c r="B388" s="169" t="s">
        <v>227</v>
      </c>
      <c r="C388" s="169" t="s">
        <v>1398</v>
      </c>
      <c r="D388" s="169" t="s">
        <v>452</v>
      </c>
      <c r="E388" s="169" t="s">
        <v>2192</v>
      </c>
      <c r="F388" s="200">
        <v>2.5338409460000002</v>
      </c>
      <c r="G388" s="172">
        <v>2.0092203080000002</v>
      </c>
      <c r="H388" s="170">
        <f t="shared" si="10"/>
        <v>0.26110657746746213</v>
      </c>
      <c r="I388" s="170">
        <f t="shared" si="11"/>
        <v>1.5557536168401154E-4</v>
      </c>
      <c r="J388" s="171">
        <v>20.328709660000001</v>
      </c>
      <c r="K388" s="171">
        <v>35.264045454545503</v>
      </c>
    </row>
    <row r="389" spans="1:11">
      <c r="A389" s="169" t="s">
        <v>1955</v>
      </c>
      <c r="B389" s="169" t="s">
        <v>2021</v>
      </c>
      <c r="C389" s="169" t="s">
        <v>1832</v>
      </c>
      <c r="D389" s="169" t="s">
        <v>453</v>
      </c>
      <c r="E389" s="169" t="s">
        <v>454</v>
      </c>
      <c r="F389" s="200">
        <v>2.344020124</v>
      </c>
      <c r="G389" s="172">
        <v>5.7367976000000001</v>
      </c>
      <c r="H389" s="170">
        <f t="shared" si="10"/>
        <v>-0.59140616639499366</v>
      </c>
      <c r="I389" s="170">
        <f t="shared" si="11"/>
        <v>1.4392054843125957E-4</v>
      </c>
      <c r="J389" s="171">
        <v>82.686999999999998</v>
      </c>
      <c r="K389" s="171">
        <v>27.161818181818202</v>
      </c>
    </row>
    <row r="390" spans="1:11">
      <c r="A390" s="169" t="s">
        <v>71</v>
      </c>
      <c r="B390" s="169" t="s">
        <v>72</v>
      </c>
      <c r="C390" s="169" t="s">
        <v>1827</v>
      </c>
      <c r="D390" s="169" t="s">
        <v>452</v>
      </c>
      <c r="E390" s="169" t="s">
        <v>2192</v>
      </c>
      <c r="F390" s="200">
        <v>2.3404402329999998</v>
      </c>
      <c r="G390" s="172">
        <v>4.2002289880000001</v>
      </c>
      <c r="H390" s="170">
        <f t="shared" si="10"/>
        <v>-0.44278270549377019</v>
      </c>
      <c r="I390" s="170">
        <f t="shared" si="11"/>
        <v>1.437007466169454E-4</v>
      </c>
      <c r="J390" s="171">
        <v>258.61765592</v>
      </c>
      <c r="K390" s="171">
        <v>98.102409090909106</v>
      </c>
    </row>
    <row r="391" spans="1:11">
      <c r="A391" s="169" t="s">
        <v>1021</v>
      </c>
      <c r="B391" s="169" t="s">
        <v>129</v>
      </c>
      <c r="C391" s="169" t="s">
        <v>1026</v>
      </c>
      <c r="D391" s="169" t="s">
        <v>452</v>
      </c>
      <c r="E391" s="169" t="s">
        <v>2192</v>
      </c>
      <c r="F391" s="200">
        <v>2.3170827099999998</v>
      </c>
      <c r="G391" s="172">
        <v>0.93319971999999995</v>
      </c>
      <c r="H391" s="170">
        <f t="shared" ref="H391:H454" si="12">IF(ISERROR(F391/G391-1),"",((F391/G391-1)))</f>
        <v>1.4829440690359399</v>
      </c>
      <c r="I391" s="170">
        <f t="shared" ref="I391:I454" si="13">F391/$F$905</f>
        <v>1.4226661749589534E-4</v>
      </c>
      <c r="J391" s="171">
        <v>13.798</v>
      </c>
      <c r="K391" s="171">
        <v>59.799545454545502</v>
      </c>
    </row>
    <row r="392" spans="1:11">
      <c r="A392" s="169" t="s">
        <v>1691</v>
      </c>
      <c r="B392" s="169" t="s">
        <v>1692</v>
      </c>
      <c r="C392" s="169" t="s">
        <v>1832</v>
      </c>
      <c r="D392" s="169" t="s">
        <v>1693</v>
      </c>
      <c r="E392" s="169" t="s">
        <v>2192</v>
      </c>
      <c r="F392" s="200">
        <v>2.2863310299999999</v>
      </c>
      <c r="G392" s="172">
        <v>3.6702468599999998</v>
      </c>
      <c r="H392" s="170">
        <f t="shared" si="12"/>
        <v>-0.37706341910745478</v>
      </c>
      <c r="I392" s="170">
        <f t="shared" si="13"/>
        <v>1.4037849434990883E-4</v>
      </c>
      <c r="J392" s="171">
        <v>50.021999999999998</v>
      </c>
      <c r="K392" s="171">
        <v>59.409590909090902</v>
      </c>
    </row>
    <row r="393" spans="1:11">
      <c r="A393" s="169" t="s">
        <v>1376</v>
      </c>
      <c r="B393" s="169" t="s">
        <v>1383</v>
      </c>
      <c r="C393" s="169" t="s">
        <v>1833</v>
      </c>
      <c r="D393" s="169" t="s">
        <v>452</v>
      </c>
      <c r="E393" s="169" t="s">
        <v>454</v>
      </c>
      <c r="F393" s="200">
        <v>2.27556972</v>
      </c>
      <c r="G393" s="172">
        <v>1.3919364350000001</v>
      </c>
      <c r="H393" s="170">
        <f t="shared" si="12"/>
        <v>0.63482301546334607</v>
      </c>
      <c r="I393" s="170">
        <f t="shared" si="13"/>
        <v>1.3971776041627867E-4</v>
      </c>
      <c r="J393" s="171">
        <v>29.932919999999999</v>
      </c>
      <c r="K393" s="171">
        <v>61.477363636363599</v>
      </c>
    </row>
    <row r="394" spans="1:11">
      <c r="A394" s="169" t="s">
        <v>1346</v>
      </c>
      <c r="B394" s="169" t="s">
        <v>1340</v>
      </c>
      <c r="C394" s="169" t="s">
        <v>1827</v>
      </c>
      <c r="D394" s="169" t="s">
        <v>452</v>
      </c>
      <c r="E394" s="169" t="s">
        <v>2192</v>
      </c>
      <c r="F394" s="200">
        <v>2.263299575</v>
      </c>
      <c r="G394" s="172">
        <v>5.09172884</v>
      </c>
      <c r="H394" s="170">
        <f t="shared" si="12"/>
        <v>-0.55549487293592792</v>
      </c>
      <c r="I394" s="170">
        <f t="shared" si="13"/>
        <v>1.3896438548589726E-4</v>
      </c>
      <c r="J394" s="171">
        <v>15.4040108</v>
      </c>
      <c r="K394" s="171">
        <v>85.154954545454501</v>
      </c>
    </row>
    <row r="395" spans="1:11">
      <c r="A395" s="169" t="s">
        <v>966</v>
      </c>
      <c r="B395" s="169" t="s">
        <v>967</v>
      </c>
      <c r="C395" s="169" t="s">
        <v>1827</v>
      </c>
      <c r="D395" s="169" t="s">
        <v>452</v>
      </c>
      <c r="E395" s="169" t="s">
        <v>2192</v>
      </c>
      <c r="F395" s="200">
        <v>2.2417127799999998</v>
      </c>
      <c r="G395" s="172">
        <v>16.761896150000002</v>
      </c>
      <c r="H395" s="170">
        <f t="shared" si="12"/>
        <v>-0.86626138475389614</v>
      </c>
      <c r="I395" s="170">
        <f t="shared" si="13"/>
        <v>1.376389773362558E-4</v>
      </c>
      <c r="J395" s="171">
        <v>67.175675180000013</v>
      </c>
      <c r="K395" s="171">
        <v>25.350590909090901</v>
      </c>
    </row>
    <row r="396" spans="1:11">
      <c r="A396" s="169" t="s">
        <v>150</v>
      </c>
      <c r="B396" s="169" t="s">
        <v>151</v>
      </c>
      <c r="C396" s="169" t="s">
        <v>1826</v>
      </c>
      <c r="D396" s="169" t="s">
        <v>452</v>
      </c>
      <c r="E396" s="169" t="s">
        <v>2192</v>
      </c>
      <c r="F396" s="200">
        <v>2.22529625</v>
      </c>
      <c r="G396" s="172">
        <v>3.8024613899999999</v>
      </c>
      <c r="H396" s="170">
        <f t="shared" si="12"/>
        <v>-0.41477479407095308</v>
      </c>
      <c r="I396" s="170">
        <f t="shared" si="13"/>
        <v>1.366310184127179E-4</v>
      </c>
      <c r="J396" s="171">
        <v>49.151334090000006</v>
      </c>
      <c r="K396" s="171">
        <v>62.5223636363636</v>
      </c>
    </row>
    <row r="397" spans="1:11">
      <c r="A397" s="169" t="s">
        <v>981</v>
      </c>
      <c r="B397" s="169" t="s">
        <v>982</v>
      </c>
      <c r="C397" s="169" t="s">
        <v>1826</v>
      </c>
      <c r="D397" s="169" t="s">
        <v>452</v>
      </c>
      <c r="E397" s="169" t="s">
        <v>2192</v>
      </c>
      <c r="F397" s="200">
        <v>2.2199826430000003</v>
      </c>
      <c r="G397" s="172">
        <v>2.406991353</v>
      </c>
      <c r="H397" s="170">
        <f t="shared" si="12"/>
        <v>-7.7693968350537657E-2</v>
      </c>
      <c r="I397" s="170">
        <f t="shared" si="13"/>
        <v>1.3630476812768062E-4</v>
      </c>
      <c r="J397" s="171">
        <v>93.866825660000003</v>
      </c>
      <c r="K397" s="171">
        <v>37.320545454545503</v>
      </c>
    </row>
    <row r="398" spans="1:11">
      <c r="A398" s="169" t="s">
        <v>1124</v>
      </c>
      <c r="B398" s="169" t="s">
        <v>1271</v>
      </c>
      <c r="C398" s="169" t="s">
        <v>1833</v>
      </c>
      <c r="D398" s="169" t="s">
        <v>452</v>
      </c>
      <c r="E398" s="169" t="s">
        <v>454</v>
      </c>
      <c r="F398" s="200">
        <v>2.2196582140000003</v>
      </c>
      <c r="G398" s="172">
        <v>1.613715711</v>
      </c>
      <c r="H398" s="170">
        <f t="shared" si="12"/>
        <v>0.37549519960024758</v>
      </c>
      <c r="I398" s="170">
        <f t="shared" si="13"/>
        <v>1.3628484850364286E-4</v>
      </c>
      <c r="J398" s="171">
        <v>64.883915000000002</v>
      </c>
      <c r="K398" s="171">
        <v>29.426454545454501</v>
      </c>
    </row>
    <row r="399" spans="1:11">
      <c r="A399" s="169" t="s">
        <v>548</v>
      </c>
      <c r="B399" s="169" t="s">
        <v>949</v>
      </c>
      <c r="C399" s="169" t="s">
        <v>1827</v>
      </c>
      <c r="D399" s="169" t="s">
        <v>452</v>
      </c>
      <c r="E399" s="169" t="s">
        <v>2192</v>
      </c>
      <c r="F399" s="200">
        <v>2.1962867000000004</v>
      </c>
      <c r="G399" s="172">
        <v>1.0207273000000001</v>
      </c>
      <c r="H399" s="170">
        <f t="shared" si="12"/>
        <v>1.151688016965942</v>
      </c>
      <c r="I399" s="170">
        <f t="shared" si="13"/>
        <v>1.3484986034884456E-4</v>
      </c>
      <c r="J399" s="171">
        <v>18.292369129999997</v>
      </c>
      <c r="K399" s="171">
        <v>44.455136363636399</v>
      </c>
    </row>
    <row r="400" spans="1:11">
      <c r="A400" s="169" t="s">
        <v>1049</v>
      </c>
      <c r="B400" s="169" t="s">
        <v>1294</v>
      </c>
      <c r="C400" s="169" t="s">
        <v>1398</v>
      </c>
      <c r="D400" s="169" t="s">
        <v>452</v>
      </c>
      <c r="E400" s="169" t="s">
        <v>2192</v>
      </c>
      <c r="F400" s="200">
        <v>2.1820300339999998</v>
      </c>
      <c r="G400" s="172">
        <v>2.0604736250000002</v>
      </c>
      <c r="H400" s="170">
        <f t="shared" si="12"/>
        <v>5.8994401833219134E-2</v>
      </c>
      <c r="I400" s="170">
        <f t="shared" si="13"/>
        <v>1.3397451496741499E-4</v>
      </c>
      <c r="J400" s="171">
        <v>8.3994385500000011</v>
      </c>
      <c r="K400" s="171">
        <v>30.3116818181818</v>
      </c>
    </row>
    <row r="401" spans="1:11">
      <c r="A401" s="169" t="s">
        <v>1986</v>
      </c>
      <c r="B401" s="169" t="s">
        <v>834</v>
      </c>
      <c r="C401" s="169" t="s">
        <v>1832</v>
      </c>
      <c r="D401" s="169" t="s">
        <v>453</v>
      </c>
      <c r="E401" s="169" t="s">
        <v>454</v>
      </c>
      <c r="F401" s="200">
        <v>2.15514948</v>
      </c>
      <c r="G401" s="172">
        <v>4.3337161799999997</v>
      </c>
      <c r="H401" s="170">
        <f t="shared" si="12"/>
        <v>-0.50270174822569946</v>
      </c>
      <c r="I401" s="170">
        <f t="shared" si="13"/>
        <v>1.3232407518056952E-4</v>
      </c>
      <c r="J401" s="171">
        <v>4.8849999999999998</v>
      </c>
      <c r="K401" s="171">
        <v>20.800818181818201</v>
      </c>
    </row>
    <row r="402" spans="1:11">
      <c r="A402" s="169" t="s">
        <v>1113</v>
      </c>
      <c r="B402" s="169" t="s">
        <v>1260</v>
      </c>
      <c r="C402" s="169" t="s">
        <v>1833</v>
      </c>
      <c r="D402" s="169" t="s">
        <v>452</v>
      </c>
      <c r="E402" s="169" t="s">
        <v>454</v>
      </c>
      <c r="F402" s="200">
        <v>2.1404878640000002</v>
      </c>
      <c r="G402" s="172">
        <v>1.1316518400000002</v>
      </c>
      <c r="H402" s="170">
        <f t="shared" si="12"/>
        <v>0.89147208385222076</v>
      </c>
      <c r="I402" s="170">
        <f t="shared" si="13"/>
        <v>1.3142386626427077E-4</v>
      </c>
      <c r="J402" s="171">
        <v>113.760566</v>
      </c>
      <c r="K402" s="171">
        <v>22.881499999999999</v>
      </c>
    </row>
    <row r="403" spans="1:11">
      <c r="A403" s="169" t="s">
        <v>478</v>
      </c>
      <c r="B403" s="169" t="s">
        <v>481</v>
      </c>
      <c r="C403" s="169" t="s">
        <v>1398</v>
      </c>
      <c r="D403" s="169" t="s">
        <v>452</v>
      </c>
      <c r="E403" s="169" t="s">
        <v>2192</v>
      </c>
      <c r="F403" s="200">
        <v>2.1376009500000004</v>
      </c>
      <c r="G403" s="172">
        <v>5.87856997</v>
      </c>
      <c r="H403" s="170">
        <f t="shared" si="12"/>
        <v>-0.63637398875767737</v>
      </c>
      <c r="I403" s="170">
        <f t="shared" si="13"/>
        <v>1.312466125615829E-4</v>
      </c>
      <c r="J403" s="171">
        <v>69.434010599999993</v>
      </c>
      <c r="K403" s="171">
        <v>57.954590909090903</v>
      </c>
    </row>
    <row r="404" spans="1:11">
      <c r="A404" s="169" t="s">
        <v>1200</v>
      </c>
      <c r="B404" s="169" t="s">
        <v>1201</v>
      </c>
      <c r="C404" s="169" t="s">
        <v>1827</v>
      </c>
      <c r="D404" s="169" t="s">
        <v>452</v>
      </c>
      <c r="E404" s="169" t="s">
        <v>2192</v>
      </c>
      <c r="F404" s="200">
        <v>2.1344664</v>
      </c>
      <c r="G404" s="172">
        <v>0.15759139699999999</v>
      </c>
      <c r="H404" s="170">
        <f t="shared" si="12"/>
        <v>12.544307878684521</v>
      </c>
      <c r="I404" s="170">
        <f t="shared" si="13"/>
        <v>1.3105415425012634E-4</v>
      </c>
      <c r="J404" s="171">
        <v>85.667626049999996</v>
      </c>
      <c r="K404" s="171">
        <v>64.264409090909098</v>
      </c>
    </row>
    <row r="405" spans="1:11">
      <c r="A405" s="169" t="s">
        <v>999</v>
      </c>
      <c r="B405" s="169" t="s">
        <v>2073</v>
      </c>
      <c r="C405" s="169" t="s">
        <v>1826</v>
      </c>
      <c r="D405" s="169" t="s">
        <v>452</v>
      </c>
      <c r="E405" s="169" t="s">
        <v>2192</v>
      </c>
      <c r="F405" s="200">
        <v>2.1254260634829403</v>
      </c>
      <c r="G405" s="172">
        <v>0.25792793268866498</v>
      </c>
      <c r="H405" s="170">
        <f t="shared" si="12"/>
        <v>7.240387310235457</v>
      </c>
      <c r="I405" s="170">
        <f t="shared" si="13"/>
        <v>1.3049908640910539E-4</v>
      </c>
      <c r="J405" s="171">
        <v>43.113627827658995</v>
      </c>
      <c r="K405" s="171">
        <v>90.993045454545495</v>
      </c>
    </row>
    <row r="406" spans="1:11">
      <c r="A406" s="169" t="s">
        <v>467</v>
      </c>
      <c r="B406" s="169" t="s">
        <v>468</v>
      </c>
      <c r="C406" s="169" t="s">
        <v>1833</v>
      </c>
      <c r="D406" s="169" t="s">
        <v>452</v>
      </c>
      <c r="E406" s="169" t="s">
        <v>454</v>
      </c>
      <c r="F406" s="200">
        <v>2.1132812799999998</v>
      </c>
      <c r="G406" s="172">
        <v>0.17048719500000001</v>
      </c>
      <c r="H406" s="170">
        <f t="shared" si="12"/>
        <v>11.395542550864302</v>
      </c>
      <c r="I406" s="170">
        <f t="shared" si="13"/>
        <v>1.2975340855354969E-4</v>
      </c>
      <c r="J406" s="171">
        <v>52.280655000000003</v>
      </c>
      <c r="K406" s="171">
        <v>38.435272727272697</v>
      </c>
    </row>
    <row r="407" spans="1:11">
      <c r="A407" s="169" t="s">
        <v>1115</v>
      </c>
      <c r="B407" s="169" t="s">
        <v>1262</v>
      </c>
      <c r="C407" s="169" t="s">
        <v>1833</v>
      </c>
      <c r="D407" s="169" t="s">
        <v>452</v>
      </c>
      <c r="E407" s="169" t="s">
        <v>454</v>
      </c>
      <c r="F407" s="200">
        <v>2.1078633999999998</v>
      </c>
      <c r="G407" s="172">
        <v>1.1660097819999999</v>
      </c>
      <c r="H407" s="170">
        <f t="shared" si="12"/>
        <v>0.80775790438437323</v>
      </c>
      <c r="I407" s="170">
        <f t="shared" si="13"/>
        <v>1.2942075600805698E-4</v>
      </c>
      <c r="J407" s="171">
        <v>46.308647000000001</v>
      </c>
      <c r="K407" s="171">
        <v>29.723681818181799</v>
      </c>
    </row>
    <row r="408" spans="1:11">
      <c r="A408" s="169" t="s">
        <v>2274</v>
      </c>
      <c r="B408" s="169" t="s">
        <v>2264</v>
      </c>
      <c r="C408" s="169" t="s">
        <v>2081</v>
      </c>
      <c r="D408" s="169" t="s">
        <v>453</v>
      </c>
      <c r="E408" s="169" t="s">
        <v>454</v>
      </c>
      <c r="F408" s="200">
        <v>2.097</v>
      </c>
      <c r="G408" s="172">
        <v>1.37307538</v>
      </c>
      <c r="H408" s="170">
        <f t="shared" si="12"/>
        <v>0.52722860707035624</v>
      </c>
      <c r="I408" s="170">
        <f t="shared" si="13"/>
        <v>1.2875375384804134E-4</v>
      </c>
      <c r="J408" s="171">
        <v>1.3890462299999999</v>
      </c>
      <c r="K408" s="171">
        <v>167.026318181818</v>
      </c>
    </row>
    <row r="409" spans="1:11">
      <c r="A409" s="169" t="s">
        <v>1844</v>
      </c>
      <c r="B409" s="169" t="s">
        <v>1845</v>
      </c>
      <c r="C409" s="169" t="s">
        <v>1846</v>
      </c>
      <c r="D409" s="169" t="s">
        <v>453</v>
      </c>
      <c r="E409" s="169" t="s">
        <v>2192</v>
      </c>
      <c r="F409" s="200">
        <v>2.08584463</v>
      </c>
      <c r="G409" s="172">
        <v>4.3925311499999999</v>
      </c>
      <c r="H409" s="170">
        <f t="shared" si="12"/>
        <v>-0.5251383407946919</v>
      </c>
      <c r="I409" s="170">
        <f t="shared" si="13"/>
        <v>1.2806882501491601E-4</v>
      </c>
      <c r="J409" s="171">
        <v>520.58528271763248</v>
      </c>
      <c r="K409" s="171">
        <v>26.255136363636399</v>
      </c>
    </row>
    <row r="410" spans="1:11">
      <c r="A410" s="169" t="s">
        <v>2195</v>
      </c>
      <c r="B410" s="169" t="s">
        <v>1677</v>
      </c>
      <c r="C410" s="169" t="s">
        <v>1830</v>
      </c>
      <c r="D410" s="169" t="s">
        <v>453</v>
      </c>
      <c r="E410" s="169" t="s">
        <v>454</v>
      </c>
      <c r="F410" s="200">
        <v>2.0810080000000002</v>
      </c>
      <c r="G410" s="172">
        <v>0</v>
      </c>
      <c r="H410" s="170" t="str">
        <f t="shared" si="12"/>
        <v/>
      </c>
      <c r="I410" s="170">
        <f t="shared" si="13"/>
        <v>1.2777186065226744E-4</v>
      </c>
      <c r="J410" s="171">
        <v>30.446876750000001</v>
      </c>
      <c r="K410" s="171">
        <v>9.7710909090909102</v>
      </c>
    </row>
    <row r="411" spans="1:11">
      <c r="A411" s="169" t="s">
        <v>401</v>
      </c>
      <c r="B411" s="169" t="s">
        <v>402</v>
      </c>
      <c r="C411" s="169" t="s">
        <v>1830</v>
      </c>
      <c r="D411" s="169" t="s">
        <v>453</v>
      </c>
      <c r="E411" s="169" t="s">
        <v>454</v>
      </c>
      <c r="F411" s="200">
        <v>2.0719249739999999</v>
      </c>
      <c r="G411" s="172">
        <v>2.5196920490000001</v>
      </c>
      <c r="H411" s="170">
        <f t="shared" si="12"/>
        <v>-0.17770706351901511</v>
      </c>
      <c r="I411" s="170">
        <f t="shared" si="13"/>
        <v>1.2721417171864829E-4</v>
      </c>
      <c r="J411" s="171">
        <v>153.04295749000002</v>
      </c>
      <c r="K411" s="171">
        <v>98.766590909090894</v>
      </c>
    </row>
    <row r="412" spans="1:11">
      <c r="A412" s="169" t="s">
        <v>1019</v>
      </c>
      <c r="B412" s="169" t="s">
        <v>128</v>
      </c>
      <c r="C412" s="169" t="s">
        <v>1026</v>
      </c>
      <c r="D412" s="169" t="s">
        <v>452</v>
      </c>
      <c r="E412" s="169" t="s">
        <v>2192</v>
      </c>
      <c r="F412" s="200">
        <v>2.06434819</v>
      </c>
      <c r="G412" s="172">
        <v>2.7156759079999997</v>
      </c>
      <c r="H412" s="170">
        <f t="shared" si="12"/>
        <v>-0.23984000302881492</v>
      </c>
      <c r="I412" s="170">
        <f t="shared" si="13"/>
        <v>1.2674896457411049E-4</v>
      </c>
      <c r="J412" s="171">
        <v>15.72</v>
      </c>
      <c r="K412" s="171">
        <v>89.149409090909103</v>
      </c>
    </row>
    <row r="413" spans="1:11">
      <c r="A413" s="169" t="s">
        <v>1096</v>
      </c>
      <c r="B413" s="169" t="s">
        <v>1320</v>
      </c>
      <c r="C413" s="169" t="s">
        <v>1832</v>
      </c>
      <c r="D413" s="169" t="s">
        <v>453</v>
      </c>
      <c r="E413" s="169" t="s">
        <v>454</v>
      </c>
      <c r="F413" s="200">
        <v>2.0588134</v>
      </c>
      <c r="G413" s="172">
        <v>6.6959132800000001</v>
      </c>
      <c r="H413" s="170">
        <f t="shared" si="12"/>
        <v>-0.69252687215208386</v>
      </c>
      <c r="I413" s="170">
        <f t="shared" si="13"/>
        <v>1.2640913386869292E-4</v>
      </c>
      <c r="J413" s="171">
        <v>40.274999999999999</v>
      </c>
      <c r="K413" s="171">
        <v>22.017636363636399</v>
      </c>
    </row>
    <row r="414" spans="1:11">
      <c r="A414" s="169" t="s">
        <v>2011</v>
      </c>
      <c r="B414" s="169" t="s">
        <v>2012</v>
      </c>
      <c r="C414" s="169" t="s">
        <v>1833</v>
      </c>
      <c r="D414" s="169" t="s">
        <v>452</v>
      </c>
      <c r="E414" s="169" t="s">
        <v>454</v>
      </c>
      <c r="F414" s="200">
        <v>2.0541482050000002</v>
      </c>
      <c r="G414" s="172">
        <v>0.54321165000000005</v>
      </c>
      <c r="H414" s="170">
        <f t="shared" si="12"/>
        <v>2.7814877589609868</v>
      </c>
      <c r="I414" s="170">
        <f t="shared" si="13"/>
        <v>1.2612269544776632E-4</v>
      </c>
      <c r="J414" s="171">
        <v>16.255572000000001</v>
      </c>
      <c r="K414" s="171">
        <v>112.14159090909099</v>
      </c>
    </row>
    <row r="415" spans="1:11">
      <c r="A415" s="169" t="s">
        <v>1960</v>
      </c>
      <c r="B415" s="169" t="s">
        <v>786</v>
      </c>
      <c r="C415" s="169" t="s">
        <v>1832</v>
      </c>
      <c r="D415" s="169" t="s">
        <v>453</v>
      </c>
      <c r="E415" s="169" t="s">
        <v>454</v>
      </c>
      <c r="F415" s="200">
        <v>2.02637</v>
      </c>
      <c r="G415" s="172">
        <v>6.0433515800000004</v>
      </c>
      <c r="H415" s="170">
        <f t="shared" si="12"/>
        <v>-0.66469433836910752</v>
      </c>
      <c r="I415" s="170">
        <f t="shared" si="13"/>
        <v>1.2441714076540558E-4</v>
      </c>
      <c r="J415" s="171">
        <v>78.668999999999997</v>
      </c>
      <c r="K415" s="171">
        <v>25.8391818181818</v>
      </c>
    </row>
    <row r="416" spans="1:11">
      <c r="A416" s="169" t="s">
        <v>1731</v>
      </c>
      <c r="B416" s="169" t="s">
        <v>1732</v>
      </c>
      <c r="C416" s="169" t="s">
        <v>347</v>
      </c>
      <c r="D416" s="169" t="s">
        <v>453</v>
      </c>
      <c r="E416" s="169" t="s">
        <v>454</v>
      </c>
      <c r="F416" s="200">
        <v>2.02129242</v>
      </c>
      <c r="G416" s="172">
        <v>0.19828942999999999</v>
      </c>
      <c r="H416" s="170">
        <f t="shared" si="12"/>
        <v>9.1936468323097209</v>
      </c>
      <c r="I416" s="170">
        <f t="shared" si="13"/>
        <v>1.2410538230786446E-4</v>
      </c>
      <c r="J416" s="171">
        <v>19.861961752237399</v>
      </c>
      <c r="K416" s="171">
        <v>66.455954545454503</v>
      </c>
    </row>
    <row r="417" spans="1:11">
      <c r="A417" s="169" t="s">
        <v>1300</v>
      </c>
      <c r="B417" s="169" t="s">
        <v>1301</v>
      </c>
      <c r="C417" s="169" t="s">
        <v>1833</v>
      </c>
      <c r="D417" s="169" t="s">
        <v>452</v>
      </c>
      <c r="E417" s="169" t="s">
        <v>2192</v>
      </c>
      <c r="F417" s="200">
        <v>2.014824623</v>
      </c>
      <c r="G417" s="172">
        <v>3.5639260830000001</v>
      </c>
      <c r="H417" s="170">
        <f t="shared" si="12"/>
        <v>-0.43466150080644084</v>
      </c>
      <c r="I417" s="170">
        <f t="shared" si="13"/>
        <v>1.2370826588303037E-4</v>
      </c>
      <c r="J417" s="171">
        <v>293.50062500000001</v>
      </c>
      <c r="K417" s="171">
        <v>48.324863636363602</v>
      </c>
    </row>
    <row r="418" spans="1:11">
      <c r="A418" s="169" t="s">
        <v>269</v>
      </c>
      <c r="B418" s="169" t="s">
        <v>415</v>
      </c>
      <c r="C418" s="169" t="s">
        <v>1846</v>
      </c>
      <c r="D418" s="169" t="s">
        <v>453</v>
      </c>
      <c r="E418" s="169" t="s">
        <v>2192</v>
      </c>
      <c r="F418" s="200">
        <v>1.9988436000000001</v>
      </c>
      <c r="G418" s="172">
        <v>0.8785601999999999</v>
      </c>
      <c r="H418" s="170">
        <f t="shared" si="12"/>
        <v>1.2751356139283345</v>
      </c>
      <c r="I418" s="170">
        <f t="shared" si="13"/>
        <v>1.2272704666434564E-4</v>
      </c>
      <c r="J418" s="171">
        <v>469.61222349726359</v>
      </c>
      <c r="K418" s="171">
        <v>27.100136363636398</v>
      </c>
    </row>
    <row r="419" spans="1:11">
      <c r="A419" s="169" t="s">
        <v>1041</v>
      </c>
      <c r="B419" s="169" t="s">
        <v>1291</v>
      </c>
      <c r="C419" s="169" t="s">
        <v>1398</v>
      </c>
      <c r="D419" s="169" t="s">
        <v>452</v>
      </c>
      <c r="E419" s="169" t="s">
        <v>2192</v>
      </c>
      <c r="F419" s="200">
        <v>1.99674263</v>
      </c>
      <c r="G419" s="172">
        <v>5.5097847849999999</v>
      </c>
      <c r="H419" s="170">
        <f t="shared" si="12"/>
        <v>-0.63760061274335245</v>
      </c>
      <c r="I419" s="170">
        <f t="shared" si="13"/>
        <v>1.2259804915637132E-4</v>
      </c>
      <c r="J419" s="171">
        <v>7.2548762</v>
      </c>
      <c r="K419" s="171">
        <v>45.212045454545503</v>
      </c>
    </row>
    <row r="420" spans="1:11">
      <c r="A420" s="169" t="s">
        <v>2085</v>
      </c>
      <c r="B420" s="169" t="s">
        <v>1182</v>
      </c>
      <c r="C420" s="169" t="s">
        <v>1833</v>
      </c>
      <c r="D420" s="169" t="s">
        <v>452</v>
      </c>
      <c r="E420" s="169" t="s">
        <v>2192</v>
      </c>
      <c r="F420" s="200">
        <v>1.976952348</v>
      </c>
      <c r="G420" s="172">
        <v>1.653125387</v>
      </c>
      <c r="H420" s="170">
        <f t="shared" si="12"/>
        <v>0.19588771883036848</v>
      </c>
      <c r="I420" s="170">
        <f t="shared" si="13"/>
        <v>1.2138294515197871E-4</v>
      </c>
      <c r="J420" s="171">
        <v>154.20944836000001</v>
      </c>
      <c r="K420" s="171">
        <v>31.0491363636364</v>
      </c>
    </row>
    <row r="421" spans="1:11">
      <c r="A421" s="169" t="s">
        <v>546</v>
      </c>
      <c r="B421" s="169" t="s">
        <v>947</v>
      </c>
      <c r="C421" s="169" t="s">
        <v>1827</v>
      </c>
      <c r="D421" s="169" t="s">
        <v>452</v>
      </c>
      <c r="E421" s="169" t="s">
        <v>2192</v>
      </c>
      <c r="F421" s="200">
        <v>1.9658979809999999</v>
      </c>
      <c r="G421" s="172">
        <v>5.7037959599999999</v>
      </c>
      <c r="H421" s="170">
        <f t="shared" si="12"/>
        <v>-0.65533514964655226</v>
      </c>
      <c r="I421" s="170">
        <f t="shared" si="13"/>
        <v>1.2070421780449949E-4</v>
      </c>
      <c r="J421" s="171">
        <v>52.326089750000001</v>
      </c>
      <c r="K421" s="171">
        <v>43.720863636363603</v>
      </c>
    </row>
    <row r="422" spans="1:11">
      <c r="A422" s="169" t="s">
        <v>762</v>
      </c>
      <c r="B422" s="169" t="s">
        <v>763</v>
      </c>
      <c r="C422" s="169" t="s">
        <v>1829</v>
      </c>
      <c r="D422" s="169" t="s">
        <v>452</v>
      </c>
      <c r="E422" s="169" t="s">
        <v>2192</v>
      </c>
      <c r="F422" s="200">
        <v>1.92699764</v>
      </c>
      <c r="G422" s="172">
        <v>0.75961372999999999</v>
      </c>
      <c r="H422" s="170">
        <f t="shared" si="12"/>
        <v>1.5368125455025674</v>
      </c>
      <c r="I422" s="170">
        <f t="shared" si="13"/>
        <v>1.183157748241853E-4</v>
      </c>
      <c r="J422" s="171">
        <v>45.644448480000001</v>
      </c>
      <c r="K422" s="171">
        <v>63.320409090909102</v>
      </c>
    </row>
    <row r="423" spans="1:11">
      <c r="A423" s="169" t="s">
        <v>1840</v>
      </c>
      <c r="B423" s="169" t="s">
        <v>1841</v>
      </c>
      <c r="C423" s="169" t="s">
        <v>1827</v>
      </c>
      <c r="D423" s="169" t="s">
        <v>452</v>
      </c>
      <c r="E423" s="169" t="s">
        <v>2192</v>
      </c>
      <c r="F423" s="200">
        <v>1.9167430919999999</v>
      </c>
      <c r="G423" s="172">
        <v>6.3241507429999997</v>
      </c>
      <c r="H423" s="170">
        <f t="shared" si="12"/>
        <v>-0.69691691898369412</v>
      </c>
      <c r="I423" s="170">
        <f t="shared" si="13"/>
        <v>1.1768615558288109E-4</v>
      </c>
      <c r="J423" s="171">
        <v>25.956928940000001</v>
      </c>
      <c r="K423" s="171">
        <v>144.628409090909</v>
      </c>
    </row>
    <row r="424" spans="1:11">
      <c r="A424" s="169" t="s">
        <v>272</v>
      </c>
      <c r="B424" s="169" t="s">
        <v>411</v>
      </c>
      <c r="C424" s="169" t="s">
        <v>1846</v>
      </c>
      <c r="D424" s="169" t="s">
        <v>453</v>
      </c>
      <c r="E424" s="169" t="s">
        <v>2192</v>
      </c>
      <c r="F424" s="200">
        <v>1.9150243</v>
      </c>
      <c r="G424" s="172">
        <v>0.144123</v>
      </c>
      <c r="H424" s="170">
        <f t="shared" si="12"/>
        <v>12.2874301811647</v>
      </c>
      <c r="I424" s="170">
        <f t="shared" si="13"/>
        <v>1.1758062343119584E-4</v>
      </c>
      <c r="J424" s="171">
        <v>31.283496892432797</v>
      </c>
      <c r="K424" s="171">
        <v>51.963045454545501</v>
      </c>
    </row>
    <row r="425" spans="1:11">
      <c r="A425" s="169" t="s">
        <v>1024</v>
      </c>
      <c r="B425" s="169" t="s">
        <v>125</v>
      </c>
      <c r="C425" s="169" t="s">
        <v>1026</v>
      </c>
      <c r="D425" s="169" t="s">
        <v>452</v>
      </c>
      <c r="E425" s="169" t="s">
        <v>2192</v>
      </c>
      <c r="F425" s="200">
        <v>1.8728202300000001</v>
      </c>
      <c r="G425" s="172">
        <v>1.9203952949999998</v>
      </c>
      <c r="H425" s="170">
        <f t="shared" si="12"/>
        <v>-2.4773579233331677E-2</v>
      </c>
      <c r="I425" s="170">
        <f t="shared" si="13"/>
        <v>1.1498933471390185E-4</v>
      </c>
      <c r="J425" s="171">
        <v>18.04</v>
      </c>
      <c r="K425" s="171">
        <v>77.972181818181795</v>
      </c>
    </row>
    <row r="426" spans="1:11">
      <c r="A426" s="169" t="s">
        <v>661</v>
      </c>
      <c r="B426" s="169" t="s">
        <v>662</v>
      </c>
      <c r="C426" s="169" t="s">
        <v>1827</v>
      </c>
      <c r="D426" s="169" t="s">
        <v>452</v>
      </c>
      <c r="E426" s="169" t="s">
        <v>2192</v>
      </c>
      <c r="F426" s="200">
        <v>1.859094</v>
      </c>
      <c r="G426" s="172">
        <v>0.9743366</v>
      </c>
      <c r="H426" s="170">
        <f t="shared" si="12"/>
        <v>0.90806134142964567</v>
      </c>
      <c r="I426" s="170">
        <f t="shared" si="13"/>
        <v>1.1414655758529831E-4</v>
      </c>
      <c r="J426" s="171">
        <v>10.22574477</v>
      </c>
      <c r="K426" s="171">
        <v>110.341545454545</v>
      </c>
    </row>
    <row r="427" spans="1:11">
      <c r="A427" s="169" t="s">
        <v>305</v>
      </c>
      <c r="B427" s="169" t="s">
        <v>313</v>
      </c>
      <c r="C427" s="169" t="s">
        <v>2081</v>
      </c>
      <c r="D427" s="169" t="s">
        <v>1693</v>
      </c>
      <c r="E427" s="169" t="s">
        <v>454</v>
      </c>
      <c r="F427" s="200">
        <v>1.813822118</v>
      </c>
      <c r="G427" s="172">
        <v>2.3496396600000002</v>
      </c>
      <c r="H427" s="170">
        <f t="shared" si="12"/>
        <v>-0.22804243183399453</v>
      </c>
      <c r="I427" s="170">
        <f t="shared" si="13"/>
        <v>1.1136690820462803E-4</v>
      </c>
      <c r="J427" s="171">
        <v>36.3274122165911</v>
      </c>
      <c r="K427" s="171">
        <v>98.992090909090905</v>
      </c>
    </row>
    <row r="428" spans="1:11">
      <c r="A428" s="169" t="s">
        <v>854</v>
      </c>
      <c r="B428" s="169" t="s">
        <v>855</v>
      </c>
      <c r="C428" s="169" t="s">
        <v>1827</v>
      </c>
      <c r="D428" s="169" t="s">
        <v>452</v>
      </c>
      <c r="E428" s="169" t="s">
        <v>2192</v>
      </c>
      <c r="F428" s="200">
        <v>1.797635936</v>
      </c>
      <c r="G428" s="172">
        <v>1.06322896</v>
      </c>
      <c r="H428" s="170">
        <f t="shared" si="12"/>
        <v>0.69073266777834941</v>
      </c>
      <c r="I428" s="170">
        <f t="shared" si="13"/>
        <v>1.1037309242352761E-4</v>
      </c>
      <c r="J428" s="171">
        <v>82.375212099999999</v>
      </c>
      <c r="K428" s="171">
        <v>4.1750454545454501</v>
      </c>
    </row>
    <row r="429" spans="1:11">
      <c r="A429" s="169" t="s">
        <v>249</v>
      </c>
      <c r="B429" s="169" t="s">
        <v>409</v>
      </c>
      <c r="C429" s="169" t="s">
        <v>1846</v>
      </c>
      <c r="D429" s="169" t="s">
        <v>453</v>
      </c>
      <c r="E429" s="169" t="s">
        <v>2192</v>
      </c>
      <c r="F429" s="200">
        <v>1.7771973000000001</v>
      </c>
      <c r="G429" s="172">
        <v>1.41665668</v>
      </c>
      <c r="H429" s="170">
        <f t="shared" si="12"/>
        <v>0.25450105525920375</v>
      </c>
      <c r="I429" s="170">
        <f t="shared" si="13"/>
        <v>1.091181801161677E-4</v>
      </c>
      <c r="J429" s="171">
        <v>21.398044969999997</v>
      </c>
      <c r="K429" s="171">
        <v>77.708545454545501</v>
      </c>
    </row>
    <row r="430" spans="1:11">
      <c r="A430" s="169" t="s">
        <v>663</v>
      </c>
      <c r="B430" s="169" t="s">
        <v>664</v>
      </c>
      <c r="C430" s="169" t="s">
        <v>1826</v>
      </c>
      <c r="D430" s="169" t="s">
        <v>452</v>
      </c>
      <c r="E430" s="169" t="s">
        <v>2192</v>
      </c>
      <c r="F430" s="200">
        <v>1.7690911999999999</v>
      </c>
      <c r="G430" s="172">
        <v>3.5364737499999999</v>
      </c>
      <c r="H430" s="170">
        <f t="shared" si="12"/>
        <v>-0.4997584246171769</v>
      </c>
      <c r="I430" s="170">
        <f t="shared" si="13"/>
        <v>1.0862047348571103E-4</v>
      </c>
      <c r="J430" s="171">
        <v>69.303542359999994</v>
      </c>
      <c r="K430" s="171">
        <v>36.894681818181802</v>
      </c>
    </row>
    <row r="431" spans="1:11">
      <c r="A431" s="169" t="s">
        <v>676</v>
      </c>
      <c r="B431" s="169" t="s">
        <v>677</v>
      </c>
      <c r="C431" s="169" t="s">
        <v>1846</v>
      </c>
      <c r="D431" s="169" t="s">
        <v>452</v>
      </c>
      <c r="E431" s="169" t="s">
        <v>2192</v>
      </c>
      <c r="F431" s="200">
        <v>1.7579073000000001</v>
      </c>
      <c r="G431" s="172">
        <v>1.50244171</v>
      </c>
      <c r="H431" s="170">
        <f t="shared" si="12"/>
        <v>0.17003361148699736</v>
      </c>
      <c r="I431" s="170">
        <f t="shared" si="13"/>
        <v>1.0793379293842392E-4</v>
      </c>
      <c r="J431" s="171">
        <v>27.006980512946296</v>
      </c>
      <c r="K431" s="171">
        <v>81.001045454545505</v>
      </c>
    </row>
    <row r="432" spans="1:11">
      <c r="A432" s="169" t="s">
        <v>559</v>
      </c>
      <c r="B432" s="169" t="s">
        <v>958</v>
      </c>
      <c r="C432" s="169" t="s">
        <v>1827</v>
      </c>
      <c r="D432" s="169" t="s">
        <v>452</v>
      </c>
      <c r="E432" s="169" t="s">
        <v>2192</v>
      </c>
      <c r="F432" s="200">
        <v>1.7426750149999999</v>
      </c>
      <c r="G432" s="172">
        <v>0.54324756000000007</v>
      </c>
      <c r="H432" s="170">
        <f t="shared" si="12"/>
        <v>2.2078837408860146</v>
      </c>
      <c r="I432" s="170">
        <f t="shared" si="13"/>
        <v>1.0699854550235656E-4</v>
      </c>
      <c r="J432" s="171">
        <v>45.031777079999998</v>
      </c>
      <c r="K432" s="171">
        <v>44.250181818181801</v>
      </c>
    </row>
    <row r="433" spans="1:11">
      <c r="A433" s="169" t="s">
        <v>1878</v>
      </c>
      <c r="B433" s="169" t="s">
        <v>874</v>
      </c>
      <c r="C433" s="169" t="s">
        <v>1829</v>
      </c>
      <c r="D433" s="169" t="s">
        <v>452</v>
      </c>
      <c r="E433" s="169" t="s">
        <v>2192</v>
      </c>
      <c r="F433" s="200">
        <v>1.73966</v>
      </c>
      <c r="G433" s="172">
        <v>1.934655</v>
      </c>
      <c r="H433" s="170">
        <f t="shared" si="12"/>
        <v>-0.10079058023265131</v>
      </c>
      <c r="I433" s="170">
        <f t="shared" si="13"/>
        <v>1.0681342652326351E-4</v>
      </c>
      <c r="J433" s="171">
        <v>214.32981968999999</v>
      </c>
      <c r="K433" s="171">
        <v>26.788863636363601</v>
      </c>
    </row>
    <row r="434" spans="1:11">
      <c r="A434" s="169" t="s">
        <v>1565</v>
      </c>
      <c r="B434" s="169" t="s">
        <v>1569</v>
      </c>
      <c r="C434" s="169" t="s">
        <v>1833</v>
      </c>
      <c r="D434" s="169" t="s">
        <v>452</v>
      </c>
      <c r="E434" s="169" t="s">
        <v>454</v>
      </c>
      <c r="F434" s="200">
        <v>1.731125</v>
      </c>
      <c r="G434" s="172">
        <v>0.23709405</v>
      </c>
      <c r="H434" s="170">
        <f t="shared" si="12"/>
        <v>6.3014274293260417</v>
      </c>
      <c r="I434" s="170">
        <f t="shared" si="13"/>
        <v>1.0628938585130689E-4</v>
      </c>
      <c r="J434" s="171">
        <v>24.794224</v>
      </c>
      <c r="K434" s="171">
        <v>85.330181818181799</v>
      </c>
    </row>
    <row r="435" spans="1:11">
      <c r="A435" s="169" t="s">
        <v>1348</v>
      </c>
      <c r="B435" s="169" t="s">
        <v>1343</v>
      </c>
      <c r="C435" s="169" t="s">
        <v>1827</v>
      </c>
      <c r="D435" s="169" t="s">
        <v>452</v>
      </c>
      <c r="E435" s="169" t="s">
        <v>2192</v>
      </c>
      <c r="F435" s="200">
        <v>1.7274384599999999</v>
      </c>
      <c r="G435" s="172">
        <v>4.9745024000000004</v>
      </c>
      <c r="H435" s="170">
        <f t="shared" si="12"/>
        <v>-0.65274145611026346</v>
      </c>
      <c r="I435" s="170">
        <f t="shared" si="13"/>
        <v>1.0606303589245569E-4</v>
      </c>
      <c r="J435" s="171">
        <v>22.49871512</v>
      </c>
      <c r="K435" s="171">
        <v>37.503136363636401</v>
      </c>
    </row>
    <row r="436" spans="1:11">
      <c r="A436" s="169" t="s">
        <v>1638</v>
      </c>
      <c r="B436" s="169" t="s">
        <v>1639</v>
      </c>
      <c r="C436" s="169" t="s">
        <v>1026</v>
      </c>
      <c r="D436" s="169" t="s">
        <v>452</v>
      </c>
      <c r="E436" s="169" t="s">
        <v>2192</v>
      </c>
      <c r="F436" s="200">
        <v>1.71985294</v>
      </c>
      <c r="G436" s="172">
        <v>0.78774369999999994</v>
      </c>
      <c r="H436" s="170">
        <f t="shared" si="12"/>
        <v>1.1832646075113011</v>
      </c>
      <c r="I436" s="170">
        <f t="shared" si="13"/>
        <v>1.0559729236604206E-4</v>
      </c>
      <c r="J436" s="171">
        <v>14.186999999999999</v>
      </c>
      <c r="K436" s="171">
        <v>78.283863636363606</v>
      </c>
    </row>
    <row r="437" spans="1:11">
      <c r="A437" s="169" t="s">
        <v>1047</v>
      </c>
      <c r="B437" s="169" t="s">
        <v>1293</v>
      </c>
      <c r="C437" s="169" t="s">
        <v>1398</v>
      </c>
      <c r="D437" s="169" t="s">
        <v>452</v>
      </c>
      <c r="E437" s="169" t="s">
        <v>2192</v>
      </c>
      <c r="F437" s="200">
        <v>1.6851546499999999</v>
      </c>
      <c r="G437" s="172">
        <v>1.8845289199999999</v>
      </c>
      <c r="H437" s="170">
        <f t="shared" si="12"/>
        <v>-0.10579528278080241</v>
      </c>
      <c r="I437" s="170">
        <f t="shared" si="13"/>
        <v>1.0346685121696816E-4</v>
      </c>
      <c r="J437" s="171">
        <v>24.391147420000003</v>
      </c>
      <c r="K437" s="171">
        <v>37.2528636363636</v>
      </c>
    </row>
    <row r="438" spans="1:11">
      <c r="A438" s="169" t="s">
        <v>669</v>
      </c>
      <c r="B438" s="169" t="s">
        <v>671</v>
      </c>
      <c r="C438" s="169" t="s">
        <v>1846</v>
      </c>
      <c r="D438" s="169" t="s">
        <v>452</v>
      </c>
      <c r="E438" s="169" t="s">
        <v>2192</v>
      </c>
      <c r="F438" s="200">
        <v>1.6785148300000001</v>
      </c>
      <c r="G438" s="172">
        <v>1.82392574</v>
      </c>
      <c r="H438" s="170">
        <f t="shared" si="12"/>
        <v>-7.9724139426860519E-2</v>
      </c>
      <c r="I438" s="170">
        <f t="shared" si="13"/>
        <v>1.0305917274778587E-4</v>
      </c>
      <c r="J438" s="171">
        <v>66.719602942956698</v>
      </c>
      <c r="K438" s="171">
        <v>262.66209090909098</v>
      </c>
    </row>
    <row r="439" spans="1:11">
      <c r="A439" s="169" t="s">
        <v>1214</v>
      </c>
      <c r="B439" s="169" t="s">
        <v>1215</v>
      </c>
      <c r="C439" s="169" t="s">
        <v>1827</v>
      </c>
      <c r="D439" s="169" t="s">
        <v>452</v>
      </c>
      <c r="E439" s="169" t="s">
        <v>2192</v>
      </c>
      <c r="F439" s="200">
        <v>1.644143847</v>
      </c>
      <c r="G439" s="172">
        <v>1.0392596360000002</v>
      </c>
      <c r="H439" s="170">
        <f t="shared" si="12"/>
        <v>0.582033776783764</v>
      </c>
      <c r="I439" s="170">
        <f t="shared" si="13"/>
        <v>1.009488279291415E-4</v>
      </c>
      <c r="J439" s="171">
        <v>168.90418964</v>
      </c>
      <c r="K439" s="171">
        <v>59.645454545454498</v>
      </c>
    </row>
    <row r="440" spans="1:11">
      <c r="A440" s="169" t="s">
        <v>206</v>
      </c>
      <c r="B440" s="169" t="s">
        <v>207</v>
      </c>
      <c r="C440" s="169" t="s">
        <v>1398</v>
      </c>
      <c r="D440" s="169" t="s">
        <v>452</v>
      </c>
      <c r="E440" s="169" t="s">
        <v>2192</v>
      </c>
      <c r="F440" s="200">
        <v>1.6438418989999999</v>
      </c>
      <c r="G440" s="172">
        <v>6.8965212019999997</v>
      </c>
      <c r="H440" s="170">
        <f t="shared" si="12"/>
        <v>-0.76164186974103931</v>
      </c>
      <c r="I440" s="170">
        <f t="shared" si="13"/>
        <v>1.0093028861656786E-4</v>
      </c>
      <c r="J440" s="171">
        <v>64.449908669999999</v>
      </c>
      <c r="K440" s="171">
        <v>74.966545454545496</v>
      </c>
    </row>
    <row r="441" spans="1:11">
      <c r="A441" s="169" t="s">
        <v>1711</v>
      </c>
      <c r="B441" s="169" t="s">
        <v>1712</v>
      </c>
      <c r="C441" s="169" t="s">
        <v>1831</v>
      </c>
      <c r="D441" s="169" t="s">
        <v>452</v>
      </c>
      <c r="E441" s="169" t="s">
        <v>2192</v>
      </c>
      <c r="F441" s="200">
        <v>1.6132406699999999</v>
      </c>
      <c r="G441" s="172">
        <v>3.6288645699999997</v>
      </c>
      <c r="H441" s="170">
        <f t="shared" si="12"/>
        <v>-0.55544202907522666</v>
      </c>
      <c r="I441" s="170">
        <f t="shared" si="13"/>
        <v>9.9051403015178478E-5</v>
      </c>
      <c r="J441" s="171">
        <v>41.577125000000002</v>
      </c>
      <c r="K441" s="171">
        <v>74.019136363636406</v>
      </c>
    </row>
    <row r="442" spans="1:11">
      <c r="A442" s="169" t="s">
        <v>1285</v>
      </c>
      <c r="B442" s="169" t="s">
        <v>1286</v>
      </c>
      <c r="C442" s="169" t="s">
        <v>1833</v>
      </c>
      <c r="D442" s="169" t="s">
        <v>452</v>
      </c>
      <c r="E442" s="169" t="s">
        <v>2192</v>
      </c>
      <c r="F442" s="200">
        <v>1.61263647</v>
      </c>
      <c r="G442" s="172">
        <v>8.5849792000000008E-2</v>
      </c>
      <c r="H442" s="170">
        <f t="shared" si="12"/>
        <v>17.784395773492378</v>
      </c>
      <c r="I442" s="170">
        <f t="shared" si="13"/>
        <v>9.9014305724727853E-5</v>
      </c>
      <c r="J442" s="171">
        <v>301.92291999999998</v>
      </c>
      <c r="K442" s="171">
        <v>36.275727272727302</v>
      </c>
    </row>
    <row r="443" spans="1:11">
      <c r="A443" s="169" t="s">
        <v>665</v>
      </c>
      <c r="B443" s="169" t="s">
        <v>666</v>
      </c>
      <c r="C443" s="169" t="s">
        <v>1826</v>
      </c>
      <c r="D443" s="169" t="s">
        <v>452</v>
      </c>
      <c r="E443" s="169" t="s">
        <v>2192</v>
      </c>
      <c r="F443" s="200">
        <v>1.6102799999999999</v>
      </c>
      <c r="G443" s="172">
        <v>5.7460832399999999</v>
      </c>
      <c r="H443" s="170">
        <f t="shared" si="12"/>
        <v>-0.71976041196368046</v>
      </c>
      <c r="I443" s="170">
        <f t="shared" si="13"/>
        <v>9.8869620766058177E-5</v>
      </c>
      <c r="J443" s="171">
        <v>338.22962969999998</v>
      </c>
      <c r="K443" s="171">
        <v>32.905272727272703</v>
      </c>
    </row>
    <row r="444" spans="1:11">
      <c r="A444" s="169" t="s">
        <v>14</v>
      </c>
      <c r="B444" s="169" t="s">
        <v>15</v>
      </c>
      <c r="C444" s="169" t="s">
        <v>2081</v>
      </c>
      <c r="D444" s="169" t="s">
        <v>453</v>
      </c>
      <c r="E444" s="169" t="s">
        <v>454</v>
      </c>
      <c r="F444" s="200">
        <v>1.6032316799999999</v>
      </c>
      <c r="G444" s="172">
        <v>0.31120664000000003</v>
      </c>
      <c r="H444" s="170">
        <f t="shared" si="12"/>
        <v>4.1516628308444821</v>
      </c>
      <c r="I444" s="170">
        <f t="shared" si="13"/>
        <v>9.8436860795470565E-5</v>
      </c>
      <c r="J444" s="171">
        <v>16.70361991</v>
      </c>
      <c r="K444" s="171">
        <v>25.086545454545501</v>
      </c>
    </row>
    <row r="445" spans="1:11">
      <c r="A445" s="169" t="s">
        <v>1082</v>
      </c>
      <c r="B445" s="169" t="s">
        <v>796</v>
      </c>
      <c r="C445" s="169" t="s">
        <v>1829</v>
      </c>
      <c r="D445" s="169" t="s">
        <v>452</v>
      </c>
      <c r="E445" s="169" t="s">
        <v>2192</v>
      </c>
      <c r="F445" s="200">
        <v>1.5849857199999999</v>
      </c>
      <c r="G445" s="172">
        <v>1.2679002699999999</v>
      </c>
      <c r="H445" s="170">
        <f t="shared" si="12"/>
        <v>0.25008705929213182</v>
      </c>
      <c r="I445" s="170">
        <f t="shared" si="13"/>
        <v>9.7316576655002654E-5</v>
      </c>
      <c r="J445" s="171">
        <v>35.79426144</v>
      </c>
      <c r="K445" s="171">
        <v>42.737863636363599</v>
      </c>
    </row>
    <row r="446" spans="1:11">
      <c r="A446" s="169" t="s">
        <v>711</v>
      </c>
      <c r="B446" s="169" t="s">
        <v>723</v>
      </c>
      <c r="C446" s="169" t="s">
        <v>1832</v>
      </c>
      <c r="D446" s="169" t="s">
        <v>453</v>
      </c>
      <c r="E446" s="169" t="s">
        <v>2192</v>
      </c>
      <c r="F446" s="200">
        <v>1.5769921899999999</v>
      </c>
      <c r="G446" s="172">
        <v>0.18192429999999998</v>
      </c>
      <c r="H446" s="170">
        <f t="shared" si="12"/>
        <v>7.6683977346621646</v>
      </c>
      <c r="I446" s="170">
        <f t="shared" si="13"/>
        <v>9.6825781712705589E-5</v>
      </c>
      <c r="J446" s="171">
        <v>6.6754537299999992</v>
      </c>
      <c r="K446" s="171">
        <v>54.0342727272727</v>
      </c>
    </row>
    <row r="447" spans="1:11">
      <c r="A447" s="169" t="s">
        <v>265</v>
      </c>
      <c r="B447" s="169" t="s">
        <v>412</v>
      </c>
      <c r="C447" s="169" t="s">
        <v>1846</v>
      </c>
      <c r="D447" s="169" t="s">
        <v>453</v>
      </c>
      <c r="E447" s="169" t="s">
        <v>2192</v>
      </c>
      <c r="F447" s="200">
        <v>1.5602643</v>
      </c>
      <c r="G447" s="172">
        <v>3.3640269799999998</v>
      </c>
      <c r="H447" s="170">
        <f t="shared" si="12"/>
        <v>-0.53619150224532386</v>
      </c>
      <c r="I447" s="170">
        <f t="shared" si="13"/>
        <v>9.5798705588977836E-5</v>
      </c>
      <c r="J447" s="171">
        <v>116.31312126597871</v>
      </c>
      <c r="K447" s="171">
        <v>70.587454545454506</v>
      </c>
    </row>
    <row r="448" spans="1:11">
      <c r="A448" s="169" t="s">
        <v>557</v>
      </c>
      <c r="B448" s="169" t="s">
        <v>956</v>
      </c>
      <c r="C448" s="169" t="s">
        <v>1827</v>
      </c>
      <c r="D448" s="169" t="s">
        <v>452</v>
      </c>
      <c r="E448" s="169" t="s">
        <v>2192</v>
      </c>
      <c r="F448" s="200">
        <v>1.54900569</v>
      </c>
      <c r="G448" s="172">
        <v>0.48490426000000003</v>
      </c>
      <c r="H448" s="170">
        <f t="shared" si="12"/>
        <v>2.1944567572988531</v>
      </c>
      <c r="I448" s="170">
        <f t="shared" si="13"/>
        <v>9.5107437920589137E-5</v>
      </c>
      <c r="J448" s="171">
        <v>33.08436098</v>
      </c>
      <c r="K448" s="171">
        <v>52.484272727272703</v>
      </c>
    </row>
    <row r="449" spans="1:11">
      <c r="A449" s="169" t="s">
        <v>2167</v>
      </c>
      <c r="B449" s="169" t="s">
        <v>2188</v>
      </c>
      <c r="C449" s="169" t="s">
        <v>1398</v>
      </c>
      <c r="D449" s="169" t="s">
        <v>452</v>
      </c>
      <c r="E449" s="169" t="s">
        <v>2192</v>
      </c>
      <c r="F449" s="200">
        <v>1.5301842999999999</v>
      </c>
      <c r="G449" s="172">
        <v>2.8311885499999998</v>
      </c>
      <c r="H449" s="170">
        <f t="shared" si="12"/>
        <v>-0.45952582352736626</v>
      </c>
      <c r="I449" s="170">
        <f t="shared" si="13"/>
        <v>9.3951822939598203E-5</v>
      </c>
      <c r="J449" s="171">
        <v>10.687839237011799</v>
      </c>
      <c r="K449" s="171">
        <v>88.334454545454506</v>
      </c>
    </row>
    <row r="450" spans="1:11">
      <c r="A450" s="169" t="s">
        <v>278</v>
      </c>
      <c r="B450" s="169" t="s">
        <v>24</v>
      </c>
      <c r="C450" s="169" t="s">
        <v>1846</v>
      </c>
      <c r="D450" s="169" t="s">
        <v>1693</v>
      </c>
      <c r="E450" s="169" t="s">
        <v>2192</v>
      </c>
      <c r="F450" s="200">
        <v>1.52821305</v>
      </c>
      <c r="G450" s="172">
        <v>1.47350922</v>
      </c>
      <c r="H450" s="170">
        <f t="shared" si="12"/>
        <v>3.7124864410417402E-2</v>
      </c>
      <c r="I450" s="170">
        <f t="shared" si="13"/>
        <v>9.3830790113049343E-5</v>
      </c>
      <c r="J450" s="171">
        <v>142.33921453505488</v>
      </c>
      <c r="K450" s="171">
        <v>68.829909090909098</v>
      </c>
    </row>
    <row r="451" spans="1:11">
      <c r="A451" s="169" t="s">
        <v>1345</v>
      </c>
      <c r="B451" s="169" t="s">
        <v>1337</v>
      </c>
      <c r="C451" s="169" t="s">
        <v>1830</v>
      </c>
      <c r="D451" s="169" t="s">
        <v>453</v>
      </c>
      <c r="E451" s="169" t="s">
        <v>454</v>
      </c>
      <c r="F451" s="200">
        <v>1.5257577379999998</v>
      </c>
      <c r="G451" s="172">
        <v>1.2950424359999999</v>
      </c>
      <c r="H451" s="170">
        <f t="shared" si="12"/>
        <v>0.17815269645727638</v>
      </c>
      <c r="I451" s="170">
        <f t="shared" si="13"/>
        <v>9.3680036352024944E-5</v>
      </c>
      <c r="J451" s="171">
        <v>6.9457082583357215</v>
      </c>
      <c r="K451" s="171">
        <v>126.18563636363599</v>
      </c>
    </row>
    <row r="452" spans="1:11">
      <c r="A452" s="169" t="s">
        <v>678</v>
      </c>
      <c r="B452" s="169" t="s">
        <v>679</v>
      </c>
      <c r="C452" s="169" t="s">
        <v>1846</v>
      </c>
      <c r="D452" s="169" t="s">
        <v>452</v>
      </c>
      <c r="E452" s="169" t="s">
        <v>2192</v>
      </c>
      <c r="F452" s="200">
        <v>1.5171449099999998</v>
      </c>
      <c r="G452" s="172">
        <v>1.1107031200000002</v>
      </c>
      <c r="H452" s="170">
        <f t="shared" si="12"/>
        <v>0.3659319782949737</v>
      </c>
      <c r="I452" s="170">
        <f t="shared" si="13"/>
        <v>9.3151217116809154E-5</v>
      </c>
      <c r="J452" s="171">
        <v>17.409862564884701</v>
      </c>
      <c r="K452" s="171">
        <v>78.718272727272705</v>
      </c>
    </row>
    <row r="453" spans="1:11">
      <c r="A453" s="169" t="s">
        <v>1100</v>
      </c>
      <c r="B453" s="169" t="s">
        <v>1328</v>
      </c>
      <c r="C453" s="169" t="s">
        <v>1832</v>
      </c>
      <c r="D453" s="169" t="s">
        <v>453</v>
      </c>
      <c r="E453" s="169" t="s">
        <v>454</v>
      </c>
      <c r="F453" s="200">
        <v>1.50746801</v>
      </c>
      <c r="G453" s="172">
        <v>2.2256022740000003</v>
      </c>
      <c r="H453" s="170">
        <f t="shared" si="12"/>
        <v>-0.32266963077339139</v>
      </c>
      <c r="I453" s="170">
        <f t="shared" si="13"/>
        <v>9.2557064899063759E-5</v>
      </c>
      <c r="J453" s="171">
        <v>38.357999999999997</v>
      </c>
      <c r="K453" s="171">
        <v>24.260181818181799</v>
      </c>
    </row>
    <row r="454" spans="1:11">
      <c r="A454" s="169" t="s">
        <v>1160</v>
      </c>
      <c r="B454" s="169" t="s">
        <v>1161</v>
      </c>
      <c r="C454" s="169" t="s">
        <v>1832</v>
      </c>
      <c r="D454" s="169" t="s">
        <v>453</v>
      </c>
      <c r="E454" s="169" t="s">
        <v>454</v>
      </c>
      <c r="F454" s="200">
        <v>1.4921748910000001</v>
      </c>
      <c r="G454" s="172">
        <v>1.461731554</v>
      </c>
      <c r="H454" s="170">
        <f t="shared" si="12"/>
        <v>2.082690006704202E-2</v>
      </c>
      <c r="I454" s="170">
        <f t="shared" si="13"/>
        <v>9.1618082314755329E-5</v>
      </c>
      <c r="J454" s="171">
        <v>90.453252249999991</v>
      </c>
      <c r="K454" s="171">
        <v>106.955909090909</v>
      </c>
    </row>
    <row r="455" spans="1:11">
      <c r="A455" s="169" t="s">
        <v>2006</v>
      </c>
      <c r="B455" s="169" t="s">
        <v>2007</v>
      </c>
      <c r="C455" s="169" t="s">
        <v>1832</v>
      </c>
      <c r="D455" s="169" t="s">
        <v>453</v>
      </c>
      <c r="E455" s="169" t="s">
        <v>454</v>
      </c>
      <c r="F455" s="200">
        <v>1.4842396550000001</v>
      </c>
      <c r="G455" s="172">
        <v>1.89531673</v>
      </c>
      <c r="H455" s="170">
        <f t="shared" ref="H455:H518" si="14">IF(ISERROR(F455/G455-1),"",((F455/G455-1)))</f>
        <v>-0.21689096523724549</v>
      </c>
      <c r="I455" s="170">
        <f t="shared" ref="I455:I518" si="15">F455/$F$905</f>
        <v>9.1130866567177787E-5</v>
      </c>
      <c r="J455" s="171">
        <v>516.12210791999996</v>
      </c>
      <c r="K455" s="171">
        <v>33.654454545454499</v>
      </c>
    </row>
    <row r="456" spans="1:11">
      <c r="A456" s="169" t="s">
        <v>800</v>
      </c>
      <c r="B456" s="169" t="s">
        <v>801</v>
      </c>
      <c r="C456" s="169" t="s">
        <v>2081</v>
      </c>
      <c r="D456" s="169" t="s">
        <v>1693</v>
      </c>
      <c r="E456" s="169" t="s">
        <v>454</v>
      </c>
      <c r="F456" s="200">
        <v>1.483909462</v>
      </c>
      <c r="G456" s="172">
        <v>1.1777889420000001</v>
      </c>
      <c r="H456" s="170">
        <f t="shared" si="14"/>
        <v>0.25991118534376589</v>
      </c>
      <c r="I456" s="170">
        <f t="shared" si="15"/>
        <v>9.1110593039164258E-5</v>
      </c>
      <c r="J456" s="171">
        <v>265.99177260732489</v>
      </c>
      <c r="K456" s="171">
        <v>30.912545454545501</v>
      </c>
    </row>
    <row r="457" spans="1:11">
      <c r="A457" s="169" t="s">
        <v>1289</v>
      </c>
      <c r="B457" s="169" t="s">
        <v>1290</v>
      </c>
      <c r="C457" s="169" t="s">
        <v>1833</v>
      </c>
      <c r="D457" s="169" t="s">
        <v>452</v>
      </c>
      <c r="E457" s="169" t="s">
        <v>2192</v>
      </c>
      <c r="F457" s="200">
        <v>1.4837723219999999</v>
      </c>
      <c r="G457" s="172">
        <v>0.47976925599999998</v>
      </c>
      <c r="H457" s="170">
        <f t="shared" si="14"/>
        <v>2.0926790398591106</v>
      </c>
      <c r="I457" s="170">
        <f t="shared" si="15"/>
        <v>9.1102172776978877E-5</v>
      </c>
      <c r="J457" s="171">
        <v>95.319360000000003</v>
      </c>
      <c r="K457" s="171">
        <v>52.837636363636399</v>
      </c>
    </row>
    <row r="458" spans="1:11">
      <c r="A458" s="169" t="s">
        <v>1958</v>
      </c>
      <c r="B458" s="169" t="s">
        <v>1893</v>
      </c>
      <c r="C458" s="169" t="s">
        <v>1832</v>
      </c>
      <c r="D458" s="169" t="s">
        <v>453</v>
      </c>
      <c r="E458" s="169" t="s">
        <v>454</v>
      </c>
      <c r="F458" s="200">
        <v>1.4683510500000001</v>
      </c>
      <c r="G458" s="172">
        <v>0.98600527999999998</v>
      </c>
      <c r="H458" s="170">
        <f t="shared" si="14"/>
        <v>0.48919187329301139</v>
      </c>
      <c r="I458" s="170">
        <f t="shared" si="15"/>
        <v>9.0155321723515999E-5</v>
      </c>
      <c r="J458" s="171">
        <v>12.346</v>
      </c>
      <c r="K458" s="171">
        <v>65.453227272727304</v>
      </c>
    </row>
    <row r="459" spans="1:11">
      <c r="A459" s="169" t="s">
        <v>1992</v>
      </c>
      <c r="B459" s="169" t="s">
        <v>400</v>
      </c>
      <c r="C459" s="169" t="s">
        <v>1398</v>
      </c>
      <c r="D459" s="169" t="s">
        <v>452</v>
      </c>
      <c r="E459" s="169" t="s">
        <v>2192</v>
      </c>
      <c r="F459" s="200">
        <v>1.4657925600000001</v>
      </c>
      <c r="G459" s="172">
        <v>5.1153129999999998E-2</v>
      </c>
      <c r="H459" s="170">
        <f t="shared" si="14"/>
        <v>27.654992568392203</v>
      </c>
      <c r="I459" s="170">
        <f t="shared" si="15"/>
        <v>8.9998232933967756E-5</v>
      </c>
      <c r="J459" s="171">
        <v>57.879619929999997</v>
      </c>
      <c r="K459" s="171">
        <v>36.152454545454503</v>
      </c>
    </row>
    <row r="460" spans="1:11">
      <c r="A460" s="169" t="s">
        <v>1375</v>
      </c>
      <c r="B460" s="169" t="s">
        <v>968</v>
      </c>
      <c r="C460" s="169" t="s">
        <v>1833</v>
      </c>
      <c r="D460" s="169" t="s">
        <v>452</v>
      </c>
      <c r="E460" s="169" t="s">
        <v>454</v>
      </c>
      <c r="F460" s="200">
        <v>1.4656276960000001</v>
      </c>
      <c r="G460" s="172">
        <v>1.069750135</v>
      </c>
      <c r="H460" s="170">
        <f t="shared" si="14"/>
        <v>0.37006544617075465</v>
      </c>
      <c r="I460" s="170">
        <f t="shared" si="15"/>
        <v>8.9988110445234128E-5</v>
      </c>
      <c r="J460" s="171">
        <v>106.833759</v>
      </c>
      <c r="K460" s="171">
        <v>115.09368181818201</v>
      </c>
    </row>
    <row r="461" spans="1:11">
      <c r="A461" s="169" t="s">
        <v>1075</v>
      </c>
      <c r="B461" s="169" t="s">
        <v>495</v>
      </c>
      <c r="C461" s="169" t="s">
        <v>1828</v>
      </c>
      <c r="D461" s="169" t="s">
        <v>452</v>
      </c>
      <c r="E461" s="169" t="s">
        <v>2192</v>
      </c>
      <c r="F461" s="200">
        <v>1.4637886299999998</v>
      </c>
      <c r="G461" s="172">
        <v>3.6514519600000002</v>
      </c>
      <c r="H461" s="170">
        <f t="shared" si="14"/>
        <v>-0.59912148755203676</v>
      </c>
      <c r="I461" s="170">
        <f t="shared" si="15"/>
        <v>8.9875193587306453E-5</v>
      </c>
      <c r="J461" s="171">
        <v>11.996570179999999</v>
      </c>
      <c r="K461" s="171">
        <v>26.917318181818199</v>
      </c>
    </row>
    <row r="462" spans="1:11">
      <c r="A462" s="169" t="s">
        <v>2169</v>
      </c>
      <c r="B462" s="169" t="s">
        <v>2190</v>
      </c>
      <c r="C462" s="169" t="s">
        <v>1398</v>
      </c>
      <c r="D462" s="169" t="s">
        <v>452</v>
      </c>
      <c r="E462" s="169" t="s">
        <v>2192</v>
      </c>
      <c r="F462" s="200">
        <v>1.4567281999999999</v>
      </c>
      <c r="G462" s="172">
        <v>2.3903675</v>
      </c>
      <c r="H462" s="170">
        <f t="shared" si="14"/>
        <v>-0.39058400015897143</v>
      </c>
      <c r="I462" s="170">
        <f t="shared" si="15"/>
        <v>8.9441690074535207E-5</v>
      </c>
      <c r="J462" s="171">
        <v>24.520370336566597</v>
      </c>
      <c r="K462" s="171">
        <v>69.102500000000006</v>
      </c>
    </row>
    <row r="463" spans="1:11">
      <c r="A463" s="169" t="s">
        <v>852</v>
      </c>
      <c r="B463" s="169" t="s">
        <v>853</v>
      </c>
      <c r="C463" s="169" t="s">
        <v>1827</v>
      </c>
      <c r="D463" s="169" t="s">
        <v>452</v>
      </c>
      <c r="E463" s="169" t="s">
        <v>2192</v>
      </c>
      <c r="F463" s="200">
        <v>1.43187072</v>
      </c>
      <c r="G463" s="172">
        <v>1.4137900000000001E-3</v>
      </c>
      <c r="H463" s="170">
        <f t="shared" si="14"/>
        <v>1011.7888300242611</v>
      </c>
      <c r="I463" s="170">
        <f t="shared" si="15"/>
        <v>8.7915465057271204E-5</v>
      </c>
      <c r="J463" s="171">
        <v>76.230938090000009</v>
      </c>
      <c r="K463" s="171">
        <v>3.67077272727273</v>
      </c>
    </row>
    <row r="464" spans="1:11">
      <c r="A464" s="169" t="s">
        <v>558</v>
      </c>
      <c r="B464" s="169" t="s">
        <v>957</v>
      </c>
      <c r="C464" s="169" t="s">
        <v>1827</v>
      </c>
      <c r="D464" s="169" t="s">
        <v>452</v>
      </c>
      <c r="E464" s="169" t="s">
        <v>2192</v>
      </c>
      <c r="F464" s="200">
        <v>1.4166846299999998</v>
      </c>
      <c r="G464" s="172">
        <v>0.35963680800000003</v>
      </c>
      <c r="H464" s="170">
        <f t="shared" si="14"/>
        <v>2.9392092202086268</v>
      </c>
      <c r="I464" s="170">
        <f t="shared" si="15"/>
        <v>8.6983053949128982E-5</v>
      </c>
      <c r="J464" s="171">
        <v>13.2514035</v>
      </c>
      <c r="K464" s="171">
        <v>59.646000000000001</v>
      </c>
    </row>
    <row r="465" spans="1:11">
      <c r="A465" s="169" t="s">
        <v>1119</v>
      </c>
      <c r="B465" s="169" t="s">
        <v>1266</v>
      </c>
      <c r="C465" s="169" t="s">
        <v>1833</v>
      </c>
      <c r="D465" s="169" t="s">
        <v>452</v>
      </c>
      <c r="E465" s="169" t="s">
        <v>454</v>
      </c>
      <c r="F465" s="200">
        <v>1.4023224369999998</v>
      </c>
      <c r="G465" s="172">
        <v>0.94653405800000001</v>
      </c>
      <c r="H465" s="170">
        <f t="shared" si="14"/>
        <v>0.48153405062155707</v>
      </c>
      <c r="I465" s="170">
        <f t="shared" si="15"/>
        <v>8.6101229312867639E-5</v>
      </c>
      <c r="J465" s="171">
        <v>46.036746999999998</v>
      </c>
      <c r="K465" s="171">
        <v>26.413318181818202</v>
      </c>
    </row>
    <row r="466" spans="1:11">
      <c r="A466" s="169" t="s">
        <v>1224</v>
      </c>
      <c r="B466" s="169" t="s">
        <v>1225</v>
      </c>
      <c r="C466" s="169" t="s">
        <v>1827</v>
      </c>
      <c r="D466" s="169" t="s">
        <v>452</v>
      </c>
      <c r="E466" s="169" t="s">
        <v>2192</v>
      </c>
      <c r="F466" s="200">
        <v>1.3924547899999999</v>
      </c>
      <c r="G466" s="172">
        <v>0.70136279000000001</v>
      </c>
      <c r="H466" s="170">
        <f t="shared" si="14"/>
        <v>0.98535595251638597</v>
      </c>
      <c r="I466" s="170">
        <f t="shared" si="15"/>
        <v>8.5495365415444005E-5</v>
      </c>
      <c r="J466" s="171">
        <v>14.76883595</v>
      </c>
      <c r="K466" s="171">
        <v>48.6665909090909</v>
      </c>
    </row>
    <row r="467" spans="1:11">
      <c r="A467" s="169" t="s">
        <v>1707</v>
      </c>
      <c r="B467" s="169" t="s">
        <v>1708</v>
      </c>
      <c r="C467" s="169" t="s">
        <v>347</v>
      </c>
      <c r="D467" s="169" t="s">
        <v>453</v>
      </c>
      <c r="E467" s="169" t="s">
        <v>454</v>
      </c>
      <c r="F467" s="200">
        <v>1.3898433000000001</v>
      </c>
      <c r="G467" s="172">
        <v>3.2456564999999999</v>
      </c>
      <c r="H467" s="170">
        <f t="shared" si="14"/>
        <v>-0.57178361296089086</v>
      </c>
      <c r="I467" s="170">
        <f t="shared" si="15"/>
        <v>8.5335022477610629E-5</v>
      </c>
      <c r="J467" s="171">
        <v>4.4153319384185998</v>
      </c>
      <c r="K467" s="171">
        <v>95.812090909090898</v>
      </c>
    </row>
    <row r="468" spans="1:11">
      <c r="A468" s="169" t="s">
        <v>2548</v>
      </c>
      <c r="B468" s="169" t="s">
        <v>2547</v>
      </c>
      <c r="C468" s="169" t="s">
        <v>347</v>
      </c>
      <c r="D468" s="169" t="s">
        <v>1693</v>
      </c>
      <c r="E468" s="169" t="s">
        <v>454</v>
      </c>
      <c r="F468" s="200">
        <v>1.3877122500000001</v>
      </c>
      <c r="G468" s="172">
        <v>0.42817761999999998</v>
      </c>
      <c r="H468" s="170">
        <f t="shared" si="14"/>
        <v>2.2409733371865634</v>
      </c>
      <c r="I468" s="170">
        <f t="shared" si="15"/>
        <v>8.5204178086986936E-5</v>
      </c>
      <c r="J468" s="171">
        <v>82.767233467789993</v>
      </c>
      <c r="K468" s="171">
        <v>78.443090909090898</v>
      </c>
    </row>
    <row r="469" spans="1:11">
      <c r="A469" s="169" t="s">
        <v>1931</v>
      </c>
      <c r="B469" s="169" t="s">
        <v>889</v>
      </c>
      <c r="C469" s="169" t="s">
        <v>1832</v>
      </c>
      <c r="D469" s="169" t="s">
        <v>453</v>
      </c>
      <c r="E469" s="169" t="s">
        <v>2192</v>
      </c>
      <c r="F469" s="200">
        <v>1.383122897</v>
      </c>
      <c r="G469" s="172">
        <v>1.9691207909999999</v>
      </c>
      <c r="H469" s="170">
        <f t="shared" si="14"/>
        <v>-0.2975936756537958</v>
      </c>
      <c r="I469" s="170">
        <f t="shared" si="15"/>
        <v>8.4922396290857332E-5</v>
      </c>
      <c r="J469" s="171">
        <v>13.837999999999999</v>
      </c>
      <c r="K469" s="171">
        <v>36.488681818181803</v>
      </c>
    </row>
    <row r="470" spans="1:11">
      <c r="A470" s="169" t="s">
        <v>1122</v>
      </c>
      <c r="B470" s="169" t="s">
        <v>1269</v>
      </c>
      <c r="C470" s="169" t="s">
        <v>1833</v>
      </c>
      <c r="D470" s="169" t="s">
        <v>452</v>
      </c>
      <c r="E470" s="169" t="s">
        <v>454</v>
      </c>
      <c r="F470" s="200">
        <v>1.3755189099999998</v>
      </c>
      <c r="G470" s="172">
        <v>1.9452066000000001</v>
      </c>
      <c r="H470" s="170">
        <f t="shared" si="14"/>
        <v>-0.29286744657354147</v>
      </c>
      <c r="I470" s="170">
        <f t="shared" si="15"/>
        <v>8.4455518908662896E-5</v>
      </c>
      <c r="J470" s="171">
        <v>230.12091100000001</v>
      </c>
      <c r="K470" s="171">
        <v>27.31</v>
      </c>
    </row>
    <row r="471" spans="1:11">
      <c r="A471" s="169" t="s">
        <v>1078</v>
      </c>
      <c r="B471" s="169" t="s">
        <v>493</v>
      </c>
      <c r="C471" s="169" t="s">
        <v>1828</v>
      </c>
      <c r="D471" s="169" t="s">
        <v>452</v>
      </c>
      <c r="E471" s="169" t="s">
        <v>2192</v>
      </c>
      <c r="F471" s="200">
        <v>1.3707477699999999</v>
      </c>
      <c r="G471" s="172">
        <v>1.6165346100000002</v>
      </c>
      <c r="H471" s="170">
        <f t="shared" si="14"/>
        <v>-0.15204551667470967</v>
      </c>
      <c r="I471" s="170">
        <f t="shared" si="15"/>
        <v>8.4162575568112334E-5</v>
      </c>
      <c r="J471" s="171">
        <v>23.644089999999998</v>
      </c>
      <c r="K471" s="171">
        <v>24.788318181818202</v>
      </c>
    </row>
    <row r="472" spans="1:11">
      <c r="A472" s="169" t="s">
        <v>603</v>
      </c>
      <c r="B472" s="169" t="s">
        <v>604</v>
      </c>
      <c r="C472" s="169" t="s">
        <v>617</v>
      </c>
      <c r="D472" s="169" t="s">
        <v>1693</v>
      </c>
      <c r="E472" s="169" t="s">
        <v>454</v>
      </c>
      <c r="F472" s="200">
        <v>1.3634511100000002</v>
      </c>
      <c r="G472" s="172">
        <v>0.53121624999999995</v>
      </c>
      <c r="H472" s="170">
        <f t="shared" si="14"/>
        <v>1.5666592654121563</v>
      </c>
      <c r="I472" s="170">
        <f t="shared" si="15"/>
        <v>8.3714567763842998E-5</v>
      </c>
      <c r="J472" s="171">
        <v>14.566600579430228</v>
      </c>
      <c r="K472" s="171">
        <v>95.221863636363594</v>
      </c>
    </row>
    <row r="473" spans="1:11">
      <c r="A473" s="169" t="s">
        <v>760</v>
      </c>
      <c r="B473" s="169" t="s">
        <v>761</v>
      </c>
      <c r="C473" s="169" t="s">
        <v>1829</v>
      </c>
      <c r="D473" s="169" t="s">
        <v>452</v>
      </c>
      <c r="E473" s="169" t="s">
        <v>454</v>
      </c>
      <c r="F473" s="200">
        <v>1.350194216</v>
      </c>
      <c r="G473" s="172">
        <v>3.4488427000000002E-2</v>
      </c>
      <c r="H473" s="170">
        <f t="shared" si="14"/>
        <v>38.149196801582164</v>
      </c>
      <c r="I473" s="170">
        <f t="shared" si="15"/>
        <v>8.2900607407683906E-5</v>
      </c>
      <c r="J473" s="171">
        <v>177.39096720000001</v>
      </c>
      <c r="K473" s="171">
        <v>114.600909090909</v>
      </c>
    </row>
    <row r="474" spans="1:11">
      <c r="A474" s="169" t="s">
        <v>1222</v>
      </c>
      <c r="B474" s="169" t="s">
        <v>1223</v>
      </c>
      <c r="C474" s="169" t="s">
        <v>1827</v>
      </c>
      <c r="D474" s="169" t="s">
        <v>452</v>
      </c>
      <c r="E474" s="169" t="s">
        <v>2192</v>
      </c>
      <c r="F474" s="200">
        <v>1.3492419099999999</v>
      </c>
      <c r="G474" s="172">
        <v>2.1924570000000001E-2</v>
      </c>
      <c r="H474" s="170">
        <f t="shared" si="14"/>
        <v>60.540176614638277</v>
      </c>
      <c r="I474" s="170">
        <f t="shared" si="15"/>
        <v>8.2842136748498393E-5</v>
      </c>
      <c r="J474" s="171">
        <v>11.570730039999999</v>
      </c>
      <c r="K474" s="171">
        <v>27.218</v>
      </c>
    </row>
    <row r="475" spans="1:11">
      <c r="A475" s="169" t="s">
        <v>1835</v>
      </c>
      <c r="B475" s="169" t="s">
        <v>1836</v>
      </c>
      <c r="C475" s="169" t="s">
        <v>1827</v>
      </c>
      <c r="D475" s="169" t="s">
        <v>452</v>
      </c>
      <c r="E475" s="169" t="s">
        <v>2192</v>
      </c>
      <c r="F475" s="200">
        <v>1.3418316399999999</v>
      </c>
      <c r="G475" s="172">
        <v>0.66427132</v>
      </c>
      <c r="H475" s="170">
        <f t="shared" si="14"/>
        <v>1.0200053797294752</v>
      </c>
      <c r="I475" s="170">
        <f t="shared" si="15"/>
        <v>8.2387153401084216E-5</v>
      </c>
      <c r="J475" s="171">
        <v>16.94022172</v>
      </c>
      <c r="K475" s="171">
        <v>81.2351818181818</v>
      </c>
    </row>
    <row r="476" spans="1:11">
      <c r="A476" s="169" t="s">
        <v>1666</v>
      </c>
      <c r="B476" s="169" t="s">
        <v>1667</v>
      </c>
      <c r="C476" s="169" t="s">
        <v>1026</v>
      </c>
      <c r="D476" s="169" t="s">
        <v>452</v>
      </c>
      <c r="E476" s="169" t="s">
        <v>2192</v>
      </c>
      <c r="F476" s="200">
        <v>1.32819402</v>
      </c>
      <c r="G476" s="172">
        <v>0.28128628999999999</v>
      </c>
      <c r="H476" s="170">
        <f t="shared" si="14"/>
        <v>3.721858360035962</v>
      </c>
      <c r="I476" s="170">
        <f t="shared" si="15"/>
        <v>8.1549816840019305E-5</v>
      </c>
      <c r="J476" s="171">
        <v>5.7869999999999999</v>
      </c>
      <c r="K476" s="171">
        <v>42.000454545454502</v>
      </c>
    </row>
    <row r="477" spans="1:11">
      <c r="A477" s="169" t="s">
        <v>142</v>
      </c>
      <c r="B477" s="169" t="s">
        <v>143</v>
      </c>
      <c r="C477" s="169" t="s">
        <v>1826</v>
      </c>
      <c r="D477" s="169" t="s">
        <v>452</v>
      </c>
      <c r="E477" s="169" t="s">
        <v>2192</v>
      </c>
      <c r="F477" s="200">
        <v>1.3275603600000001</v>
      </c>
      <c r="G477" s="172">
        <v>2.2330841499999998</v>
      </c>
      <c r="H477" s="170">
        <f t="shared" si="14"/>
        <v>-0.40550365735209748</v>
      </c>
      <c r="I477" s="170">
        <f t="shared" si="15"/>
        <v>8.1510910734314336E-5</v>
      </c>
      <c r="J477" s="171">
        <v>58.010594009999998</v>
      </c>
      <c r="K477" s="171">
        <v>64.334727272727307</v>
      </c>
    </row>
    <row r="478" spans="1:11">
      <c r="A478" s="169" t="s">
        <v>1377</v>
      </c>
      <c r="B478" s="169" t="s">
        <v>1378</v>
      </c>
      <c r="C478" s="169" t="s">
        <v>1398</v>
      </c>
      <c r="D478" s="169" t="s">
        <v>452</v>
      </c>
      <c r="E478" s="169" t="s">
        <v>2192</v>
      </c>
      <c r="F478" s="200">
        <v>1.3222270169999999</v>
      </c>
      <c r="G478" s="172">
        <v>2.6977941800000003</v>
      </c>
      <c r="H478" s="170">
        <f t="shared" si="14"/>
        <v>-0.50988588128691137</v>
      </c>
      <c r="I478" s="170">
        <f t="shared" si="15"/>
        <v>8.1183448678134453E-5</v>
      </c>
      <c r="J478" s="171">
        <v>145.61152580999999</v>
      </c>
      <c r="K478" s="171">
        <v>36.0297727272727</v>
      </c>
    </row>
    <row r="479" spans="1:11">
      <c r="A479" s="169" t="s">
        <v>2566</v>
      </c>
      <c r="B479" s="169" t="s">
        <v>2565</v>
      </c>
      <c r="C479" s="169" t="s">
        <v>2081</v>
      </c>
      <c r="D479" s="169" t="s">
        <v>453</v>
      </c>
      <c r="E479" s="169" t="s">
        <v>454</v>
      </c>
      <c r="F479" s="200">
        <v>1.3144436799999999</v>
      </c>
      <c r="G479" s="172"/>
      <c r="H479" s="170" t="str">
        <f t="shared" si="14"/>
        <v/>
      </c>
      <c r="I479" s="170">
        <f t="shared" si="15"/>
        <v>8.0705559380941152E-5</v>
      </c>
      <c r="J479" s="171">
        <v>0.77879533394899991</v>
      </c>
      <c r="K479" s="171">
        <v>76.662210526315803</v>
      </c>
    </row>
    <row r="480" spans="1:11">
      <c r="A480" s="169" t="s">
        <v>1664</v>
      </c>
      <c r="B480" s="169" t="s">
        <v>1665</v>
      </c>
      <c r="C480" s="169" t="s">
        <v>1832</v>
      </c>
      <c r="D480" s="169" t="s">
        <v>452</v>
      </c>
      <c r="E480" s="169" t="s">
        <v>2192</v>
      </c>
      <c r="F480" s="200">
        <v>1.3127495300000001</v>
      </c>
      <c r="G480" s="172">
        <v>2.5632861299999998</v>
      </c>
      <c r="H480" s="170">
        <f t="shared" si="14"/>
        <v>-0.48786461463043918</v>
      </c>
      <c r="I480" s="170">
        <f t="shared" si="15"/>
        <v>8.0601540224011422E-5</v>
      </c>
      <c r="J480" s="171">
        <v>13.486095239999999</v>
      </c>
      <c r="K480" s="171">
        <v>60.455727272727302</v>
      </c>
    </row>
    <row r="481" spans="1:11">
      <c r="A481" s="169" t="s">
        <v>547</v>
      </c>
      <c r="B481" s="169" t="s">
        <v>948</v>
      </c>
      <c r="C481" s="169" t="s">
        <v>1827</v>
      </c>
      <c r="D481" s="169" t="s">
        <v>452</v>
      </c>
      <c r="E481" s="169" t="s">
        <v>2192</v>
      </c>
      <c r="F481" s="200">
        <v>1.3070162490000001</v>
      </c>
      <c r="G481" s="172">
        <v>6.5814619400000005</v>
      </c>
      <c r="H481" s="170">
        <f t="shared" si="14"/>
        <v>-0.80140943442119184</v>
      </c>
      <c r="I481" s="170">
        <f t="shared" si="15"/>
        <v>8.0249522364871868E-5</v>
      </c>
      <c r="J481" s="171">
        <v>61.467958520000003</v>
      </c>
      <c r="K481" s="171">
        <v>42.290318181818201</v>
      </c>
    </row>
    <row r="482" spans="1:11">
      <c r="A482" s="169" t="s">
        <v>708</v>
      </c>
      <c r="B482" s="169" t="s">
        <v>720</v>
      </c>
      <c r="C482" s="169" t="s">
        <v>1846</v>
      </c>
      <c r="D482" s="169" t="s">
        <v>453</v>
      </c>
      <c r="E482" s="169" t="s">
        <v>2192</v>
      </c>
      <c r="F482" s="200">
        <v>1.3021665900000001</v>
      </c>
      <c r="G482" s="172">
        <v>0.78038834999999995</v>
      </c>
      <c r="H482" s="170">
        <f t="shared" si="14"/>
        <v>0.66861356912875514</v>
      </c>
      <c r="I482" s="170">
        <f t="shared" si="15"/>
        <v>7.9951758034336372E-5</v>
      </c>
      <c r="J482" s="171">
        <v>35.697974317807493</v>
      </c>
      <c r="K482" s="171">
        <v>82.156181818181807</v>
      </c>
    </row>
    <row r="483" spans="1:11">
      <c r="A483" s="169" t="s">
        <v>394</v>
      </c>
      <c r="B483" s="169" t="s">
        <v>1187</v>
      </c>
      <c r="C483" s="169" t="s">
        <v>1398</v>
      </c>
      <c r="D483" s="169" t="s">
        <v>452</v>
      </c>
      <c r="E483" s="169" t="s">
        <v>2192</v>
      </c>
      <c r="F483" s="200">
        <v>1.294429483</v>
      </c>
      <c r="G483" s="172">
        <v>2.165904748</v>
      </c>
      <c r="H483" s="170">
        <f t="shared" si="14"/>
        <v>-0.40236084518708481</v>
      </c>
      <c r="I483" s="170">
        <f t="shared" si="15"/>
        <v>7.9476707214034048E-5</v>
      </c>
      <c r="J483" s="171">
        <v>74.51291234</v>
      </c>
      <c r="K483" s="171">
        <v>83.333636363636401</v>
      </c>
    </row>
    <row r="484" spans="1:11">
      <c r="A484" s="169" t="s">
        <v>822</v>
      </c>
      <c r="B484" s="169" t="s">
        <v>823</v>
      </c>
      <c r="C484" s="169" t="s">
        <v>1832</v>
      </c>
      <c r="D484" s="169" t="s">
        <v>1693</v>
      </c>
      <c r="E484" s="169" t="s">
        <v>2192</v>
      </c>
      <c r="F484" s="200">
        <v>1.28918223</v>
      </c>
      <c r="G484" s="172">
        <v>0.55998022999999997</v>
      </c>
      <c r="H484" s="170">
        <f t="shared" si="14"/>
        <v>1.3021924006138574</v>
      </c>
      <c r="I484" s="170">
        <f t="shared" si="15"/>
        <v>7.9154530999851695E-5</v>
      </c>
      <c r="J484" s="171">
        <v>35.102769819999992</v>
      </c>
      <c r="K484" s="171">
        <v>44.267590909090899</v>
      </c>
    </row>
    <row r="485" spans="1:11">
      <c r="A485" s="169" t="s">
        <v>1022</v>
      </c>
      <c r="B485" s="169" t="s">
        <v>126</v>
      </c>
      <c r="C485" s="169" t="s">
        <v>1026</v>
      </c>
      <c r="D485" s="169" t="s">
        <v>452</v>
      </c>
      <c r="E485" s="169" t="s">
        <v>2192</v>
      </c>
      <c r="F485" s="200">
        <v>1.285378084</v>
      </c>
      <c r="G485" s="172">
        <v>3.3335592379999999</v>
      </c>
      <c r="H485" s="170">
        <f t="shared" si="14"/>
        <v>-0.61441270659069658</v>
      </c>
      <c r="I485" s="170">
        <f t="shared" si="15"/>
        <v>7.8920960147354794E-5</v>
      </c>
      <c r="J485" s="171">
        <v>41.448999999999998</v>
      </c>
      <c r="K485" s="171">
        <v>73.415818181818196</v>
      </c>
    </row>
    <row r="486" spans="1:11">
      <c r="A486" s="169" t="s">
        <v>585</v>
      </c>
      <c r="B486" s="169" t="s">
        <v>586</v>
      </c>
      <c r="C486" s="169" t="s">
        <v>617</v>
      </c>
      <c r="D486" s="169" t="s">
        <v>1693</v>
      </c>
      <c r="E486" s="169" t="s">
        <v>454</v>
      </c>
      <c r="F486" s="200">
        <v>1.28513327</v>
      </c>
      <c r="G486" s="172">
        <v>0.57952839</v>
      </c>
      <c r="H486" s="170">
        <f t="shared" si="14"/>
        <v>1.2175501531512545</v>
      </c>
      <c r="I486" s="170">
        <f t="shared" si="15"/>
        <v>7.8905928806632548E-5</v>
      </c>
      <c r="J486" s="171">
        <v>47.477150510715745</v>
      </c>
      <c r="K486" s="171">
        <v>42.8689545454545</v>
      </c>
    </row>
    <row r="487" spans="1:11">
      <c r="A487" s="169" t="s">
        <v>595</v>
      </c>
      <c r="B487" s="169" t="s">
        <v>596</v>
      </c>
      <c r="C487" s="169" t="s">
        <v>1398</v>
      </c>
      <c r="D487" s="169" t="s">
        <v>452</v>
      </c>
      <c r="E487" s="169" t="s">
        <v>2192</v>
      </c>
      <c r="F487" s="200">
        <v>1.25324744</v>
      </c>
      <c r="G487" s="172">
        <v>8.6719765590000009</v>
      </c>
      <c r="H487" s="170">
        <f t="shared" si="14"/>
        <v>-0.85548306877059677</v>
      </c>
      <c r="I487" s="170">
        <f t="shared" si="15"/>
        <v>7.6948169957295154E-5</v>
      </c>
      <c r="J487" s="171">
        <v>23.135413249999999</v>
      </c>
      <c r="K487" s="171">
        <v>10.0215909090909</v>
      </c>
    </row>
    <row r="488" spans="1:11">
      <c r="A488" s="169" t="s">
        <v>2015</v>
      </c>
      <c r="B488" s="169" t="s">
        <v>2016</v>
      </c>
      <c r="C488" s="169" t="s">
        <v>1832</v>
      </c>
      <c r="D488" s="169" t="s">
        <v>453</v>
      </c>
      <c r="E488" s="169" t="s">
        <v>454</v>
      </c>
      <c r="F488" s="200">
        <v>1.2453398899999999</v>
      </c>
      <c r="G488" s="172">
        <v>0.81117388000000001</v>
      </c>
      <c r="H488" s="170">
        <f t="shared" si="14"/>
        <v>0.53523174340870039</v>
      </c>
      <c r="I488" s="170">
        <f t="shared" si="15"/>
        <v>7.6462654103102941E-5</v>
      </c>
      <c r="J488" s="171">
        <v>52.563000000000002</v>
      </c>
      <c r="K488" s="171">
        <v>21.5544090909091</v>
      </c>
    </row>
    <row r="489" spans="1:11">
      <c r="A489" s="169" t="s">
        <v>279</v>
      </c>
      <c r="B489" s="169" t="s">
        <v>407</v>
      </c>
      <c r="C489" s="169" t="s">
        <v>1846</v>
      </c>
      <c r="D489" s="169" t="s">
        <v>453</v>
      </c>
      <c r="E489" s="169" t="s">
        <v>2192</v>
      </c>
      <c r="F489" s="200">
        <v>1.2387561999999999</v>
      </c>
      <c r="G489" s="172">
        <v>3.2650651600000002</v>
      </c>
      <c r="H489" s="170">
        <f t="shared" si="14"/>
        <v>-0.62060291623705299</v>
      </c>
      <c r="I489" s="170">
        <f t="shared" si="15"/>
        <v>7.6058421961151671E-5</v>
      </c>
      <c r="J489" s="171">
        <v>212.57953029554452</v>
      </c>
      <c r="K489" s="171">
        <v>23.2537272727273</v>
      </c>
    </row>
    <row r="490" spans="1:11">
      <c r="A490" s="169" t="s">
        <v>1979</v>
      </c>
      <c r="B490" s="169" t="s">
        <v>479</v>
      </c>
      <c r="C490" s="169" t="s">
        <v>1398</v>
      </c>
      <c r="D490" s="169" t="s">
        <v>452</v>
      </c>
      <c r="E490" s="169" t="s">
        <v>2192</v>
      </c>
      <c r="F490" s="200">
        <v>1.23362094</v>
      </c>
      <c r="G490" s="172">
        <v>0.65326596999999997</v>
      </c>
      <c r="H490" s="170">
        <f t="shared" si="14"/>
        <v>0.88839002282638435</v>
      </c>
      <c r="I490" s="170">
        <f t="shared" si="15"/>
        <v>7.5743122007891931E-5</v>
      </c>
      <c r="J490" s="171">
        <v>27.321029979999999</v>
      </c>
      <c r="K490" s="171">
        <v>16.642272727272701</v>
      </c>
    </row>
    <row r="491" spans="1:11">
      <c r="A491" s="169" t="s">
        <v>82</v>
      </c>
      <c r="B491" s="169" t="s">
        <v>95</v>
      </c>
      <c r="C491" s="169" t="s">
        <v>1832</v>
      </c>
      <c r="D491" s="169" t="s">
        <v>1693</v>
      </c>
      <c r="E491" s="169" t="s">
        <v>454</v>
      </c>
      <c r="F491" s="200">
        <v>1.2309322970000001</v>
      </c>
      <c r="G491" s="172">
        <v>0.53349403000000006</v>
      </c>
      <c r="H491" s="170">
        <f t="shared" si="14"/>
        <v>1.3073028521050176</v>
      </c>
      <c r="I491" s="170">
        <f t="shared" si="15"/>
        <v>7.5578041951140736E-5</v>
      </c>
      <c r="J491" s="171">
        <v>33.853397039999997</v>
      </c>
      <c r="K491" s="171">
        <v>107.47786363636401</v>
      </c>
    </row>
    <row r="492" spans="1:11">
      <c r="A492" s="169" t="s">
        <v>256</v>
      </c>
      <c r="B492" s="169" t="s">
        <v>1189</v>
      </c>
      <c r="C492" s="169" t="s">
        <v>1831</v>
      </c>
      <c r="D492" s="169" t="s">
        <v>452</v>
      </c>
      <c r="E492" s="169" t="s">
        <v>2192</v>
      </c>
      <c r="F492" s="200">
        <v>1.2209473</v>
      </c>
      <c r="G492" s="172">
        <v>7.0686000000000004E-3</v>
      </c>
      <c r="H492" s="170">
        <f t="shared" si="14"/>
        <v>171.72830546359955</v>
      </c>
      <c r="I492" s="170">
        <f t="shared" si="15"/>
        <v>7.4964972878221596E-5</v>
      </c>
      <c r="J492" s="171">
        <v>3.7186171443295377</v>
      </c>
      <c r="K492" s="171">
        <v>100.451909090909</v>
      </c>
    </row>
    <row r="493" spans="1:11">
      <c r="A493" s="169" t="s">
        <v>607</v>
      </c>
      <c r="B493" s="169" t="s">
        <v>608</v>
      </c>
      <c r="C493" s="169" t="s">
        <v>1833</v>
      </c>
      <c r="D493" s="169" t="s">
        <v>452</v>
      </c>
      <c r="E493" s="169" t="s">
        <v>2192</v>
      </c>
      <c r="F493" s="200">
        <v>1.215600875</v>
      </c>
      <c r="G493" s="172">
        <v>2.3810026740000003</v>
      </c>
      <c r="H493" s="170">
        <f t="shared" si="14"/>
        <v>-0.48945841671070722</v>
      </c>
      <c r="I493" s="170">
        <f t="shared" si="15"/>
        <v>7.4636707600006524E-5</v>
      </c>
      <c r="J493" s="171">
        <v>11.706052</v>
      </c>
      <c r="K493" s="171">
        <v>38.2037727272727</v>
      </c>
    </row>
    <row r="494" spans="1:11">
      <c r="A494" s="169" t="s">
        <v>1925</v>
      </c>
      <c r="B494" s="169" t="s">
        <v>899</v>
      </c>
      <c r="C494" s="169" t="s">
        <v>1832</v>
      </c>
      <c r="D494" s="169" t="s">
        <v>453</v>
      </c>
      <c r="E494" s="169" t="s">
        <v>2192</v>
      </c>
      <c r="F494" s="200">
        <v>1.2041442499999999</v>
      </c>
      <c r="G494" s="172">
        <v>2.8985486699999998</v>
      </c>
      <c r="H494" s="170">
        <f t="shared" si="14"/>
        <v>-0.58456993927240153</v>
      </c>
      <c r="I494" s="170">
        <f t="shared" si="15"/>
        <v>7.393328200383135E-5</v>
      </c>
      <c r="J494" s="171">
        <v>20.829000000000001</v>
      </c>
      <c r="K494" s="171">
        <v>33.728863636363599</v>
      </c>
    </row>
    <row r="495" spans="1:11">
      <c r="A495" s="169" t="s">
        <v>1860</v>
      </c>
      <c r="B495" s="169" t="s">
        <v>1861</v>
      </c>
      <c r="C495" s="169" t="s">
        <v>1831</v>
      </c>
      <c r="D495" s="169" t="s">
        <v>452</v>
      </c>
      <c r="E495" s="169" t="s">
        <v>454</v>
      </c>
      <c r="F495" s="200">
        <v>1.20224789</v>
      </c>
      <c r="G495" s="172">
        <v>2.948744E-2</v>
      </c>
      <c r="H495" s="170">
        <f t="shared" si="14"/>
        <v>39.771524757659535</v>
      </c>
      <c r="I495" s="170">
        <f t="shared" si="15"/>
        <v>7.3816847350208431E-5</v>
      </c>
      <c r="J495" s="171">
        <v>12.269138067405809</v>
      </c>
      <c r="K495" s="171">
        <v>84.810500000000005</v>
      </c>
    </row>
    <row r="496" spans="1:11">
      <c r="A496" s="169" t="s">
        <v>692</v>
      </c>
      <c r="B496" s="169" t="s">
        <v>693</v>
      </c>
      <c r="C496" s="169" t="s">
        <v>1826</v>
      </c>
      <c r="D496" s="169" t="s">
        <v>452</v>
      </c>
      <c r="E496" s="169" t="s">
        <v>2192</v>
      </c>
      <c r="F496" s="200">
        <v>1.1910408300000002</v>
      </c>
      <c r="G496" s="172">
        <v>19.13832421</v>
      </c>
      <c r="H496" s="170">
        <f t="shared" si="14"/>
        <v>-0.93776671264782596</v>
      </c>
      <c r="I496" s="170">
        <f t="shared" si="15"/>
        <v>7.3128744801519729E-5</v>
      </c>
      <c r="J496" s="171">
        <v>134.83209183000002</v>
      </c>
      <c r="K496" s="171">
        <v>62.516181818181799</v>
      </c>
    </row>
    <row r="497" spans="1:11">
      <c r="A497" s="169" t="s">
        <v>856</v>
      </c>
      <c r="B497" s="169" t="s">
        <v>857</v>
      </c>
      <c r="C497" s="169" t="s">
        <v>1827</v>
      </c>
      <c r="D497" s="169" t="s">
        <v>452</v>
      </c>
      <c r="E497" s="169" t="s">
        <v>2192</v>
      </c>
      <c r="F497" s="200">
        <v>1.1843140300000001</v>
      </c>
      <c r="G497" s="172">
        <v>1.2291765400000001</v>
      </c>
      <c r="H497" s="170">
        <f t="shared" si="14"/>
        <v>-3.6498020048446378E-2</v>
      </c>
      <c r="I497" s="170">
        <f t="shared" si="15"/>
        <v>7.2715725845208331E-5</v>
      </c>
      <c r="J497" s="171">
        <v>12.26820343</v>
      </c>
      <c r="K497" s="171">
        <v>7.3974090909090897</v>
      </c>
    </row>
    <row r="498" spans="1:11">
      <c r="A498" s="169" t="s">
        <v>1974</v>
      </c>
      <c r="B498" s="169" t="s">
        <v>647</v>
      </c>
      <c r="C498" s="169" t="s">
        <v>1398</v>
      </c>
      <c r="D498" s="169" t="s">
        <v>452</v>
      </c>
      <c r="E498" s="169" t="s">
        <v>2192</v>
      </c>
      <c r="F498" s="200">
        <v>1.17397241</v>
      </c>
      <c r="G498" s="172">
        <v>0.44407248999999999</v>
      </c>
      <c r="H498" s="170">
        <f t="shared" si="14"/>
        <v>1.6436503868996706</v>
      </c>
      <c r="I498" s="170">
        <f t="shared" si="15"/>
        <v>7.2080760468064782E-5</v>
      </c>
      <c r="J498" s="171">
        <v>14.951556910000001</v>
      </c>
      <c r="K498" s="171">
        <v>63.984772727272698</v>
      </c>
    </row>
    <row r="499" spans="1:11">
      <c r="A499" s="169" t="s">
        <v>1029</v>
      </c>
      <c r="B499" s="169" t="s">
        <v>2076</v>
      </c>
      <c r="C499" s="169" t="s">
        <v>1826</v>
      </c>
      <c r="D499" s="169" t="s">
        <v>452</v>
      </c>
      <c r="E499" s="169" t="s">
        <v>2192</v>
      </c>
      <c r="F499" s="200">
        <v>1.15741008</v>
      </c>
      <c r="G499" s="172">
        <v>1.75395295</v>
      </c>
      <c r="H499" s="170">
        <f t="shared" si="14"/>
        <v>-0.34011338217481835</v>
      </c>
      <c r="I499" s="170">
        <f t="shared" si="15"/>
        <v>7.106384956679153E-5</v>
      </c>
      <c r="J499" s="171">
        <v>131.28854097999999</v>
      </c>
      <c r="K499" s="171">
        <v>34.2380454545454</v>
      </c>
    </row>
    <row r="500" spans="1:11">
      <c r="A500" s="169" t="s">
        <v>962</v>
      </c>
      <c r="B500" s="169" t="s">
        <v>963</v>
      </c>
      <c r="C500" s="169" t="s">
        <v>1827</v>
      </c>
      <c r="D500" s="169" t="s">
        <v>452</v>
      </c>
      <c r="E500" s="169" t="s">
        <v>2192</v>
      </c>
      <c r="F500" s="200">
        <v>1.1567774439999998</v>
      </c>
      <c r="G500" s="172">
        <v>0.88019647999999995</v>
      </c>
      <c r="H500" s="170">
        <f t="shared" si="14"/>
        <v>0.31422639181651801</v>
      </c>
      <c r="I500" s="170">
        <f t="shared" si="15"/>
        <v>7.1025006333687364E-5</v>
      </c>
      <c r="J500" s="171">
        <v>99.828007909999997</v>
      </c>
      <c r="K500" s="171">
        <v>72.998363636363607</v>
      </c>
    </row>
    <row r="501" spans="1:11">
      <c r="A501" s="169" t="s">
        <v>686</v>
      </c>
      <c r="B501" s="169" t="s">
        <v>687</v>
      </c>
      <c r="C501" s="169" t="s">
        <v>1832</v>
      </c>
      <c r="D501" s="169" t="s">
        <v>453</v>
      </c>
      <c r="E501" s="169" t="s">
        <v>2192</v>
      </c>
      <c r="F501" s="200">
        <v>1.1296131599999999</v>
      </c>
      <c r="G501" s="172">
        <v>5.2051650000000005E-2</v>
      </c>
      <c r="H501" s="170">
        <f t="shared" si="14"/>
        <v>20.701774295339337</v>
      </c>
      <c r="I501" s="170">
        <f t="shared" si="15"/>
        <v>6.9357145801692002E-5</v>
      </c>
      <c r="J501" s="171">
        <v>34.528593149999999</v>
      </c>
      <c r="K501" s="171">
        <v>43.244863636363597</v>
      </c>
    </row>
    <row r="502" spans="1:11">
      <c r="A502" s="169" t="s">
        <v>1084</v>
      </c>
      <c r="B502" s="169" t="s">
        <v>117</v>
      </c>
      <c r="C502" s="169" t="s">
        <v>1830</v>
      </c>
      <c r="D502" s="169" t="s">
        <v>453</v>
      </c>
      <c r="E502" s="169" t="s">
        <v>454</v>
      </c>
      <c r="F502" s="200">
        <v>1.10821696</v>
      </c>
      <c r="G502" s="172">
        <v>6.1897599400000001</v>
      </c>
      <c r="H502" s="170">
        <f t="shared" si="14"/>
        <v>-0.8209596219009424</v>
      </c>
      <c r="I502" s="170">
        <f t="shared" si="15"/>
        <v>6.8043439999077103E-5</v>
      </c>
      <c r="J502" s="171">
        <v>30.336748660000001</v>
      </c>
      <c r="K502" s="171">
        <v>19.3742727272727</v>
      </c>
    </row>
    <row r="503" spans="1:11">
      <c r="A503" s="169" t="s">
        <v>2168</v>
      </c>
      <c r="B503" s="169" t="s">
        <v>2189</v>
      </c>
      <c r="C503" s="169" t="s">
        <v>1398</v>
      </c>
      <c r="D503" s="169" t="s">
        <v>452</v>
      </c>
      <c r="E503" s="169" t="s">
        <v>2192</v>
      </c>
      <c r="F503" s="200">
        <v>1.0924535049999999</v>
      </c>
      <c r="G503" s="172">
        <v>1.1813270149999999</v>
      </c>
      <c r="H503" s="170">
        <f t="shared" si="14"/>
        <v>-7.523192889989061E-2</v>
      </c>
      <c r="I503" s="170">
        <f t="shared" si="15"/>
        <v>6.7075579243299949E-5</v>
      </c>
      <c r="J503" s="171">
        <v>17.290900363923697</v>
      </c>
      <c r="K503" s="171">
        <v>103.879181818182</v>
      </c>
    </row>
    <row r="504" spans="1:11">
      <c r="A504" s="169" t="s">
        <v>1877</v>
      </c>
      <c r="B504" s="169" t="s">
        <v>636</v>
      </c>
      <c r="C504" s="169" t="s">
        <v>1828</v>
      </c>
      <c r="D504" s="169" t="s">
        <v>452</v>
      </c>
      <c r="E504" s="169" t="s">
        <v>2192</v>
      </c>
      <c r="F504" s="200">
        <v>1.0869047000000001</v>
      </c>
      <c r="G504" s="172">
        <v>2.4034878599999998</v>
      </c>
      <c r="H504" s="170">
        <f t="shared" si="14"/>
        <v>-0.54778024133643832</v>
      </c>
      <c r="I504" s="170">
        <f t="shared" si="15"/>
        <v>6.6734888030557565E-5</v>
      </c>
      <c r="J504" s="171">
        <v>4.5477620999999999</v>
      </c>
      <c r="K504" s="171">
        <v>28.184409090909099</v>
      </c>
    </row>
    <row r="505" spans="1:11">
      <c r="A505" s="169" t="s">
        <v>2532</v>
      </c>
      <c r="B505" s="169" t="s">
        <v>2531</v>
      </c>
      <c r="C505" s="169" t="s">
        <v>1827</v>
      </c>
      <c r="D505" s="169" t="s">
        <v>452</v>
      </c>
      <c r="E505" s="169" t="s">
        <v>2192</v>
      </c>
      <c r="F505" s="200">
        <v>1.08286923</v>
      </c>
      <c r="G505" s="172">
        <v>1.133958</v>
      </c>
      <c r="H505" s="170">
        <f t="shared" si="14"/>
        <v>-4.5053494044753006E-2</v>
      </c>
      <c r="I505" s="170">
        <f t="shared" si="15"/>
        <v>6.6487114110175521E-5</v>
      </c>
      <c r="J505" s="171">
        <v>120.52420100000001</v>
      </c>
      <c r="K505" s="171">
        <v>33.152409090909103</v>
      </c>
    </row>
    <row r="506" spans="1:11">
      <c r="A506" s="169" t="s">
        <v>154</v>
      </c>
      <c r="B506" s="169" t="s">
        <v>155</v>
      </c>
      <c r="C506" s="169" t="s">
        <v>1826</v>
      </c>
      <c r="D506" s="169" t="s">
        <v>452</v>
      </c>
      <c r="E506" s="169" t="s">
        <v>2192</v>
      </c>
      <c r="F506" s="200">
        <v>1.07110975</v>
      </c>
      <c r="G506" s="172">
        <v>0.89952816000000002</v>
      </c>
      <c r="H506" s="170">
        <f t="shared" si="14"/>
        <v>0.19074621299237582</v>
      </c>
      <c r="I506" s="170">
        <f t="shared" si="15"/>
        <v>6.5765093512511731E-5</v>
      </c>
      <c r="J506" s="171">
        <v>89.564053239999993</v>
      </c>
      <c r="K506" s="171">
        <v>43.503363636363602</v>
      </c>
    </row>
    <row r="507" spans="1:11">
      <c r="A507" s="169" t="s">
        <v>1703</v>
      </c>
      <c r="B507" s="169" t="s">
        <v>1704</v>
      </c>
      <c r="C507" s="169" t="s">
        <v>347</v>
      </c>
      <c r="D507" s="169" t="s">
        <v>453</v>
      </c>
      <c r="E507" s="169" t="s">
        <v>454</v>
      </c>
      <c r="F507" s="200">
        <v>1.0613073</v>
      </c>
      <c r="G507" s="172">
        <v>1.2022032979999999</v>
      </c>
      <c r="H507" s="170">
        <f t="shared" si="14"/>
        <v>-0.11719814629887992</v>
      </c>
      <c r="I507" s="170">
        <f t="shared" si="15"/>
        <v>6.5163232647271984E-5</v>
      </c>
      <c r="J507" s="171">
        <v>75.662082036504998</v>
      </c>
      <c r="K507" s="171">
        <v>113.190045454545</v>
      </c>
    </row>
    <row r="508" spans="1:11">
      <c r="A508" s="169" t="s">
        <v>1185</v>
      </c>
      <c r="B508" s="169" t="s">
        <v>1186</v>
      </c>
      <c r="C508" s="169" t="s">
        <v>1833</v>
      </c>
      <c r="D508" s="169" t="s">
        <v>452</v>
      </c>
      <c r="E508" s="169" t="s">
        <v>2192</v>
      </c>
      <c r="F508" s="200">
        <v>1.0598707979999999</v>
      </c>
      <c r="G508" s="172">
        <v>1.642752615</v>
      </c>
      <c r="H508" s="170">
        <f t="shared" si="14"/>
        <v>-0.35482020340597664</v>
      </c>
      <c r="I508" s="170">
        <f t="shared" si="15"/>
        <v>6.507503282614169E-5</v>
      </c>
      <c r="J508" s="171">
        <v>11.769723000000001</v>
      </c>
      <c r="K508" s="171">
        <v>74.183727272727296</v>
      </c>
    </row>
    <row r="509" spans="1:11">
      <c r="A509" s="169" t="s">
        <v>2047</v>
      </c>
      <c r="B509" s="169" t="s">
        <v>2048</v>
      </c>
      <c r="C509" s="169" t="s">
        <v>1398</v>
      </c>
      <c r="D509" s="169" t="s">
        <v>452</v>
      </c>
      <c r="E509" s="169" t="s">
        <v>2192</v>
      </c>
      <c r="F509" s="200">
        <v>1.0598086089999998</v>
      </c>
      <c r="G509" s="172">
        <v>0.85231298999999994</v>
      </c>
      <c r="H509" s="170">
        <f t="shared" si="14"/>
        <v>0.24345002532461679</v>
      </c>
      <c r="I509" s="170">
        <f t="shared" si="15"/>
        <v>6.5071214482222728E-5</v>
      </c>
      <c r="J509" s="171">
        <v>12.518231966714399</v>
      </c>
      <c r="K509" s="171">
        <v>98.750363636363602</v>
      </c>
    </row>
    <row r="510" spans="1:11">
      <c r="A510" s="169" t="s">
        <v>1172</v>
      </c>
      <c r="B510" s="169" t="s">
        <v>1173</v>
      </c>
      <c r="C510" s="169" t="s">
        <v>1832</v>
      </c>
      <c r="D510" s="169" t="s">
        <v>453</v>
      </c>
      <c r="E510" s="169" t="s">
        <v>454</v>
      </c>
      <c r="F510" s="200">
        <v>1.0494521999999999</v>
      </c>
      <c r="G510" s="172">
        <v>1.866897735</v>
      </c>
      <c r="H510" s="170">
        <f t="shared" si="14"/>
        <v>-0.4378630493115897</v>
      </c>
      <c r="I510" s="170">
        <f t="shared" si="15"/>
        <v>6.443534107490961E-5</v>
      </c>
      <c r="J510" s="171">
        <v>124.07118485999999</v>
      </c>
      <c r="K510" s="171">
        <v>88.956363636363605</v>
      </c>
    </row>
    <row r="511" spans="1:11">
      <c r="A511" s="169" t="s">
        <v>1015</v>
      </c>
      <c r="B511" s="169" t="s">
        <v>132</v>
      </c>
      <c r="C511" s="169" t="s">
        <v>1026</v>
      </c>
      <c r="D511" s="169" t="s">
        <v>452</v>
      </c>
      <c r="E511" s="169" t="s">
        <v>2192</v>
      </c>
      <c r="F511" s="200">
        <v>1.0312984460000001</v>
      </c>
      <c r="G511" s="172">
        <v>1.313576369</v>
      </c>
      <c r="H511" s="170">
        <f t="shared" si="14"/>
        <v>-0.21489266224764114</v>
      </c>
      <c r="I511" s="170">
        <f t="shared" si="15"/>
        <v>6.3320718292871509E-5</v>
      </c>
      <c r="J511" s="171">
        <v>74.887</v>
      </c>
      <c r="K511" s="171">
        <v>31.773363636363602</v>
      </c>
    </row>
    <row r="512" spans="1:11">
      <c r="A512" s="169" t="s">
        <v>1994</v>
      </c>
      <c r="B512" s="169" t="s">
        <v>418</v>
      </c>
      <c r="C512" s="169" t="s">
        <v>1826</v>
      </c>
      <c r="D512" s="169" t="s">
        <v>452</v>
      </c>
      <c r="E512" s="169" t="s">
        <v>2192</v>
      </c>
      <c r="F512" s="200">
        <v>1.0285599999999999</v>
      </c>
      <c r="G512" s="172">
        <v>2.3322599999999999E-2</v>
      </c>
      <c r="H512" s="170">
        <f t="shared" si="14"/>
        <v>43.101429514719626</v>
      </c>
      <c r="I512" s="170">
        <f t="shared" si="15"/>
        <v>6.3152580380515682E-5</v>
      </c>
      <c r="J512" s="171">
        <v>166.0628835</v>
      </c>
      <c r="K512" s="171">
        <v>49.100681818181798</v>
      </c>
    </row>
    <row r="513" spans="1:11">
      <c r="A513" s="169" t="s">
        <v>971</v>
      </c>
      <c r="B513" s="169" t="s">
        <v>972</v>
      </c>
      <c r="C513" s="169" t="s">
        <v>1833</v>
      </c>
      <c r="D513" s="169" t="s">
        <v>452</v>
      </c>
      <c r="E513" s="169" t="s">
        <v>2192</v>
      </c>
      <c r="F513" s="200">
        <v>1.0259184300000002</v>
      </c>
      <c r="G513" s="172">
        <v>4.0821273599999994</v>
      </c>
      <c r="H513" s="170">
        <f t="shared" si="14"/>
        <v>-0.74868044538424194</v>
      </c>
      <c r="I513" s="170">
        <f t="shared" si="15"/>
        <v>6.2990390560032928E-5</v>
      </c>
      <c r="J513" s="171">
        <v>56.285556560000003</v>
      </c>
      <c r="K513" s="171">
        <v>52.822772727272699</v>
      </c>
    </row>
    <row r="514" spans="1:11">
      <c r="A514" s="169" t="s">
        <v>280</v>
      </c>
      <c r="B514" s="169" t="s">
        <v>410</v>
      </c>
      <c r="C514" s="169" t="s">
        <v>1846</v>
      </c>
      <c r="D514" s="169" t="s">
        <v>453</v>
      </c>
      <c r="E514" s="169" t="s">
        <v>2192</v>
      </c>
      <c r="F514" s="200">
        <v>1.0151650800000001</v>
      </c>
      <c r="G514" s="172">
        <v>0.65788328000000007</v>
      </c>
      <c r="H514" s="170">
        <f t="shared" si="14"/>
        <v>0.54307779337392481</v>
      </c>
      <c r="I514" s="170">
        <f t="shared" si="15"/>
        <v>6.2330145362635768E-5</v>
      </c>
      <c r="J514" s="171">
        <v>54.115884193248803</v>
      </c>
      <c r="K514" s="171">
        <v>20.416454545454499</v>
      </c>
    </row>
    <row r="515" spans="1:11">
      <c r="A515" s="169" t="s">
        <v>1889</v>
      </c>
      <c r="B515" s="169" t="s">
        <v>1890</v>
      </c>
      <c r="C515" s="169" t="s">
        <v>1833</v>
      </c>
      <c r="D515" s="169" t="s">
        <v>452</v>
      </c>
      <c r="E515" s="169" t="s">
        <v>454</v>
      </c>
      <c r="F515" s="200">
        <v>1.00683503</v>
      </c>
      <c r="G515" s="172">
        <v>0.21773441000000002</v>
      </c>
      <c r="H515" s="170">
        <f t="shared" si="14"/>
        <v>3.6241429179705671</v>
      </c>
      <c r="I515" s="170">
        <f t="shared" si="15"/>
        <v>6.1818688420698766E-5</v>
      </c>
      <c r="J515" s="171">
        <v>17.737076999999999</v>
      </c>
      <c r="K515" s="171">
        <v>50.434363636363599</v>
      </c>
    </row>
    <row r="516" spans="1:11">
      <c r="A516" s="169" t="s">
        <v>1240</v>
      </c>
      <c r="B516" s="169" t="s">
        <v>1241</v>
      </c>
      <c r="C516" s="169" t="s">
        <v>1827</v>
      </c>
      <c r="D516" s="169" t="s">
        <v>452</v>
      </c>
      <c r="E516" s="169" t="s">
        <v>2192</v>
      </c>
      <c r="F516" s="200">
        <v>0.99526380000000003</v>
      </c>
      <c r="G516" s="172">
        <v>2.4085230499999999</v>
      </c>
      <c r="H516" s="170">
        <f t="shared" si="14"/>
        <v>-0.58677422663652723</v>
      </c>
      <c r="I516" s="170">
        <f t="shared" si="15"/>
        <v>6.1108226189349665E-5</v>
      </c>
      <c r="J516" s="171">
        <v>20.637770249999999</v>
      </c>
      <c r="K516" s="171">
        <v>145.43581818181801</v>
      </c>
    </row>
    <row r="517" spans="1:11">
      <c r="A517" s="169" t="s">
        <v>1733</v>
      </c>
      <c r="B517" s="169" t="s">
        <v>1734</v>
      </c>
      <c r="C517" s="169" t="s">
        <v>347</v>
      </c>
      <c r="D517" s="169" t="s">
        <v>453</v>
      </c>
      <c r="E517" s="169" t="s">
        <v>454</v>
      </c>
      <c r="F517" s="200">
        <v>0.98660000000000003</v>
      </c>
      <c r="G517" s="172">
        <v>0</v>
      </c>
      <c r="H517" s="170" t="str">
        <f t="shared" si="14"/>
        <v/>
      </c>
      <c r="I517" s="170">
        <f t="shared" si="15"/>
        <v>6.0576277323069901E-5</v>
      </c>
      <c r="J517" s="171">
        <v>39.01521099</v>
      </c>
      <c r="K517" s="171">
        <v>64.244</v>
      </c>
    </row>
    <row r="518" spans="1:11">
      <c r="A518" s="169" t="s">
        <v>73</v>
      </c>
      <c r="B518" s="169" t="s">
        <v>85</v>
      </c>
      <c r="C518" s="169" t="s">
        <v>1830</v>
      </c>
      <c r="D518" s="169" t="s">
        <v>453</v>
      </c>
      <c r="E518" s="169" t="s">
        <v>454</v>
      </c>
      <c r="F518" s="200">
        <v>0.95678624999999995</v>
      </c>
      <c r="G518" s="172">
        <v>2.5504999999999998E-3</v>
      </c>
      <c r="H518" s="170">
        <f t="shared" si="14"/>
        <v>374.13673789453048</v>
      </c>
      <c r="I518" s="170">
        <f t="shared" si="15"/>
        <v>5.8745742163896298E-5</v>
      </c>
      <c r="J518" s="171">
        <v>18.47804343</v>
      </c>
      <c r="K518" s="171">
        <v>31.877090909090899</v>
      </c>
    </row>
    <row r="519" spans="1:11">
      <c r="A519" s="169" t="s">
        <v>2166</v>
      </c>
      <c r="B519" s="169" t="s">
        <v>2187</v>
      </c>
      <c r="C519" s="169" t="s">
        <v>1398</v>
      </c>
      <c r="D519" s="169" t="s">
        <v>452</v>
      </c>
      <c r="E519" s="169" t="s">
        <v>2192</v>
      </c>
      <c r="F519" s="200">
        <v>0.95160800000000001</v>
      </c>
      <c r="G519" s="172">
        <v>0.94033567000000007</v>
      </c>
      <c r="H519" s="170">
        <f t="shared" ref="H519:H582" si="16">IF(ISERROR(F519/G519-1),"",((F519/G519-1)))</f>
        <v>1.1987559718967145E-2</v>
      </c>
      <c r="I519" s="170">
        <f t="shared" ref="I519:I582" si="17">F519/$F$905</f>
        <v>5.8427802666584133E-5</v>
      </c>
      <c r="J519" s="171">
        <v>5.3925943352340999</v>
      </c>
      <c r="K519" s="171">
        <v>66.630454545454597</v>
      </c>
    </row>
    <row r="520" spans="1:11">
      <c r="A520" s="169" t="s">
        <v>1876</v>
      </c>
      <c r="B520" s="169" t="s">
        <v>804</v>
      </c>
      <c r="C520" s="169" t="s">
        <v>1828</v>
      </c>
      <c r="D520" s="169" t="s">
        <v>452</v>
      </c>
      <c r="E520" s="169" t="s">
        <v>454</v>
      </c>
      <c r="F520" s="200">
        <v>0.95126425999999997</v>
      </c>
      <c r="G520" s="172">
        <v>0.4139331</v>
      </c>
      <c r="H520" s="170">
        <f t="shared" si="16"/>
        <v>1.2981111198886968</v>
      </c>
      <c r="I520" s="170">
        <f t="shared" si="17"/>
        <v>5.8406697365989123E-5</v>
      </c>
      <c r="J520" s="171">
        <v>25.630573500000001</v>
      </c>
      <c r="K520" s="171">
        <v>32.057090909090903</v>
      </c>
    </row>
    <row r="521" spans="1:11">
      <c r="A521" s="169" t="s">
        <v>1116</v>
      </c>
      <c r="B521" s="169" t="s">
        <v>1263</v>
      </c>
      <c r="C521" s="169" t="s">
        <v>1833</v>
      </c>
      <c r="D521" s="169" t="s">
        <v>452</v>
      </c>
      <c r="E521" s="169" t="s">
        <v>454</v>
      </c>
      <c r="F521" s="200">
        <v>0.94565184999999996</v>
      </c>
      <c r="G521" s="172">
        <v>2.1335498099999999</v>
      </c>
      <c r="H521" s="170">
        <f t="shared" si="16"/>
        <v>-0.55677067131608238</v>
      </c>
      <c r="I521" s="170">
        <f t="shared" si="17"/>
        <v>5.8062100868309447E-5</v>
      </c>
      <c r="J521" s="171">
        <v>60.149377999999999</v>
      </c>
      <c r="K521" s="171">
        <v>42.075681818181799</v>
      </c>
    </row>
    <row r="522" spans="1:11">
      <c r="A522" s="169" t="s">
        <v>1985</v>
      </c>
      <c r="B522" s="169" t="s">
        <v>821</v>
      </c>
      <c r="C522" s="169" t="s">
        <v>1832</v>
      </c>
      <c r="D522" s="169" t="s">
        <v>1693</v>
      </c>
      <c r="E522" s="169" t="s">
        <v>2192</v>
      </c>
      <c r="F522" s="200">
        <v>0.94356016200000004</v>
      </c>
      <c r="G522" s="172">
        <v>3.7719662519999999</v>
      </c>
      <c r="H522" s="170">
        <f t="shared" si="16"/>
        <v>-0.74984925660464263</v>
      </c>
      <c r="I522" s="170">
        <f t="shared" si="17"/>
        <v>5.7933673266078213E-5</v>
      </c>
      <c r="J522" s="171">
        <v>92.342167219999993</v>
      </c>
      <c r="K522" s="171">
        <v>63.352954545454502</v>
      </c>
    </row>
    <row r="523" spans="1:11">
      <c r="A523" s="169" t="s">
        <v>1921</v>
      </c>
      <c r="B523" s="169" t="s">
        <v>1178</v>
      </c>
      <c r="C523" s="169" t="s">
        <v>1832</v>
      </c>
      <c r="D523" s="169" t="s">
        <v>453</v>
      </c>
      <c r="E523" s="169" t="s">
        <v>454</v>
      </c>
      <c r="F523" s="200">
        <v>0.93158306999999996</v>
      </c>
      <c r="G523" s="172">
        <v>0.36345871399999996</v>
      </c>
      <c r="H523" s="170">
        <f t="shared" si="16"/>
        <v>1.5631056131453764</v>
      </c>
      <c r="I523" s="170">
        <f t="shared" si="17"/>
        <v>5.7198291503949766E-5</v>
      </c>
      <c r="J523" s="171">
        <v>3.58</v>
      </c>
      <c r="K523" s="171">
        <v>31.7952727272727</v>
      </c>
    </row>
    <row r="524" spans="1:11">
      <c r="A524" s="169" t="s">
        <v>1727</v>
      </c>
      <c r="B524" s="169" t="s">
        <v>1728</v>
      </c>
      <c r="C524" s="169" t="s">
        <v>347</v>
      </c>
      <c r="D524" s="169" t="s">
        <v>453</v>
      </c>
      <c r="E524" s="169" t="s">
        <v>454</v>
      </c>
      <c r="F524" s="200">
        <v>0.92302370999999994</v>
      </c>
      <c r="G524" s="172">
        <v>4.1349959199999997</v>
      </c>
      <c r="H524" s="170">
        <f t="shared" si="16"/>
        <v>-0.77677760078660485</v>
      </c>
      <c r="I524" s="170">
        <f t="shared" si="17"/>
        <v>5.667275515176246E-5</v>
      </c>
      <c r="J524" s="171">
        <v>12.466021383888702</v>
      </c>
      <c r="K524" s="171">
        <v>80.7677727272727</v>
      </c>
    </row>
    <row r="525" spans="1:11">
      <c r="A525" s="169" t="s">
        <v>875</v>
      </c>
      <c r="B525" s="169" t="s">
        <v>876</v>
      </c>
      <c r="C525" s="169" t="s">
        <v>1398</v>
      </c>
      <c r="D525" s="169" t="s">
        <v>452</v>
      </c>
      <c r="E525" s="169" t="s">
        <v>2192</v>
      </c>
      <c r="F525" s="200">
        <v>0.90286752999999997</v>
      </c>
      <c r="G525" s="172">
        <v>5.0140000000000002E-3</v>
      </c>
      <c r="H525" s="170">
        <f t="shared" si="16"/>
        <v>179.06931192660548</v>
      </c>
      <c r="I525" s="170">
        <f t="shared" si="17"/>
        <v>5.5435185367195552E-5</v>
      </c>
      <c r="J525" s="171">
        <v>10.43782201</v>
      </c>
      <c r="K525" s="171">
        <v>69.261454545454498</v>
      </c>
    </row>
    <row r="526" spans="1:11">
      <c r="A526" s="169" t="s">
        <v>1097</v>
      </c>
      <c r="B526" s="169" t="s">
        <v>1322</v>
      </c>
      <c r="C526" s="169" t="s">
        <v>1832</v>
      </c>
      <c r="D526" s="169" t="s">
        <v>453</v>
      </c>
      <c r="E526" s="169" t="s">
        <v>454</v>
      </c>
      <c r="F526" s="200">
        <v>0.89109612999999999</v>
      </c>
      <c r="G526" s="172">
        <v>2.48024149</v>
      </c>
      <c r="H526" s="170">
        <f t="shared" si="16"/>
        <v>-0.64072202904726017</v>
      </c>
      <c r="I526" s="170">
        <f t="shared" si="17"/>
        <v>5.471243289316273E-5</v>
      </c>
      <c r="J526" s="171">
        <v>118.90900000000001</v>
      </c>
      <c r="K526" s="171">
        <v>33.114681818181801</v>
      </c>
    </row>
    <row r="527" spans="1:11">
      <c r="A527" s="169" t="s">
        <v>1163</v>
      </c>
      <c r="B527" s="169" t="s">
        <v>1171</v>
      </c>
      <c r="C527" s="169" t="s">
        <v>1832</v>
      </c>
      <c r="D527" s="169" t="s">
        <v>453</v>
      </c>
      <c r="E527" s="169" t="s">
        <v>454</v>
      </c>
      <c r="F527" s="200">
        <v>0.88235865599999996</v>
      </c>
      <c r="G527" s="172">
        <v>1.3633861980000002</v>
      </c>
      <c r="H527" s="170">
        <f t="shared" si="16"/>
        <v>-0.35281825700277492</v>
      </c>
      <c r="I527" s="170">
        <f t="shared" si="17"/>
        <v>5.4175960515170516E-5</v>
      </c>
      <c r="J527" s="171">
        <v>146.59034928999998</v>
      </c>
      <c r="K527" s="171">
        <v>66.964590909090902</v>
      </c>
    </row>
    <row r="528" spans="1:11">
      <c r="A528" s="169" t="s">
        <v>2099</v>
      </c>
      <c r="B528" s="169" t="s">
        <v>2100</v>
      </c>
      <c r="C528" s="169" t="s">
        <v>347</v>
      </c>
      <c r="D528" s="169" t="s">
        <v>453</v>
      </c>
      <c r="E528" s="169" t="s">
        <v>454</v>
      </c>
      <c r="F528" s="200">
        <v>0.88152399999999997</v>
      </c>
      <c r="G528" s="172">
        <v>0.37103999999999998</v>
      </c>
      <c r="H528" s="170">
        <f t="shared" si="16"/>
        <v>1.3758193186718413</v>
      </c>
      <c r="I528" s="170">
        <f t="shared" si="17"/>
        <v>5.4124713451187789E-5</v>
      </c>
      <c r="J528" s="171">
        <v>12.4341543176364</v>
      </c>
      <c r="K528" s="171">
        <v>94.370181818181806</v>
      </c>
    </row>
    <row r="529" spans="1:11">
      <c r="A529" s="169" t="s">
        <v>1930</v>
      </c>
      <c r="B529" s="169" t="s">
        <v>888</v>
      </c>
      <c r="C529" s="169" t="s">
        <v>1832</v>
      </c>
      <c r="D529" s="169" t="s">
        <v>453</v>
      </c>
      <c r="E529" s="169" t="s">
        <v>2192</v>
      </c>
      <c r="F529" s="200">
        <v>0.86753966000000005</v>
      </c>
      <c r="G529" s="172">
        <v>0.79882317000000003</v>
      </c>
      <c r="H529" s="170">
        <f t="shared" si="16"/>
        <v>8.6022154314827848E-2</v>
      </c>
      <c r="I529" s="170">
        <f t="shared" si="17"/>
        <v>5.326608862043561E-5</v>
      </c>
      <c r="J529" s="171">
        <v>9.9890000000000008</v>
      </c>
      <c r="K529" s="171">
        <v>42.139136363636403</v>
      </c>
    </row>
    <row r="530" spans="1:11">
      <c r="A530" s="169" t="s">
        <v>587</v>
      </c>
      <c r="B530" s="169" t="s">
        <v>588</v>
      </c>
      <c r="C530" s="169" t="s">
        <v>617</v>
      </c>
      <c r="D530" s="169" t="s">
        <v>453</v>
      </c>
      <c r="E530" s="169" t="s">
        <v>454</v>
      </c>
      <c r="F530" s="200">
        <v>0.85720791500000004</v>
      </c>
      <c r="G530" s="172">
        <v>0.61763480000000004</v>
      </c>
      <c r="H530" s="170">
        <f t="shared" si="16"/>
        <v>0.38788798008143321</v>
      </c>
      <c r="I530" s="170">
        <f t="shared" si="17"/>
        <v>5.2631729558656534E-5</v>
      </c>
      <c r="J530" s="171">
        <v>42.127497890000001</v>
      </c>
      <c r="K530" s="171">
        <v>28.962363636363602</v>
      </c>
    </row>
    <row r="531" spans="1:11">
      <c r="A531" s="169" t="s">
        <v>1112</v>
      </c>
      <c r="B531" s="169" t="s">
        <v>1259</v>
      </c>
      <c r="C531" s="169" t="s">
        <v>1833</v>
      </c>
      <c r="D531" s="169" t="s">
        <v>452</v>
      </c>
      <c r="E531" s="169" t="s">
        <v>454</v>
      </c>
      <c r="F531" s="200">
        <v>0.85672099999999995</v>
      </c>
      <c r="G531" s="172">
        <v>0.16651648999999999</v>
      </c>
      <c r="H531" s="170">
        <f t="shared" si="16"/>
        <v>4.1449619193870832</v>
      </c>
      <c r="I531" s="170">
        <f t="shared" si="17"/>
        <v>5.2601833452764811E-5</v>
      </c>
      <c r="J531" s="171">
        <v>8.3759750000000004</v>
      </c>
      <c r="K531" s="171">
        <v>42.077045454545498</v>
      </c>
    </row>
    <row r="532" spans="1:11">
      <c r="A532" s="169" t="s">
        <v>2086</v>
      </c>
      <c r="B532" s="169" t="s">
        <v>1839</v>
      </c>
      <c r="C532" s="169" t="s">
        <v>1827</v>
      </c>
      <c r="D532" s="169" t="s">
        <v>452</v>
      </c>
      <c r="E532" s="169" t="s">
        <v>2192</v>
      </c>
      <c r="F532" s="200">
        <v>0.83889418999999998</v>
      </c>
      <c r="G532" s="172">
        <v>0.27435846000000003</v>
      </c>
      <c r="H532" s="170">
        <f t="shared" si="16"/>
        <v>2.0576574529540657</v>
      </c>
      <c r="I532" s="170">
        <f t="shared" si="17"/>
        <v>5.150728471331045E-5</v>
      </c>
      <c r="J532" s="171">
        <v>10.3224471</v>
      </c>
      <c r="K532" s="171">
        <v>104.938090909091</v>
      </c>
    </row>
    <row r="533" spans="1:11">
      <c r="A533" s="169" t="s">
        <v>2010</v>
      </c>
      <c r="B533" s="169" t="s">
        <v>2013</v>
      </c>
      <c r="C533" s="169" t="s">
        <v>1832</v>
      </c>
      <c r="D533" s="169" t="s">
        <v>453</v>
      </c>
      <c r="E533" s="169" t="s">
        <v>454</v>
      </c>
      <c r="F533" s="200">
        <v>0.83456003099999998</v>
      </c>
      <c r="G533" s="172">
        <v>3.0513734589999997</v>
      </c>
      <c r="H533" s="170">
        <f t="shared" si="16"/>
        <v>-0.72649692270919108</v>
      </c>
      <c r="I533" s="170">
        <f t="shared" si="17"/>
        <v>5.1241171579774795E-5</v>
      </c>
      <c r="J533" s="171">
        <v>199.22964821999997</v>
      </c>
      <c r="K533" s="171">
        <v>84.530181818181802</v>
      </c>
    </row>
    <row r="534" spans="1:11">
      <c r="A534" s="169" t="s">
        <v>198</v>
      </c>
      <c r="B534" s="169" t="s">
        <v>96</v>
      </c>
      <c r="C534" s="169" t="s">
        <v>1832</v>
      </c>
      <c r="D534" s="169" t="s">
        <v>453</v>
      </c>
      <c r="E534" s="169" t="s">
        <v>454</v>
      </c>
      <c r="F534" s="200">
        <v>0.82949254000000006</v>
      </c>
      <c r="G534" s="172">
        <v>0.71964454</v>
      </c>
      <c r="H534" s="170">
        <f t="shared" si="16"/>
        <v>0.15264202518649017</v>
      </c>
      <c r="I534" s="170">
        <f t="shared" si="17"/>
        <v>5.0930032576989312E-5</v>
      </c>
      <c r="J534" s="171">
        <v>70.663098279999986</v>
      </c>
      <c r="K534" s="171">
        <v>86.579499999999996</v>
      </c>
    </row>
    <row r="535" spans="1:11">
      <c r="A535" s="169" t="s">
        <v>1298</v>
      </c>
      <c r="B535" s="169" t="s">
        <v>1299</v>
      </c>
      <c r="C535" s="169" t="s">
        <v>1833</v>
      </c>
      <c r="D535" s="169" t="s">
        <v>452</v>
      </c>
      <c r="E535" s="169" t="s">
        <v>2192</v>
      </c>
      <c r="F535" s="200">
        <v>0.82803126500000002</v>
      </c>
      <c r="G535" s="172">
        <v>15.171135656999999</v>
      </c>
      <c r="H535" s="170">
        <f t="shared" si="16"/>
        <v>-0.94542061426904822</v>
      </c>
      <c r="I535" s="170">
        <f t="shared" si="17"/>
        <v>5.0840311717831324E-5</v>
      </c>
      <c r="J535" s="171">
        <v>497.91104999999999</v>
      </c>
      <c r="K535" s="171">
        <v>31.826363636363599</v>
      </c>
    </row>
    <row r="536" spans="1:11">
      <c r="A536" s="169" t="s">
        <v>1869</v>
      </c>
      <c r="B536" s="169" t="s">
        <v>164</v>
      </c>
      <c r="C536" s="174" t="s">
        <v>1826</v>
      </c>
      <c r="D536" s="169" t="s">
        <v>452</v>
      </c>
      <c r="E536" s="169" t="s">
        <v>2192</v>
      </c>
      <c r="F536" s="200">
        <v>0.81911245999999993</v>
      </c>
      <c r="G536" s="172">
        <v>0.38211680999999997</v>
      </c>
      <c r="H536" s="170">
        <f t="shared" si="16"/>
        <v>1.1436179685473662</v>
      </c>
      <c r="I536" s="170">
        <f t="shared" si="17"/>
        <v>5.0292705793373201E-5</v>
      </c>
      <c r="J536" s="171">
        <v>28.11864722</v>
      </c>
      <c r="K536" s="171">
        <v>31.9375454545455</v>
      </c>
    </row>
    <row r="537" spans="1:11">
      <c r="A537" s="169" t="s">
        <v>465</v>
      </c>
      <c r="B537" s="169" t="s">
        <v>466</v>
      </c>
      <c r="C537" s="169" t="s">
        <v>1833</v>
      </c>
      <c r="D537" s="169" t="s">
        <v>452</v>
      </c>
      <c r="E537" s="169" t="s">
        <v>454</v>
      </c>
      <c r="F537" s="200">
        <v>0.81173356000000008</v>
      </c>
      <c r="G537" s="172">
        <v>0.82259802000000004</v>
      </c>
      <c r="H537" s="170">
        <f t="shared" si="16"/>
        <v>-1.320749592857029E-2</v>
      </c>
      <c r="I537" s="170">
        <f t="shared" si="17"/>
        <v>4.9839648533349692E-5</v>
      </c>
      <c r="J537" s="171">
        <v>17.526759999999999</v>
      </c>
      <c r="K537" s="171">
        <v>35.499318181818197</v>
      </c>
    </row>
    <row r="538" spans="1:11">
      <c r="A538" s="169" t="s">
        <v>53</v>
      </c>
      <c r="B538" s="169" t="s">
        <v>1190</v>
      </c>
      <c r="C538" s="169" t="s">
        <v>1831</v>
      </c>
      <c r="D538" s="169" t="s">
        <v>452</v>
      </c>
      <c r="E538" s="169" t="s">
        <v>2192</v>
      </c>
      <c r="F538" s="200">
        <v>0.80208991000000007</v>
      </c>
      <c r="G538" s="172">
        <v>0.238928</v>
      </c>
      <c r="H538" s="170">
        <f t="shared" si="16"/>
        <v>2.3570360527020697</v>
      </c>
      <c r="I538" s="170">
        <f t="shared" si="17"/>
        <v>4.9247537833160533E-5</v>
      </c>
      <c r="J538" s="171">
        <v>42.546684027002648</v>
      </c>
      <c r="K538" s="171">
        <v>134.57295454545499</v>
      </c>
    </row>
    <row r="539" spans="1:11">
      <c r="A539" s="169" t="s">
        <v>135</v>
      </c>
      <c r="B539" s="169" t="s">
        <v>136</v>
      </c>
      <c r="C539" s="169" t="s">
        <v>1826</v>
      </c>
      <c r="D539" s="169" t="s">
        <v>452</v>
      </c>
      <c r="E539" s="169" t="s">
        <v>2192</v>
      </c>
      <c r="F539" s="200">
        <v>0.79809209999999997</v>
      </c>
      <c r="G539" s="172">
        <v>6.9949500000000002</v>
      </c>
      <c r="H539" s="170">
        <f t="shared" si="16"/>
        <v>-0.88590453112602663</v>
      </c>
      <c r="I539" s="170">
        <f t="shared" si="17"/>
        <v>4.9002076200031659E-5</v>
      </c>
      <c r="J539" s="171">
        <v>124.63214654000001</v>
      </c>
      <c r="K539" s="171">
        <v>0.75613636363636405</v>
      </c>
    </row>
    <row r="540" spans="1:11">
      <c r="A540" s="169" t="s">
        <v>2546</v>
      </c>
      <c r="B540" s="169" t="s">
        <v>2545</v>
      </c>
      <c r="C540" s="169" t="s">
        <v>347</v>
      </c>
      <c r="D540" s="169" t="s">
        <v>1693</v>
      </c>
      <c r="E540" s="169" t="s">
        <v>454</v>
      </c>
      <c r="F540" s="200">
        <v>0.79169634</v>
      </c>
      <c r="G540" s="172">
        <v>4.4260250000000001E-2</v>
      </c>
      <c r="H540" s="170">
        <f t="shared" si="16"/>
        <v>16.887299326144792</v>
      </c>
      <c r="I540" s="170">
        <f t="shared" si="17"/>
        <v>4.8609382776707318E-5</v>
      </c>
      <c r="J540" s="171">
        <v>5.2987016458844005</v>
      </c>
      <c r="K540" s="171">
        <v>149.07013636363601</v>
      </c>
    </row>
    <row r="541" spans="1:11">
      <c r="A541" s="169" t="s">
        <v>160</v>
      </c>
      <c r="B541" s="169" t="s">
        <v>161</v>
      </c>
      <c r="C541" s="169" t="s">
        <v>1826</v>
      </c>
      <c r="D541" s="169" t="s">
        <v>452</v>
      </c>
      <c r="E541" s="169" t="s">
        <v>2192</v>
      </c>
      <c r="F541" s="200">
        <v>0.7834643</v>
      </c>
      <c r="G541" s="172">
        <v>0.66253463000000001</v>
      </c>
      <c r="H541" s="170">
        <f t="shared" si="16"/>
        <v>0.18252581000935764</v>
      </c>
      <c r="I541" s="170">
        <f t="shared" si="17"/>
        <v>4.8103943553136865E-5</v>
      </c>
      <c r="J541" s="171">
        <v>36.951970840000001</v>
      </c>
      <c r="K541" s="171">
        <v>20.869636363636399</v>
      </c>
    </row>
    <row r="542" spans="1:11">
      <c r="A542" s="169" t="s">
        <v>549</v>
      </c>
      <c r="B542" s="169" t="s">
        <v>950</v>
      </c>
      <c r="C542" s="169" t="s">
        <v>1827</v>
      </c>
      <c r="D542" s="169" t="s">
        <v>452</v>
      </c>
      <c r="E542" s="169" t="s">
        <v>2192</v>
      </c>
      <c r="F542" s="200">
        <v>0.77406277599999995</v>
      </c>
      <c r="G542" s="172">
        <v>0.138400252</v>
      </c>
      <c r="H542" s="170">
        <f t="shared" si="16"/>
        <v>4.5929289492912195</v>
      </c>
      <c r="I542" s="170">
        <f t="shared" si="17"/>
        <v>4.752669915309278E-5</v>
      </c>
      <c r="J542" s="171">
        <v>39.122990000000001</v>
      </c>
      <c r="K542" s="171">
        <v>53.997863636363597</v>
      </c>
    </row>
    <row r="543" spans="1:11">
      <c r="A543" s="169" t="s">
        <v>2150</v>
      </c>
      <c r="B543" s="169" t="s">
        <v>2171</v>
      </c>
      <c r="C543" s="169" t="s">
        <v>1832</v>
      </c>
      <c r="D543" s="169" t="s">
        <v>453</v>
      </c>
      <c r="E543" s="169" t="s">
        <v>454</v>
      </c>
      <c r="F543" s="200">
        <v>0.77324048000000001</v>
      </c>
      <c r="G543" s="172">
        <v>0.82168421999999997</v>
      </c>
      <c r="H543" s="170">
        <f t="shared" si="16"/>
        <v>-5.8956639084537854E-2</v>
      </c>
      <c r="I543" s="170">
        <f t="shared" si="17"/>
        <v>4.7476210981049753E-5</v>
      </c>
      <c r="J543" s="171">
        <v>49.28485929</v>
      </c>
      <c r="K543" s="171">
        <v>127.929136363636</v>
      </c>
    </row>
    <row r="544" spans="1:11">
      <c r="A544" s="169" t="s">
        <v>1687</v>
      </c>
      <c r="B544" s="169" t="s">
        <v>1688</v>
      </c>
      <c r="C544" s="169" t="s">
        <v>1026</v>
      </c>
      <c r="D544" s="169" t="s">
        <v>452</v>
      </c>
      <c r="E544" s="169" t="s">
        <v>2192</v>
      </c>
      <c r="F544" s="200">
        <v>0.76775110000000002</v>
      </c>
      <c r="G544" s="172">
        <v>0</v>
      </c>
      <c r="H544" s="170" t="str">
        <f t="shared" si="16"/>
        <v/>
      </c>
      <c r="I544" s="170">
        <f t="shared" si="17"/>
        <v>4.7139168405323307E-5</v>
      </c>
      <c r="J544" s="171">
        <v>10.614000000000001</v>
      </c>
      <c r="K544" s="171">
        <v>51.357999999999997</v>
      </c>
    </row>
    <row r="545" spans="1:11">
      <c r="A545" s="169" t="s">
        <v>535</v>
      </c>
      <c r="B545" s="169" t="s">
        <v>906</v>
      </c>
      <c r="C545" s="169" t="s">
        <v>1827</v>
      </c>
      <c r="D545" s="169" t="s">
        <v>452</v>
      </c>
      <c r="E545" s="169" t="s">
        <v>2192</v>
      </c>
      <c r="F545" s="200">
        <v>0.76430914999999999</v>
      </c>
      <c r="G545" s="172">
        <v>1.4287797360000001</v>
      </c>
      <c r="H545" s="170">
        <f t="shared" si="16"/>
        <v>-0.46506159715019924</v>
      </c>
      <c r="I545" s="170">
        <f t="shared" si="17"/>
        <v>4.6927836033812925E-5</v>
      </c>
      <c r="J545" s="171">
        <v>114.41469470999999</v>
      </c>
      <c r="K545" s="171">
        <v>27.5847727272727</v>
      </c>
    </row>
    <row r="546" spans="1:11">
      <c r="A546" s="169" t="s">
        <v>1662</v>
      </c>
      <c r="B546" s="169" t="s">
        <v>1663</v>
      </c>
      <c r="C546" s="169" t="s">
        <v>1026</v>
      </c>
      <c r="D546" s="169" t="s">
        <v>452</v>
      </c>
      <c r="E546" s="169" t="s">
        <v>2192</v>
      </c>
      <c r="F546" s="200">
        <v>0.76059890000000008</v>
      </c>
      <c r="G546" s="172">
        <v>0.22044156000000001</v>
      </c>
      <c r="H546" s="170">
        <f t="shared" si="16"/>
        <v>2.4503425760550779</v>
      </c>
      <c r="I546" s="170">
        <f t="shared" si="17"/>
        <v>4.6700030304096814E-5</v>
      </c>
      <c r="J546" s="171">
        <v>9.3789999999999996</v>
      </c>
      <c r="K546" s="171">
        <v>45.960909090909098</v>
      </c>
    </row>
    <row r="547" spans="1:11">
      <c r="A547" s="169" t="s">
        <v>1053</v>
      </c>
      <c r="B547" s="169" t="s">
        <v>228</v>
      </c>
      <c r="C547" s="169" t="s">
        <v>1398</v>
      </c>
      <c r="D547" s="169" t="s">
        <v>452</v>
      </c>
      <c r="E547" s="169" t="s">
        <v>2192</v>
      </c>
      <c r="F547" s="200">
        <v>0.75967260000000003</v>
      </c>
      <c r="G547" s="172">
        <v>0.50068402000000001</v>
      </c>
      <c r="H547" s="170">
        <f t="shared" si="16"/>
        <v>0.51726951461322845</v>
      </c>
      <c r="I547" s="170">
        <f t="shared" si="17"/>
        <v>4.6643156387935893E-5</v>
      </c>
      <c r="J547" s="171">
        <v>8.4537604399999999</v>
      </c>
      <c r="K547" s="171">
        <v>46.1027272727273</v>
      </c>
    </row>
    <row r="548" spans="1:11">
      <c r="A548" s="169" t="s">
        <v>1701</v>
      </c>
      <c r="B548" s="169" t="s">
        <v>1702</v>
      </c>
      <c r="C548" s="169" t="s">
        <v>1827</v>
      </c>
      <c r="D548" s="169" t="s">
        <v>452</v>
      </c>
      <c r="E548" s="169" t="s">
        <v>2192</v>
      </c>
      <c r="F548" s="200">
        <v>0.75201425</v>
      </c>
      <c r="G548" s="172">
        <v>2.5721554229999999</v>
      </c>
      <c r="H548" s="170">
        <f t="shared" si="16"/>
        <v>-0.70763265575806533</v>
      </c>
      <c r="I548" s="170">
        <f t="shared" si="17"/>
        <v>4.6172941170586274E-5</v>
      </c>
      <c r="J548" s="171">
        <v>40.214675810000003</v>
      </c>
      <c r="K548" s="171">
        <v>40.088000000000001</v>
      </c>
    </row>
    <row r="549" spans="1:11">
      <c r="A549" s="169" t="s">
        <v>688</v>
      </c>
      <c r="B549" s="169" t="s">
        <v>689</v>
      </c>
      <c r="C549" s="169" t="s">
        <v>1846</v>
      </c>
      <c r="D549" s="169" t="s">
        <v>452</v>
      </c>
      <c r="E549" s="169" t="s">
        <v>2192</v>
      </c>
      <c r="F549" s="200">
        <v>0.72635850000000002</v>
      </c>
      <c r="G549" s="172">
        <v>0.241313</v>
      </c>
      <c r="H549" s="170">
        <f t="shared" si="16"/>
        <v>2.0100263972517021</v>
      </c>
      <c r="I549" s="170">
        <f t="shared" si="17"/>
        <v>4.4597703154235833E-5</v>
      </c>
      <c r="J549" s="171">
        <v>22.582312090478499</v>
      </c>
      <c r="K549" s="171">
        <v>70.363272727272701</v>
      </c>
    </row>
    <row r="550" spans="1:11">
      <c r="A550" s="169" t="s">
        <v>18</v>
      </c>
      <c r="B550" s="169" t="s">
        <v>19</v>
      </c>
      <c r="C550" s="169" t="s">
        <v>2081</v>
      </c>
      <c r="D550" s="169" t="s">
        <v>453</v>
      </c>
      <c r="E550" s="169" t="s">
        <v>454</v>
      </c>
      <c r="F550" s="200">
        <v>0.71137444999999999</v>
      </c>
      <c r="G550" s="172">
        <v>0.43408999999999998</v>
      </c>
      <c r="H550" s="170">
        <f t="shared" si="16"/>
        <v>0.63877179847497079</v>
      </c>
      <c r="I550" s="170">
        <f t="shared" si="17"/>
        <v>4.367769710495269E-5</v>
      </c>
      <c r="J550" s="171">
        <v>104.07058283984259</v>
      </c>
      <c r="K550" s="171">
        <v>60.665954545454497</v>
      </c>
    </row>
    <row r="551" spans="1:11">
      <c r="A551" s="169" t="s">
        <v>1045</v>
      </c>
      <c r="B551" s="169" t="s">
        <v>222</v>
      </c>
      <c r="C551" s="169" t="s">
        <v>1398</v>
      </c>
      <c r="D551" s="169" t="s">
        <v>452</v>
      </c>
      <c r="E551" s="169" t="s">
        <v>2192</v>
      </c>
      <c r="F551" s="200">
        <v>0.70350333999999992</v>
      </c>
      <c r="G551" s="172">
        <v>0.10509375</v>
      </c>
      <c r="H551" s="170">
        <f t="shared" si="16"/>
        <v>5.6940549747249474</v>
      </c>
      <c r="I551" s="170">
        <f t="shared" si="17"/>
        <v>4.3194418631204063E-5</v>
      </c>
      <c r="J551" s="171">
        <v>9.2351251300000001</v>
      </c>
      <c r="K551" s="171">
        <v>30.0818636363636</v>
      </c>
    </row>
    <row r="552" spans="1:11">
      <c r="A552" s="169" t="s">
        <v>49</v>
      </c>
      <c r="B552" s="169" t="s">
        <v>1162</v>
      </c>
      <c r="C552" s="169" t="s">
        <v>1832</v>
      </c>
      <c r="D552" s="169" t="s">
        <v>453</v>
      </c>
      <c r="E552" s="169" t="s">
        <v>454</v>
      </c>
      <c r="F552" s="200">
        <v>0.70259431999999999</v>
      </c>
      <c r="G552" s="172">
        <v>1.0533279099999999</v>
      </c>
      <c r="H552" s="170">
        <f t="shared" si="16"/>
        <v>-0.33297664162340479</v>
      </c>
      <c r="I552" s="170">
        <f t="shared" si="17"/>
        <v>4.3138605690182159E-5</v>
      </c>
      <c r="J552" s="171">
        <v>61.053624049999989</v>
      </c>
      <c r="K552" s="171">
        <v>75.296454545454495</v>
      </c>
    </row>
    <row r="553" spans="1:11">
      <c r="A553" s="169" t="s">
        <v>1120</v>
      </c>
      <c r="B553" s="169" t="s">
        <v>1267</v>
      </c>
      <c r="C553" s="169" t="s">
        <v>1833</v>
      </c>
      <c r="D553" s="169" t="s">
        <v>452</v>
      </c>
      <c r="E553" s="169" t="s">
        <v>454</v>
      </c>
      <c r="F553" s="200">
        <v>0.70142990999999999</v>
      </c>
      <c r="G553" s="172">
        <v>0.39407234000000002</v>
      </c>
      <c r="H553" s="170">
        <f t="shared" si="16"/>
        <v>0.77995215294734965</v>
      </c>
      <c r="I553" s="170">
        <f t="shared" si="17"/>
        <v>4.3067112052357552E-5</v>
      </c>
      <c r="J553" s="171">
        <v>29.512723999999999</v>
      </c>
      <c r="K553" s="171">
        <v>35.881136363636401</v>
      </c>
    </row>
    <row r="554" spans="1:11">
      <c r="A554" s="169" t="s">
        <v>446</v>
      </c>
      <c r="B554" s="169" t="s">
        <v>447</v>
      </c>
      <c r="C554" s="169" t="s">
        <v>1833</v>
      </c>
      <c r="D554" s="169" t="s">
        <v>452</v>
      </c>
      <c r="E554" s="169" t="s">
        <v>454</v>
      </c>
      <c r="F554" s="200">
        <v>0.69756356000000008</v>
      </c>
      <c r="G554" s="172">
        <v>1.6991900000000001E-2</v>
      </c>
      <c r="H554" s="170">
        <f t="shared" si="16"/>
        <v>40.052710997592975</v>
      </c>
      <c r="I554" s="170">
        <f t="shared" si="17"/>
        <v>4.2829721934956328E-5</v>
      </c>
      <c r="J554" s="171">
        <v>8.4415279999999999</v>
      </c>
      <c r="K554" s="171">
        <v>61.916909090909101</v>
      </c>
    </row>
    <row r="555" spans="1:11">
      <c r="A555" s="169" t="s">
        <v>2090</v>
      </c>
      <c r="B555" s="169" t="s">
        <v>2091</v>
      </c>
      <c r="C555" s="169" t="s">
        <v>2092</v>
      </c>
      <c r="D555" s="169" t="s">
        <v>452</v>
      </c>
      <c r="E555" s="169" t="s">
        <v>2192</v>
      </c>
      <c r="F555" s="200">
        <v>0.68820000000000003</v>
      </c>
      <c r="G555" s="172">
        <v>0</v>
      </c>
      <c r="H555" s="170" t="str">
        <f t="shared" si="16"/>
        <v/>
      </c>
      <c r="I555" s="170">
        <f t="shared" si="17"/>
        <v>4.2254808487468792E-5</v>
      </c>
      <c r="J555" s="171">
        <v>75.693448032000006</v>
      </c>
      <c r="K555" s="171">
        <v>41.101318181818201</v>
      </c>
    </row>
    <row r="556" spans="1:11">
      <c r="A556" s="169" t="s">
        <v>1279</v>
      </c>
      <c r="B556" s="169" t="s">
        <v>1280</v>
      </c>
      <c r="C556" s="169" t="s">
        <v>1833</v>
      </c>
      <c r="D556" s="169" t="s">
        <v>452</v>
      </c>
      <c r="E556" s="169" t="s">
        <v>2192</v>
      </c>
      <c r="F556" s="200">
        <v>0.68788125</v>
      </c>
      <c r="G556" s="172">
        <v>4.1459793319999996</v>
      </c>
      <c r="H556" s="170">
        <f t="shared" si="16"/>
        <v>-0.83408473730423316</v>
      </c>
      <c r="I556" s="170">
        <f t="shared" si="17"/>
        <v>4.223523754848974E-5</v>
      </c>
      <c r="J556" s="171">
        <v>456.63224500000001</v>
      </c>
      <c r="K556" s="171">
        <v>24.628318181818202</v>
      </c>
    </row>
    <row r="557" spans="1:11">
      <c r="A557" s="169" t="s">
        <v>2017</v>
      </c>
      <c r="B557" s="169" t="s">
        <v>2018</v>
      </c>
      <c r="C557" s="169" t="s">
        <v>1832</v>
      </c>
      <c r="D557" s="169" t="s">
        <v>453</v>
      </c>
      <c r="E557" s="169" t="s">
        <v>454</v>
      </c>
      <c r="F557" s="200">
        <v>0.67481261999999997</v>
      </c>
      <c r="G557" s="172">
        <v>0.37276958500000001</v>
      </c>
      <c r="H557" s="170">
        <f t="shared" si="16"/>
        <v>0.81026738004926013</v>
      </c>
      <c r="I557" s="170">
        <f t="shared" si="17"/>
        <v>4.1432836418231692E-5</v>
      </c>
      <c r="J557" s="171">
        <v>38.222000000000001</v>
      </c>
      <c r="K557" s="171">
        <v>38.292636363636397</v>
      </c>
    </row>
    <row r="558" spans="1:11">
      <c r="A558" s="169" t="s">
        <v>1660</v>
      </c>
      <c r="B558" s="169" t="s">
        <v>1661</v>
      </c>
      <c r="C558" s="169" t="s">
        <v>1026</v>
      </c>
      <c r="D558" s="169" t="s">
        <v>452</v>
      </c>
      <c r="E558" s="169" t="s">
        <v>2192</v>
      </c>
      <c r="F558" s="200">
        <v>0.67004820999999992</v>
      </c>
      <c r="G558" s="172">
        <v>1.78943305</v>
      </c>
      <c r="H558" s="170">
        <f t="shared" si="16"/>
        <v>-0.62555279170684819</v>
      </c>
      <c r="I558" s="170">
        <f t="shared" si="17"/>
        <v>4.1140306293114308E-5</v>
      </c>
      <c r="J558" s="171">
        <v>9.1460000000000008</v>
      </c>
      <c r="K558" s="171">
        <v>37.0342727272727</v>
      </c>
    </row>
    <row r="559" spans="1:11">
      <c r="A559" s="169" t="s">
        <v>1057</v>
      </c>
      <c r="B559" s="169" t="s">
        <v>1292</v>
      </c>
      <c r="C559" s="169" t="s">
        <v>1398</v>
      </c>
      <c r="D559" s="169" t="s">
        <v>452</v>
      </c>
      <c r="E559" s="169" t="s">
        <v>2192</v>
      </c>
      <c r="F559" s="200">
        <v>0.66802801000000001</v>
      </c>
      <c r="G559" s="172">
        <v>0.245696</v>
      </c>
      <c r="H559" s="170">
        <f t="shared" si="16"/>
        <v>1.7189209836545976</v>
      </c>
      <c r="I559" s="170">
        <f t="shared" si="17"/>
        <v>4.1016267984328516E-5</v>
      </c>
      <c r="J559" s="171">
        <v>4.3097311399999993</v>
      </c>
      <c r="K559" s="171">
        <v>32.546636363636402</v>
      </c>
    </row>
    <row r="560" spans="1:11">
      <c r="A560" s="169" t="s">
        <v>838</v>
      </c>
      <c r="B560" s="169" t="s">
        <v>839</v>
      </c>
      <c r="C560" s="169" t="s">
        <v>1827</v>
      </c>
      <c r="D560" s="169" t="s">
        <v>452</v>
      </c>
      <c r="E560" s="169" t="s">
        <v>2192</v>
      </c>
      <c r="F560" s="200">
        <v>0.66015650800000003</v>
      </c>
      <c r="G560" s="172">
        <v>1.36349031</v>
      </c>
      <c r="H560" s="170">
        <f t="shared" si="16"/>
        <v>-0.5158333703156277</v>
      </c>
      <c r="I560" s="170">
        <f t="shared" si="17"/>
        <v>4.053296544216239E-5</v>
      </c>
      <c r="J560" s="171">
        <v>280.77933398000005</v>
      </c>
      <c r="K560" s="171">
        <v>5.1111363636363603</v>
      </c>
    </row>
    <row r="561" spans="1:11">
      <c r="A561" s="169" t="s">
        <v>138</v>
      </c>
      <c r="B561" s="169" t="s">
        <v>139</v>
      </c>
      <c r="C561" s="169" t="s">
        <v>1826</v>
      </c>
      <c r="D561" s="169" t="s">
        <v>452</v>
      </c>
      <c r="E561" s="169" t="s">
        <v>2192</v>
      </c>
      <c r="F561" s="200">
        <v>0.65378053000000003</v>
      </c>
      <c r="G561" s="172">
        <v>0.44765532400000002</v>
      </c>
      <c r="H561" s="170">
        <f t="shared" si="16"/>
        <v>0.46045516483123516</v>
      </c>
      <c r="I561" s="170">
        <f t="shared" si="17"/>
        <v>4.0141486614335721E-5</v>
      </c>
      <c r="J561" s="171">
        <v>11.060722699999999</v>
      </c>
      <c r="K561" s="171">
        <v>30.367181818181798</v>
      </c>
    </row>
    <row r="562" spans="1:11">
      <c r="A562" s="169" t="s">
        <v>790</v>
      </c>
      <c r="B562" s="169" t="s">
        <v>192</v>
      </c>
      <c r="C562" s="169" t="s">
        <v>2081</v>
      </c>
      <c r="D562" s="169" t="s">
        <v>453</v>
      </c>
      <c r="E562" s="169" t="s">
        <v>454</v>
      </c>
      <c r="F562" s="200">
        <v>0.64230171999999996</v>
      </c>
      <c r="G562" s="172">
        <v>5.1860580000000003E-2</v>
      </c>
      <c r="H562" s="170">
        <f t="shared" si="16"/>
        <v>11.385162680401953</v>
      </c>
      <c r="I562" s="170">
        <f t="shared" si="17"/>
        <v>3.9436698880807616E-5</v>
      </c>
      <c r="J562" s="171">
        <v>545.4216843643984</v>
      </c>
      <c r="K562" s="171">
        <v>33.369636363636403</v>
      </c>
    </row>
    <row r="563" spans="1:11">
      <c r="A563" s="169" t="s">
        <v>54</v>
      </c>
      <c r="B563" s="169" t="s">
        <v>1192</v>
      </c>
      <c r="C563" s="169" t="s">
        <v>1831</v>
      </c>
      <c r="D563" s="169" t="s">
        <v>452</v>
      </c>
      <c r="E563" s="169" t="s">
        <v>2192</v>
      </c>
      <c r="F563" s="200">
        <v>0.63427849999999997</v>
      </c>
      <c r="G563" s="172">
        <v>0</v>
      </c>
      <c r="H563" s="170" t="str">
        <f t="shared" si="16"/>
        <v/>
      </c>
      <c r="I563" s="170">
        <f t="shared" si="17"/>
        <v>3.8944081001480627E-5</v>
      </c>
      <c r="J563" s="171">
        <v>7.7773913733869646</v>
      </c>
      <c r="K563" s="171">
        <v>45.526409090909098</v>
      </c>
    </row>
    <row r="564" spans="1:11">
      <c r="A564" s="169" t="s">
        <v>152</v>
      </c>
      <c r="B564" s="169" t="s">
        <v>153</v>
      </c>
      <c r="C564" s="169" t="s">
        <v>1826</v>
      </c>
      <c r="D564" s="169" t="s">
        <v>452</v>
      </c>
      <c r="E564" s="169" t="s">
        <v>2192</v>
      </c>
      <c r="F564" s="200">
        <v>0.62755881999999996</v>
      </c>
      <c r="G564" s="172">
        <v>2.7949130000000002</v>
      </c>
      <c r="H564" s="170">
        <f t="shared" si="16"/>
        <v>-0.7754639160503386</v>
      </c>
      <c r="I564" s="170">
        <f t="shared" si="17"/>
        <v>3.853149920622188E-5</v>
      </c>
      <c r="J564" s="171">
        <v>147.47135603000001</v>
      </c>
      <c r="K564" s="171">
        <v>25.193227272727299</v>
      </c>
    </row>
    <row r="565" spans="1:11">
      <c r="A565" s="169" t="s">
        <v>706</v>
      </c>
      <c r="B565" s="169" t="s">
        <v>707</v>
      </c>
      <c r="C565" s="169" t="s">
        <v>1846</v>
      </c>
      <c r="D565" s="169" t="s">
        <v>453</v>
      </c>
      <c r="E565" s="169" t="s">
        <v>2192</v>
      </c>
      <c r="F565" s="200">
        <v>0.62690145999999991</v>
      </c>
      <c r="G565" s="172">
        <v>1.8382465100000001</v>
      </c>
      <c r="H565" s="170">
        <f t="shared" si="16"/>
        <v>-0.65896768654819859</v>
      </c>
      <c r="I565" s="170">
        <f t="shared" si="17"/>
        <v>3.8491137943642214E-5</v>
      </c>
      <c r="J565" s="171">
        <v>14.888444030929397</v>
      </c>
      <c r="K565" s="171">
        <v>66.377136363636396</v>
      </c>
    </row>
    <row r="566" spans="1:11">
      <c r="A566" s="169" t="s">
        <v>1010</v>
      </c>
      <c r="B566" s="169" t="s">
        <v>435</v>
      </c>
      <c r="C566" s="169" t="s">
        <v>1826</v>
      </c>
      <c r="D566" s="169" t="s">
        <v>452</v>
      </c>
      <c r="E566" s="169" t="s">
        <v>2192</v>
      </c>
      <c r="F566" s="200">
        <v>0.61720600000000003</v>
      </c>
      <c r="G566" s="172">
        <v>0</v>
      </c>
      <c r="H566" s="170" t="str">
        <f t="shared" si="16"/>
        <v/>
      </c>
      <c r="I566" s="170">
        <f t="shared" si="17"/>
        <v>3.7895846160006777E-5</v>
      </c>
      <c r="J566" s="171">
        <v>17.02534236</v>
      </c>
      <c r="K566" s="171">
        <v>16.9010454545455</v>
      </c>
    </row>
    <row r="567" spans="1:11">
      <c r="A567" s="169" t="s">
        <v>100</v>
      </c>
      <c r="B567" s="169" t="s">
        <v>101</v>
      </c>
      <c r="C567" s="169" t="s">
        <v>1830</v>
      </c>
      <c r="D567" s="169" t="s">
        <v>453</v>
      </c>
      <c r="E567" s="169" t="s">
        <v>454</v>
      </c>
      <c r="F567" s="200">
        <v>0.59815213</v>
      </c>
      <c r="G567" s="172">
        <v>0.54659621400000002</v>
      </c>
      <c r="H567" s="170">
        <f t="shared" si="16"/>
        <v>9.4321758328168803E-2</v>
      </c>
      <c r="I567" s="170">
        <f t="shared" si="17"/>
        <v>3.6725957133858666E-5</v>
      </c>
      <c r="J567" s="171">
        <v>24.661768239999997</v>
      </c>
      <c r="K567" s="171">
        <v>31.022727272727298</v>
      </c>
    </row>
    <row r="568" spans="1:11">
      <c r="A568" s="169" t="s">
        <v>2529</v>
      </c>
      <c r="B568" s="169" t="s">
        <v>2528</v>
      </c>
      <c r="C568" s="169" t="s">
        <v>1827</v>
      </c>
      <c r="D568" s="169" t="s">
        <v>452</v>
      </c>
      <c r="E568" s="169" t="s">
        <v>2192</v>
      </c>
      <c r="F568" s="200">
        <v>0.56000472000000001</v>
      </c>
      <c r="G568" s="172">
        <v>0.35266869000000001</v>
      </c>
      <c r="H568" s="170">
        <f t="shared" si="16"/>
        <v>0.58790597486836726</v>
      </c>
      <c r="I568" s="170">
        <f t="shared" si="17"/>
        <v>3.4383743382270535E-5</v>
      </c>
      <c r="J568" s="171">
        <v>34.018478950000002</v>
      </c>
      <c r="K568" s="171">
        <v>15.043045454545499</v>
      </c>
    </row>
    <row r="569" spans="1:11">
      <c r="A569" s="169" t="s">
        <v>1954</v>
      </c>
      <c r="B569" s="169" t="s">
        <v>2020</v>
      </c>
      <c r="C569" s="169" t="s">
        <v>1832</v>
      </c>
      <c r="D569" s="169" t="s">
        <v>453</v>
      </c>
      <c r="E569" s="169" t="s">
        <v>454</v>
      </c>
      <c r="F569" s="200">
        <v>0.54732831999999998</v>
      </c>
      <c r="G569" s="172">
        <v>0</v>
      </c>
      <c r="H569" s="170" t="str">
        <f t="shared" si="16"/>
        <v/>
      </c>
      <c r="I569" s="170">
        <f t="shared" si="17"/>
        <v>3.3605424791293274E-5</v>
      </c>
      <c r="J569" s="171">
        <v>16.100999999999999</v>
      </c>
      <c r="K569" s="171">
        <v>48.620136363636398</v>
      </c>
    </row>
    <row r="570" spans="1:11">
      <c r="A570" s="169" t="s">
        <v>1976</v>
      </c>
      <c r="B570" s="169" t="s">
        <v>65</v>
      </c>
      <c r="C570" s="169" t="s">
        <v>1832</v>
      </c>
      <c r="D570" s="169" t="s">
        <v>1693</v>
      </c>
      <c r="E570" s="169" t="s">
        <v>454</v>
      </c>
      <c r="F570" s="200">
        <v>0.54312035000000003</v>
      </c>
      <c r="G570" s="172">
        <v>0</v>
      </c>
      <c r="H570" s="170" t="str">
        <f t="shared" si="16"/>
        <v/>
      </c>
      <c r="I570" s="170">
        <f t="shared" si="17"/>
        <v>3.3347059539228451E-5</v>
      </c>
      <c r="J570" s="171">
        <v>22.306000000000001</v>
      </c>
      <c r="K570" s="171">
        <v>20.871772727272699</v>
      </c>
    </row>
    <row r="571" spans="1:11">
      <c r="A571" s="169" t="s">
        <v>2135</v>
      </c>
      <c r="B571" s="169" t="s">
        <v>2136</v>
      </c>
      <c r="C571" s="169" t="s">
        <v>1398</v>
      </c>
      <c r="D571" s="169" t="s">
        <v>452</v>
      </c>
      <c r="E571" s="169" t="s">
        <v>2192</v>
      </c>
      <c r="F571" s="200">
        <v>0.54149099999999994</v>
      </c>
      <c r="G571" s="172">
        <v>2.39544E-3</v>
      </c>
      <c r="H571" s="170">
        <f t="shared" si="16"/>
        <v>225.05074641819454</v>
      </c>
      <c r="I571" s="170">
        <f t="shared" si="17"/>
        <v>3.3247019039069978E-5</v>
      </c>
      <c r="J571" s="171">
        <v>4.0212264609961998</v>
      </c>
      <c r="K571" s="171">
        <v>105.413636363636</v>
      </c>
    </row>
    <row r="572" spans="1:11">
      <c r="A572" s="169" t="s">
        <v>1204</v>
      </c>
      <c r="B572" s="169" t="s">
        <v>1205</v>
      </c>
      <c r="C572" s="169" t="s">
        <v>1827</v>
      </c>
      <c r="D572" s="169" t="s">
        <v>452</v>
      </c>
      <c r="E572" s="169" t="s">
        <v>2192</v>
      </c>
      <c r="F572" s="200">
        <v>0.53326210400000007</v>
      </c>
      <c r="G572" s="172">
        <v>0.86100904</v>
      </c>
      <c r="H572" s="170">
        <f t="shared" si="16"/>
        <v>-0.38065446560235872</v>
      </c>
      <c r="I572" s="170">
        <f t="shared" si="17"/>
        <v>3.2741772854031773E-5</v>
      </c>
      <c r="J572" s="171">
        <v>29.310269850000001</v>
      </c>
      <c r="K572" s="171">
        <v>59.830045454545498</v>
      </c>
    </row>
    <row r="573" spans="1:11">
      <c r="A573" s="169" t="s">
        <v>403</v>
      </c>
      <c r="B573" s="169" t="s">
        <v>404</v>
      </c>
      <c r="C573" s="169" t="s">
        <v>1170</v>
      </c>
      <c r="D573" s="169" t="s">
        <v>453</v>
      </c>
      <c r="E573" s="169" t="s">
        <v>2192</v>
      </c>
      <c r="F573" s="200">
        <v>0.53309538000000001</v>
      </c>
      <c r="G573" s="172">
        <v>0.98824467500000002</v>
      </c>
      <c r="H573" s="170">
        <f t="shared" si="16"/>
        <v>-0.46056336706291889</v>
      </c>
      <c r="I573" s="170">
        <f t="shared" si="17"/>
        <v>3.2731536163113048E-5</v>
      </c>
      <c r="J573" s="171">
        <v>89.467070879999994</v>
      </c>
      <c r="K573" s="171">
        <v>35.110500000000002</v>
      </c>
    </row>
    <row r="574" spans="1:11">
      <c r="A574" s="169" t="s">
        <v>2089</v>
      </c>
      <c r="B574" s="169" t="s">
        <v>1167</v>
      </c>
      <c r="C574" s="169" t="s">
        <v>1828</v>
      </c>
      <c r="D574" s="169" t="s">
        <v>453</v>
      </c>
      <c r="E574" s="169" t="s">
        <v>454</v>
      </c>
      <c r="F574" s="200">
        <v>0.52652830000000006</v>
      </c>
      <c r="G574" s="172">
        <v>0.1160505</v>
      </c>
      <c r="H574" s="170">
        <f t="shared" si="16"/>
        <v>3.5370618825425142</v>
      </c>
      <c r="I574" s="170">
        <f t="shared" si="17"/>
        <v>3.2328323858954539E-5</v>
      </c>
      <c r="J574" s="171">
        <v>2.6349999999999998</v>
      </c>
      <c r="K574" s="171">
        <v>57.848409090909101</v>
      </c>
    </row>
    <row r="575" spans="1:11">
      <c r="A575" s="169" t="s">
        <v>1287</v>
      </c>
      <c r="B575" s="169" t="s">
        <v>1288</v>
      </c>
      <c r="C575" s="169" t="s">
        <v>1833</v>
      </c>
      <c r="D575" s="169" t="s">
        <v>452</v>
      </c>
      <c r="E575" s="169" t="s">
        <v>2192</v>
      </c>
      <c r="F575" s="200">
        <v>0.525782054</v>
      </c>
      <c r="G575" s="172">
        <v>0.72313482499999993</v>
      </c>
      <c r="H575" s="170">
        <f t="shared" si="16"/>
        <v>-0.27291282922240667</v>
      </c>
      <c r="I575" s="170">
        <f t="shared" si="17"/>
        <v>3.2282505082705566E-5</v>
      </c>
      <c r="J575" s="171">
        <v>154.11195000000001</v>
      </c>
      <c r="K575" s="171">
        <v>41.9657272727273</v>
      </c>
    </row>
    <row r="576" spans="1:11">
      <c r="A576" s="169" t="s">
        <v>16</v>
      </c>
      <c r="B576" s="169" t="s">
        <v>17</v>
      </c>
      <c r="C576" s="169" t="s">
        <v>2081</v>
      </c>
      <c r="D576" s="169" t="s">
        <v>1693</v>
      </c>
      <c r="E576" s="169" t="s">
        <v>454</v>
      </c>
      <c r="F576" s="200">
        <v>0.52365228000000008</v>
      </c>
      <c r="G576" s="172">
        <v>1.4603999999999999</v>
      </c>
      <c r="H576" s="170">
        <f t="shared" si="16"/>
        <v>-0.64143229252259648</v>
      </c>
      <c r="I576" s="170">
        <f t="shared" si="17"/>
        <v>3.2151739037236828E-5</v>
      </c>
      <c r="J576" s="171">
        <v>137.52500355699519</v>
      </c>
      <c r="K576" s="171">
        <v>30.226636363636398</v>
      </c>
    </row>
    <row r="577" spans="1:11">
      <c r="A577" s="169" t="s">
        <v>611</v>
      </c>
      <c r="B577" s="169" t="s">
        <v>612</v>
      </c>
      <c r="C577" s="169" t="s">
        <v>617</v>
      </c>
      <c r="D577" s="169" t="s">
        <v>453</v>
      </c>
      <c r="E577" s="169" t="s">
        <v>454</v>
      </c>
      <c r="F577" s="200">
        <v>0.51990000000000003</v>
      </c>
      <c r="G577" s="172">
        <v>3.3830249999999999</v>
      </c>
      <c r="H577" s="170">
        <f t="shared" si="16"/>
        <v>-0.8463209701376726</v>
      </c>
      <c r="I577" s="170">
        <f t="shared" si="17"/>
        <v>3.1921352706531565E-5</v>
      </c>
      <c r="J577" s="171">
        <v>163.8106630465</v>
      </c>
      <c r="K577" s="171">
        <v>31.792681818181801</v>
      </c>
    </row>
    <row r="578" spans="1:11">
      <c r="A578" s="169" t="s">
        <v>2105</v>
      </c>
      <c r="B578" s="169" t="s">
        <v>2106</v>
      </c>
      <c r="C578" s="169" t="s">
        <v>2092</v>
      </c>
      <c r="D578" s="169" t="s">
        <v>452</v>
      </c>
      <c r="E578" s="169" t="s">
        <v>2192</v>
      </c>
      <c r="F578" s="200">
        <v>0.50864774999999995</v>
      </c>
      <c r="G578" s="172">
        <v>0</v>
      </c>
      <c r="H578" s="170" t="str">
        <f t="shared" si="16"/>
        <v/>
      </c>
      <c r="I578" s="170">
        <f t="shared" si="17"/>
        <v>3.1230475535937082E-5</v>
      </c>
      <c r="J578" s="171">
        <v>40.138089579999999</v>
      </c>
      <c r="K578" s="171">
        <v>54.242181818181798</v>
      </c>
    </row>
    <row r="579" spans="1:11">
      <c r="A579" s="169" t="s">
        <v>1123</v>
      </c>
      <c r="B579" s="169" t="s">
        <v>1270</v>
      </c>
      <c r="C579" s="169" t="s">
        <v>1833</v>
      </c>
      <c r="D579" s="169" t="s">
        <v>452</v>
      </c>
      <c r="E579" s="169" t="s">
        <v>454</v>
      </c>
      <c r="F579" s="200">
        <v>0.50861425000000005</v>
      </c>
      <c r="G579" s="172">
        <v>0.31127369999999999</v>
      </c>
      <c r="H579" s="170">
        <f t="shared" si="16"/>
        <v>0.63397758949760319</v>
      </c>
      <c r="I579" s="170">
        <f t="shared" si="17"/>
        <v>3.1228418668624779E-5</v>
      </c>
      <c r="J579" s="171">
        <v>6.1940179999999998</v>
      </c>
      <c r="K579" s="171">
        <v>51.449818181818202</v>
      </c>
    </row>
    <row r="580" spans="1:11">
      <c r="A580" s="169" t="s">
        <v>1028</v>
      </c>
      <c r="B580" s="169" t="s">
        <v>2075</v>
      </c>
      <c r="C580" s="169" t="s">
        <v>1826</v>
      </c>
      <c r="D580" s="169" t="s">
        <v>452</v>
      </c>
      <c r="E580" s="169" t="s">
        <v>2192</v>
      </c>
      <c r="F580" s="200">
        <v>0.50357200000000002</v>
      </c>
      <c r="G580" s="172">
        <v>3.5634938799999998</v>
      </c>
      <c r="H580" s="170">
        <f t="shared" si="16"/>
        <v>-0.85868588049883221</v>
      </c>
      <c r="I580" s="170">
        <f t="shared" si="17"/>
        <v>3.0918829438610335E-5</v>
      </c>
      <c r="J580" s="171">
        <v>244.22515533000001</v>
      </c>
      <c r="K580" s="171">
        <v>16.6116818181818</v>
      </c>
    </row>
    <row r="581" spans="1:11">
      <c r="A581" s="169" t="s">
        <v>1208</v>
      </c>
      <c r="B581" s="169" t="s">
        <v>1209</v>
      </c>
      <c r="C581" s="169" t="s">
        <v>1827</v>
      </c>
      <c r="D581" s="169" t="s">
        <v>452</v>
      </c>
      <c r="E581" s="169" t="s">
        <v>2192</v>
      </c>
      <c r="F581" s="200">
        <v>0.48824178899999998</v>
      </c>
      <c r="G581" s="172">
        <v>0.39103571000000004</v>
      </c>
      <c r="H581" s="170">
        <f t="shared" si="16"/>
        <v>0.2485861943401535</v>
      </c>
      <c r="I581" s="170">
        <f t="shared" si="17"/>
        <v>2.9977569441694483E-5</v>
      </c>
      <c r="J581" s="171">
        <v>15.976070480000001</v>
      </c>
      <c r="K581" s="171">
        <v>89.390545454545403</v>
      </c>
    </row>
    <row r="582" spans="1:11">
      <c r="A582" s="169" t="s">
        <v>2117</v>
      </c>
      <c r="B582" s="169" t="s">
        <v>2118</v>
      </c>
      <c r="C582" s="169" t="s">
        <v>1398</v>
      </c>
      <c r="D582" s="169" t="s">
        <v>452</v>
      </c>
      <c r="E582" s="169" t="s">
        <v>2192</v>
      </c>
      <c r="F582" s="200">
        <v>0.48359583</v>
      </c>
      <c r="G582" s="172">
        <v>0.5506067</v>
      </c>
      <c r="H582" s="170">
        <f t="shared" si="16"/>
        <v>-0.12170369521475133</v>
      </c>
      <c r="I582" s="170">
        <f t="shared" si="17"/>
        <v>2.9692312092398304E-5</v>
      </c>
      <c r="J582" s="171">
        <v>5.8551458164887</v>
      </c>
      <c r="K582" s="171">
        <v>155.472954545455</v>
      </c>
    </row>
    <row r="583" spans="1:11">
      <c r="A583" s="169" t="s">
        <v>253</v>
      </c>
      <c r="B583" s="169" t="s">
        <v>35</v>
      </c>
      <c r="C583" s="169" t="s">
        <v>1846</v>
      </c>
      <c r="D583" s="169" t="s">
        <v>1693</v>
      </c>
      <c r="E583" s="169" t="s">
        <v>2192</v>
      </c>
      <c r="F583" s="200">
        <v>0.48358511999999998</v>
      </c>
      <c r="G583" s="172">
        <v>0.41854679</v>
      </c>
      <c r="H583" s="170">
        <f t="shared" ref="H583:H646" si="18">IF(ISERROR(F583/G583-1),"",((F583/G583-1)))</f>
        <v>0.15539082261268811</v>
      </c>
      <c r="I583" s="170">
        <f t="shared" ref="I583:I646" si="19">F583/$F$905</f>
        <v>2.9691654508848605E-5</v>
      </c>
      <c r="J583" s="171">
        <v>42.442159529999998</v>
      </c>
      <c r="K583" s="171">
        <v>96.000590909090903</v>
      </c>
    </row>
    <row r="584" spans="1:11">
      <c r="A584" s="169" t="s">
        <v>2697</v>
      </c>
      <c r="B584" s="169" t="s">
        <v>2698</v>
      </c>
      <c r="C584" s="169" t="s">
        <v>347</v>
      </c>
      <c r="D584" s="169" t="s">
        <v>453</v>
      </c>
      <c r="E584" s="169" t="s">
        <v>454</v>
      </c>
      <c r="F584" s="200">
        <v>0.48318250000000001</v>
      </c>
      <c r="G584" s="172"/>
      <c r="H584" s="170" t="str">
        <f t="shared" si="18"/>
        <v/>
      </c>
      <c r="I584" s="170">
        <f t="shared" si="19"/>
        <v>2.9666934033705882E-5</v>
      </c>
      <c r="J584" s="171">
        <v>17.598986480000001</v>
      </c>
      <c r="K584" s="171">
        <v>35.551749999999998</v>
      </c>
    </row>
    <row r="585" spans="1:11">
      <c r="A585" s="169" t="s">
        <v>2101</v>
      </c>
      <c r="B585" s="169" t="s">
        <v>2102</v>
      </c>
      <c r="C585" s="169" t="s">
        <v>347</v>
      </c>
      <c r="D585" s="169" t="s">
        <v>453</v>
      </c>
      <c r="E585" s="169" t="s">
        <v>454</v>
      </c>
      <c r="F585" s="200">
        <v>0.46507500000000002</v>
      </c>
      <c r="G585" s="172">
        <v>0</v>
      </c>
      <c r="H585" s="170" t="str">
        <f t="shared" si="18"/>
        <v/>
      </c>
      <c r="I585" s="170">
        <f t="shared" si="19"/>
        <v>2.855515120213535E-5</v>
      </c>
      <c r="J585" s="171">
        <v>8.5089384122123999</v>
      </c>
      <c r="K585" s="171">
        <v>43.8724285714286</v>
      </c>
    </row>
    <row r="586" spans="1:11">
      <c r="A586" s="169" t="s">
        <v>566</v>
      </c>
      <c r="B586" s="169" t="s">
        <v>877</v>
      </c>
      <c r="C586" s="169" t="s">
        <v>1398</v>
      </c>
      <c r="D586" s="169" t="s">
        <v>452</v>
      </c>
      <c r="E586" s="169" t="s">
        <v>2192</v>
      </c>
      <c r="F586" s="200">
        <v>0.44983454</v>
      </c>
      <c r="G586" s="172">
        <v>1.167332</v>
      </c>
      <c r="H586" s="170">
        <f t="shared" si="18"/>
        <v>-0.61464729828360742</v>
      </c>
      <c r="I586" s="170">
        <f t="shared" si="19"/>
        <v>2.7619401829044781E-5</v>
      </c>
      <c r="J586" s="171">
        <v>12.17446159</v>
      </c>
      <c r="K586" s="171">
        <v>65.479045454545499</v>
      </c>
    </row>
    <row r="587" spans="1:11">
      <c r="A587" s="169" t="s">
        <v>83</v>
      </c>
      <c r="B587" s="169" t="s">
        <v>98</v>
      </c>
      <c r="C587" s="169" t="s">
        <v>1832</v>
      </c>
      <c r="D587" s="169" t="s">
        <v>1693</v>
      </c>
      <c r="E587" s="169" t="s">
        <v>454</v>
      </c>
      <c r="F587" s="200">
        <v>0.43766647999999997</v>
      </c>
      <c r="G587" s="172">
        <v>2.6785291080000002</v>
      </c>
      <c r="H587" s="170">
        <f t="shared" si="18"/>
        <v>-0.83660193249615422</v>
      </c>
      <c r="I587" s="170">
        <f t="shared" si="19"/>
        <v>2.6872294818053745E-5</v>
      </c>
      <c r="J587" s="171">
        <v>98.478999999999999</v>
      </c>
      <c r="K587" s="171">
        <v>66.670227272727303</v>
      </c>
    </row>
    <row r="588" spans="1:11">
      <c r="A588" s="169" t="s">
        <v>1715</v>
      </c>
      <c r="B588" s="169" t="s">
        <v>1716</v>
      </c>
      <c r="C588" s="169" t="s">
        <v>1827</v>
      </c>
      <c r="D588" s="169" t="s">
        <v>452</v>
      </c>
      <c r="E588" s="169" t="s">
        <v>2192</v>
      </c>
      <c r="F588" s="200">
        <v>0.43447065899999998</v>
      </c>
      <c r="G588" s="172">
        <v>3.0312729300000001</v>
      </c>
      <c r="H588" s="170">
        <f t="shared" si="18"/>
        <v>-0.85667055754032684</v>
      </c>
      <c r="I588" s="170">
        <f t="shared" si="19"/>
        <v>2.6676074526982499E-5</v>
      </c>
      <c r="J588" s="171">
        <v>20.423761010000003</v>
      </c>
      <c r="K588" s="171">
        <v>20.482590909090899</v>
      </c>
    </row>
    <row r="589" spans="1:11">
      <c r="A589" s="169" t="s">
        <v>1648</v>
      </c>
      <c r="B589" s="169" t="s">
        <v>1649</v>
      </c>
      <c r="C589" s="169" t="s">
        <v>2081</v>
      </c>
      <c r="D589" s="169" t="s">
        <v>452</v>
      </c>
      <c r="E589" s="169" t="s">
        <v>2192</v>
      </c>
      <c r="F589" s="200">
        <v>0.43311337732453498</v>
      </c>
      <c r="G589" s="172">
        <v>0</v>
      </c>
      <c r="H589" s="170" t="str">
        <f t="shared" si="18"/>
        <v/>
      </c>
      <c r="I589" s="170">
        <f t="shared" si="19"/>
        <v>2.6592738756479268E-5</v>
      </c>
      <c r="J589" s="171">
        <v>18.874293899999998</v>
      </c>
      <c r="K589" s="171">
        <v>32.4627272727273</v>
      </c>
    </row>
    <row r="590" spans="1:11">
      <c r="A590" s="169" t="s">
        <v>2382</v>
      </c>
      <c r="B590" s="169" t="s">
        <v>2385</v>
      </c>
      <c r="C590" s="169" t="s">
        <v>1026</v>
      </c>
      <c r="D590" s="169" t="s">
        <v>452</v>
      </c>
      <c r="E590" s="169" t="s">
        <v>2192</v>
      </c>
      <c r="F590" s="200">
        <v>0.41519620000000002</v>
      </c>
      <c r="G590" s="172">
        <v>0</v>
      </c>
      <c r="H590" s="170" t="str">
        <f t="shared" si="18"/>
        <v/>
      </c>
      <c r="I590" s="170">
        <f t="shared" si="19"/>
        <v>2.5492641551474555E-5</v>
      </c>
      <c r="J590" s="171">
        <v>3.5350000000000001</v>
      </c>
      <c r="K590" s="171">
        <v>84.283863636363606</v>
      </c>
    </row>
    <row r="591" spans="1:11">
      <c r="A591" s="169" t="s">
        <v>1959</v>
      </c>
      <c r="B591" s="169" t="s">
        <v>1894</v>
      </c>
      <c r="C591" s="169" t="s">
        <v>1832</v>
      </c>
      <c r="D591" s="169" t="s">
        <v>453</v>
      </c>
      <c r="E591" s="169" t="s">
        <v>454</v>
      </c>
      <c r="F591" s="200">
        <v>0.41479274999999999</v>
      </c>
      <c r="G591" s="172">
        <v>0.88715104500000008</v>
      </c>
      <c r="H591" s="170">
        <f t="shared" si="18"/>
        <v>-0.5324440495924796</v>
      </c>
      <c r="I591" s="170">
        <f t="shared" si="19"/>
        <v>2.54678701151417E-5</v>
      </c>
      <c r="J591" s="171">
        <v>10.194000000000001</v>
      </c>
      <c r="K591" s="171">
        <v>83.478954545454499</v>
      </c>
    </row>
    <row r="592" spans="1:11">
      <c r="A592" s="169" t="s">
        <v>2001</v>
      </c>
      <c r="B592" s="169" t="s">
        <v>2002</v>
      </c>
      <c r="C592" s="169" t="s">
        <v>1832</v>
      </c>
      <c r="D592" s="169" t="s">
        <v>453</v>
      </c>
      <c r="E592" s="169" t="s">
        <v>454</v>
      </c>
      <c r="F592" s="200">
        <v>0.41306215000000002</v>
      </c>
      <c r="G592" s="172">
        <v>0.79082408700000006</v>
      </c>
      <c r="H592" s="170">
        <f t="shared" si="18"/>
        <v>-0.47768137466961091</v>
      </c>
      <c r="I592" s="170">
        <f t="shared" si="19"/>
        <v>2.5361612963778127E-5</v>
      </c>
      <c r="J592" s="171">
        <v>136.08284194999999</v>
      </c>
      <c r="K592" s="171">
        <v>71.9791818181818</v>
      </c>
    </row>
    <row r="593" spans="1:11">
      <c r="A593" s="169" t="s">
        <v>1991</v>
      </c>
      <c r="B593" s="169" t="s">
        <v>806</v>
      </c>
      <c r="C593" s="169" t="s">
        <v>1832</v>
      </c>
      <c r="D593" s="169" t="s">
        <v>453</v>
      </c>
      <c r="E593" s="169" t="s">
        <v>454</v>
      </c>
      <c r="F593" s="200">
        <v>0.40995559999999998</v>
      </c>
      <c r="G593" s="172">
        <v>1.0331993800000001</v>
      </c>
      <c r="H593" s="170">
        <f t="shared" si="18"/>
        <v>-0.60321733836115943</v>
      </c>
      <c r="I593" s="170">
        <f t="shared" si="19"/>
        <v>2.5170873825000522E-5</v>
      </c>
      <c r="J593" s="171">
        <v>67.938000000000002</v>
      </c>
      <c r="K593" s="171">
        <v>42.2022727272727</v>
      </c>
    </row>
    <row r="594" spans="1:11">
      <c r="A594" s="169" t="s">
        <v>1891</v>
      </c>
      <c r="B594" s="169" t="s">
        <v>1892</v>
      </c>
      <c r="C594" s="169" t="s">
        <v>1833</v>
      </c>
      <c r="D594" s="169" t="s">
        <v>452</v>
      </c>
      <c r="E594" s="169" t="s">
        <v>454</v>
      </c>
      <c r="F594" s="200">
        <v>0.39752700000000002</v>
      </c>
      <c r="G594" s="172">
        <v>1.07284544</v>
      </c>
      <c r="H594" s="170">
        <f t="shared" si="18"/>
        <v>-0.62946479970125058</v>
      </c>
      <c r="I594" s="170">
        <f t="shared" si="19"/>
        <v>2.4407769912231918E-5</v>
      </c>
      <c r="J594" s="171">
        <v>22.356919999999999</v>
      </c>
      <c r="K594" s="171">
        <v>122.29581818181801</v>
      </c>
    </row>
    <row r="595" spans="1:11">
      <c r="A595" s="169" t="s">
        <v>1632</v>
      </c>
      <c r="B595" s="169" t="s">
        <v>1633</v>
      </c>
      <c r="C595" s="169" t="s">
        <v>1846</v>
      </c>
      <c r="D595" s="169" t="s">
        <v>452</v>
      </c>
      <c r="E595" s="169" t="s">
        <v>2192</v>
      </c>
      <c r="F595" s="200">
        <v>0.39192884</v>
      </c>
      <c r="G595" s="172">
        <v>7.1972449999999993E-2</v>
      </c>
      <c r="H595" s="170">
        <f t="shared" si="18"/>
        <v>4.4455397864043817</v>
      </c>
      <c r="I595" s="170">
        <f t="shared" si="19"/>
        <v>2.4064048350647771E-5</v>
      </c>
      <c r="J595" s="171">
        <v>109.25400544</v>
      </c>
      <c r="K595" s="171">
        <v>3.1742727272727298</v>
      </c>
    </row>
    <row r="596" spans="1:11">
      <c r="A596" s="169" t="s">
        <v>1003</v>
      </c>
      <c r="B596" s="169" t="s">
        <v>429</v>
      </c>
      <c r="C596" s="169" t="s">
        <v>1826</v>
      </c>
      <c r="D596" s="169" t="s">
        <v>452</v>
      </c>
      <c r="E596" s="169" t="s">
        <v>2192</v>
      </c>
      <c r="F596" s="200">
        <v>0.390768</v>
      </c>
      <c r="G596" s="172">
        <v>2.9421E-3</v>
      </c>
      <c r="H596" s="170">
        <f t="shared" si="18"/>
        <v>131.81941470378302</v>
      </c>
      <c r="I596" s="170">
        <f t="shared" si="19"/>
        <v>2.3992773907339733E-5</v>
      </c>
      <c r="J596" s="171">
        <v>17.470470479999999</v>
      </c>
      <c r="K596" s="171">
        <v>21.3302727272727</v>
      </c>
    </row>
    <row r="597" spans="1:11">
      <c r="A597" s="169" t="s">
        <v>56</v>
      </c>
      <c r="B597" s="169" t="s">
        <v>1188</v>
      </c>
      <c r="C597" s="169" t="s">
        <v>1831</v>
      </c>
      <c r="D597" s="169" t="s">
        <v>452</v>
      </c>
      <c r="E597" s="169" t="s">
        <v>2192</v>
      </c>
      <c r="F597" s="200">
        <v>0.38894796999999998</v>
      </c>
      <c r="G597" s="172">
        <v>1.9610499999999999E-2</v>
      </c>
      <c r="H597" s="170">
        <f t="shared" si="18"/>
        <v>18.833659009204251</v>
      </c>
      <c r="I597" s="170">
        <f t="shared" si="19"/>
        <v>2.3881025841237655E-5</v>
      </c>
      <c r="J597" s="171">
        <v>17.135823476955476</v>
      </c>
      <c r="K597" s="171">
        <v>116.96813636363601</v>
      </c>
    </row>
    <row r="598" spans="1:11">
      <c r="A598" s="169" t="s">
        <v>1862</v>
      </c>
      <c r="B598" s="169" t="s">
        <v>1863</v>
      </c>
      <c r="C598" s="169" t="s">
        <v>1831</v>
      </c>
      <c r="D598" s="169" t="s">
        <v>452</v>
      </c>
      <c r="E598" s="169" t="s">
        <v>454</v>
      </c>
      <c r="F598" s="200">
        <v>0.38886693999999999</v>
      </c>
      <c r="G598" s="172">
        <v>8.1027219999999997E-2</v>
      </c>
      <c r="H598" s="170">
        <f t="shared" si="18"/>
        <v>3.7992136469695001</v>
      </c>
      <c r="I598" s="170">
        <f t="shared" si="19"/>
        <v>2.3876050678302842E-5</v>
      </c>
      <c r="J598" s="171">
        <v>3.6194265445984288</v>
      </c>
      <c r="K598" s="171">
        <v>89.608636363636407</v>
      </c>
    </row>
    <row r="599" spans="1:11">
      <c r="A599" s="169" t="s">
        <v>45</v>
      </c>
      <c r="B599" s="169" t="s">
        <v>1251</v>
      </c>
      <c r="C599" s="169" t="s">
        <v>1833</v>
      </c>
      <c r="D599" s="169" t="s">
        <v>452</v>
      </c>
      <c r="E599" s="169" t="s">
        <v>2192</v>
      </c>
      <c r="F599" s="200">
        <v>0.38672245100000002</v>
      </c>
      <c r="G599" s="172">
        <v>0.24791554600000001</v>
      </c>
      <c r="H599" s="170">
        <f t="shared" si="18"/>
        <v>0.55989592923712816</v>
      </c>
      <c r="I599" s="170">
        <f t="shared" si="19"/>
        <v>2.374438114619229E-5</v>
      </c>
      <c r="J599" s="171">
        <v>12.119363</v>
      </c>
      <c r="K599" s="171">
        <v>77.591818181818198</v>
      </c>
    </row>
    <row r="600" spans="1:11">
      <c r="A600" s="169" t="s">
        <v>1644</v>
      </c>
      <c r="B600" s="169" t="s">
        <v>1645</v>
      </c>
      <c r="C600" s="169" t="s">
        <v>1846</v>
      </c>
      <c r="D600" s="169" t="s">
        <v>452</v>
      </c>
      <c r="E600" s="169" t="s">
        <v>2192</v>
      </c>
      <c r="F600" s="200">
        <v>0.3770097</v>
      </c>
      <c r="G600" s="172">
        <v>1.1127976899999998</v>
      </c>
      <c r="H600" s="170">
        <f t="shared" si="18"/>
        <v>-0.66120553323578513</v>
      </c>
      <c r="I600" s="170">
        <f t="shared" si="19"/>
        <v>2.314802771202857E-5</v>
      </c>
      <c r="J600" s="171">
        <v>4.1610615957660002</v>
      </c>
      <c r="K600" s="171">
        <v>46.335136363636401</v>
      </c>
    </row>
    <row r="601" spans="1:11">
      <c r="A601" s="169" t="s">
        <v>1939</v>
      </c>
      <c r="B601" s="169" t="s">
        <v>901</v>
      </c>
      <c r="C601" s="169" t="s">
        <v>1832</v>
      </c>
      <c r="D601" s="169" t="s">
        <v>453</v>
      </c>
      <c r="E601" s="169" t="s">
        <v>2192</v>
      </c>
      <c r="F601" s="200">
        <v>0.36659546000000004</v>
      </c>
      <c r="G601" s="172">
        <v>1.4154858300000002</v>
      </c>
      <c r="H601" s="170">
        <f t="shared" si="18"/>
        <v>-0.7410108584414441</v>
      </c>
      <c r="I601" s="170">
        <f t="shared" si="19"/>
        <v>2.2508603537744154E-5</v>
      </c>
      <c r="J601" s="171">
        <v>6.0309999999999997</v>
      </c>
      <c r="K601" s="171">
        <v>53.714772727272702</v>
      </c>
    </row>
    <row r="602" spans="1:11">
      <c r="A602" s="169" t="s">
        <v>1868</v>
      </c>
      <c r="B602" s="169" t="s">
        <v>137</v>
      </c>
      <c r="C602" s="169" t="s">
        <v>1826</v>
      </c>
      <c r="D602" s="169" t="s">
        <v>452</v>
      </c>
      <c r="E602" s="169" t="s">
        <v>2192</v>
      </c>
      <c r="F602" s="200">
        <v>0.36630225999999999</v>
      </c>
      <c r="G602" s="172">
        <v>0.15242692000000002</v>
      </c>
      <c r="H602" s="170">
        <f t="shared" si="18"/>
        <v>1.4031336459465291</v>
      </c>
      <c r="I602" s="170">
        <f t="shared" si="19"/>
        <v>2.2490601343834638E-5</v>
      </c>
      <c r="J602" s="171">
        <v>13.452960019999999</v>
      </c>
      <c r="K602" s="171">
        <v>54.183818181818197</v>
      </c>
    </row>
    <row r="603" spans="1:11">
      <c r="A603" s="169" t="s">
        <v>55</v>
      </c>
      <c r="B603" s="169" t="s">
        <v>770</v>
      </c>
      <c r="C603" s="169" t="s">
        <v>1829</v>
      </c>
      <c r="D603" s="169" t="s">
        <v>452</v>
      </c>
      <c r="E603" s="169" t="s">
        <v>2192</v>
      </c>
      <c r="F603" s="200">
        <v>0.36588999999999999</v>
      </c>
      <c r="G603" s="172">
        <v>0</v>
      </c>
      <c r="H603" s="170" t="str">
        <f t="shared" si="18"/>
        <v/>
      </c>
      <c r="I603" s="170">
        <f t="shared" si="19"/>
        <v>2.2465288982098162E-5</v>
      </c>
      <c r="J603" s="171">
        <v>3.72225625</v>
      </c>
      <c r="K603" s="171">
        <v>89.392318181818197</v>
      </c>
    </row>
    <row r="604" spans="1:11">
      <c r="A604" s="169" t="s">
        <v>334</v>
      </c>
      <c r="B604" s="169" t="s">
        <v>335</v>
      </c>
      <c r="C604" s="169" t="s">
        <v>347</v>
      </c>
      <c r="D604" s="169" t="s">
        <v>453</v>
      </c>
      <c r="E604" s="169" t="s">
        <v>2192</v>
      </c>
      <c r="F604" s="200">
        <v>0.36323273</v>
      </c>
      <c r="G604" s="172">
        <v>2.0222999999999999E-3</v>
      </c>
      <c r="H604" s="170">
        <f t="shared" si="18"/>
        <v>178.61367255105574</v>
      </c>
      <c r="I604" s="170">
        <f t="shared" si="19"/>
        <v>2.2302135196934696E-5</v>
      </c>
      <c r="J604" s="171">
        <v>11.614500000000001</v>
      </c>
      <c r="K604" s="171">
        <v>118.44827272727299</v>
      </c>
    </row>
    <row r="605" spans="1:11">
      <c r="A605" s="169" t="s">
        <v>715</v>
      </c>
      <c r="B605" s="169" t="s">
        <v>728</v>
      </c>
      <c r="C605" s="169" t="s">
        <v>1833</v>
      </c>
      <c r="D605" s="169" t="s">
        <v>452</v>
      </c>
      <c r="E605" s="169" t="s">
        <v>2192</v>
      </c>
      <c r="F605" s="200">
        <v>0.36149199999999998</v>
      </c>
      <c r="G605" s="172">
        <v>0.25290585999999998</v>
      </c>
      <c r="H605" s="170">
        <f t="shared" si="18"/>
        <v>0.42935398966239857</v>
      </c>
      <c r="I605" s="170">
        <f t="shared" si="19"/>
        <v>2.2195256073455487E-5</v>
      </c>
      <c r="J605" s="171">
        <v>30.140032000000001</v>
      </c>
      <c r="K605" s="171">
        <v>103.528818181818</v>
      </c>
    </row>
    <row r="606" spans="1:11">
      <c r="A606" s="169" t="s">
        <v>1005</v>
      </c>
      <c r="B606" s="169" t="s">
        <v>2074</v>
      </c>
      <c r="C606" s="169" t="s">
        <v>1826</v>
      </c>
      <c r="D606" s="169" t="s">
        <v>452</v>
      </c>
      <c r="E606" s="169" t="s">
        <v>2192</v>
      </c>
      <c r="F606" s="200">
        <v>0.35088212000000002</v>
      </c>
      <c r="G606" s="172">
        <v>9.2274000000000002E-4</v>
      </c>
      <c r="H606" s="170">
        <f t="shared" si="18"/>
        <v>379.26109196523402</v>
      </c>
      <c r="I606" s="170">
        <f t="shared" si="19"/>
        <v>2.1543819794067192E-5</v>
      </c>
      <c r="J606" s="171">
        <v>67.150648989999993</v>
      </c>
      <c r="K606" s="171">
        <v>20.1481363636364</v>
      </c>
    </row>
    <row r="607" spans="1:11">
      <c r="A607" s="169" t="s">
        <v>444</v>
      </c>
      <c r="B607" s="169" t="s">
        <v>445</v>
      </c>
      <c r="C607" s="169" t="s">
        <v>1833</v>
      </c>
      <c r="D607" s="169" t="s">
        <v>452</v>
      </c>
      <c r="E607" s="169" t="s">
        <v>454</v>
      </c>
      <c r="F607" s="200">
        <v>0.34970495000000001</v>
      </c>
      <c r="G607" s="172">
        <v>1.0772200000000001E-2</v>
      </c>
      <c r="H607" s="170">
        <f t="shared" si="18"/>
        <v>31.463651807430239</v>
      </c>
      <c r="I607" s="170">
        <f t="shared" si="19"/>
        <v>2.1471542704693181E-5</v>
      </c>
      <c r="J607" s="171">
        <v>7.442469</v>
      </c>
      <c r="K607" s="171">
        <v>69.960181818181795</v>
      </c>
    </row>
    <row r="608" spans="1:11">
      <c r="A608" s="169" t="s">
        <v>250</v>
      </c>
      <c r="B608" s="169" t="s">
        <v>31</v>
      </c>
      <c r="C608" s="169" t="s">
        <v>1846</v>
      </c>
      <c r="D608" s="169" t="s">
        <v>1693</v>
      </c>
      <c r="E608" s="169" t="s">
        <v>2192</v>
      </c>
      <c r="F608" s="200">
        <v>0.34127070000000004</v>
      </c>
      <c r="G608" s="172">
        <v>4.2241550000000003E-2</v>
      </c>
      <c r="H608" s="170">
        <f t="shared" si="18"/>
        <v>7.0790288235161825</v>
      </c>
      <c r="I608" s="170">
        <f t="shared" si="19"/>
        <v>2.0953687984429548E-5</v>
      </c>
      <c r="J608" s="171">
        <v>156.85075718000002</v>
      </c>
      <c r="K608" s="171">
        <v>40.389681818181799</v>
      </c>
    </row>
    <row r="609" spans="1:11">
      <c r="A609" s="169" t="s">
        <v>1717</v>
      </c>
      <c r="B609" s="169" t="s">
        <v>1718</v>
      </c>
      <c r="C609" s="169" t="s">
        <v>347</v>
      </c>
      <c r="D609" s="169" t="s">
        <v>453</v>
      </c>
      <c r="E609" s="169" t="s">
        <v>454</v>
      </c>
      <c r="F609" s="200">
        <v>0.33436553000000002</v>
      </c>
      <c r="G609" s="172">
        <v>8.2880000000000002E-3</v>
      </c>
      <c r="H609" s="170">
        <f t="shared" si="18"/>
        <v>39.343331322393823</v>
      </c>
      <c r="I609" s="170">
        <f t="shared" si="19"/>
        <v>2.0529717284163034E-5</v>
      </c>
      <c r="J609" s="171">
        <v>12.903256620977698</v>
      </c>
      <c r="K609" s="171">
        <v>267.56431818181801</v>
      </c>
    </row>
    <row r="610" spans="1:11">
      <c r="A610" s="169" t="s">
        <v>48</v>
      </c>
      <c r="B610" s="169" t="s">
        <v>350</v>
      </c>
      <c r="C610" s="169" t="s">
        <v>1398</v>
      </c>
      <c r="D610" s="169" t="s">
        <v>452</v>
      </c>
      <c r="E610" s="169" t="s">
        <v>2192</v>
      </c>
      <c r="F610" s="200">
        <v>0.32761802000000001</v>
      </c>
      <c r="G610" s="172">
        <v>0.60678379000000005</v>
      </c>
      <c r="H610" s="170">
        <f t="shared" si="18"/>
        <v>-0.460074534950909</v>
      </c>
      <c r="I610" s="170">
        <f t="shared" si="19"/>
        <v>2.0115426754059458E-5</v>
      </c>
      <c r="J610" s="171">
        <v>22.841490889999999</v>
      </c>
      <c r="K610" s="171">
        <v>39.037454545454601</v>
      </c>
    </row>
    <row r="611" spans="1:11">
      <c r="A611" s="169" t="s">
        <v>1969</v>
      </c>
      <c r="B611" s="169" t="s">
        <v>793</v>
      </c>
      <c r="C611" s="169" t="s">
        <v>1830</v>
      </c>
      <c r="D611" s="169" t="s">
        <v>453</v>
      </c>
      <c r="E611" s="169" t="s">
        <v>454</v>
      </c>
      <c r="F611" s="200">
        <v>0.32235367700000001</v>
      </c>
      <c r="G611" s="172">
        <v>0.50037815500000005</v>
      </c>
      <c r="H611" s="170">
        <f t="shared" si="18"/>
        <v>-0.35577987612189033</v>
      </c>
      <c r="I611" s="170">
        <f t="shared" si="19"/>
        <v>1.9792201230552705E-5</v>
      </c>
      <c r="J611" s="171">
        <v>20.568675280000001</v>
      </c>
      <c r="K611" s="171">
        <v>27.6479545454545</v>
      </c>
    </row>
    <row r="612" spans="1:11">
      <c r="A612" s="169" t="s">
        <v>208</v>
      </c>
      <c r="B612" s="169" t="s">
        <v>209</v>
      </c>
      <c r="C612" s="169" t="s">
        <v>1398</v>
      </c>
      <c r="D612" s="169" t="s">
        <v>452</v>
      </c>
      <c r="E612" s="169" t="s">
        <v>2192</v>
      </c>
      <c r="F612" s="200">
        <v>0.31525178999999998</v>
      </c>
      <c r="G612" s="172">
        <v>0.12971790999999999</v>
      </c>
      <c r="H612" s="170">
        <f t="shared" si="18"/>
        <v>1.4302873057390455</v>
      </c>
      <c r="I612" s="170">
        <f t="shared" si="19"/>
        <v>1.9356152298433199E-5</v>
      </c>
      <c r="J612" s="171">
        <v>7.9108213599999999</v>
      </c>
      <c r="K612" s="171">
        <v>37.008590909090898</v>
      </c>
    </row>
    <row r="613" spans="1:11">
      <c r="A613" s="169" t="s">
        <v>1975</v>
      </c>
      <c r="B613" s="169" t="s">
        <v>64</v>
      </c>
      <c r="C613" s="169" t="s">
        <v>1832</v>
      </c>
      <c r="D613" s="169" t="s">
        <v>453</v>
      </c>
      <c r="E613" s="169" t="s">
        <v>454</v>
      </c>
      <c r="F613" s="200">
        <v>0.30535910399999999</v>
      </c>
      <c r="G613" s="172">
        <v>0.106916742</v>
      </c>
      <c r="H613" s="170">
        <f t="shared" si="18"/>
        <v>1.8560457257479843</v>
      </c>
      <c r="I613" s="170">
        <f t="shared" si="19"/>
        <v>1.8748751030841417E-5</v>
      </c>
      <c r="J613" s="171">
        <v>397.69900000000001</v>
      </c>
      <c r="K613" s="171">
        <v>40.520318181818197</v>
      </c>
    </row>
    <row r="614" spans="1:11">
      <c r="A614" s="169" t="s">
        <v>50</v>
      </c>
      <c r="B614" s="169" t="s">
        <v>871</v>
      </c>
      <c r="C614" s="169" t="s">
        <v>1398</v>
      </c>
      <c r="D614" s="169" t="s">
        <v>452</v>
      </c>
      <c r="E614" s="169" t="s">
        <v>2192</v>
      </c>
      <c r="F614" s="200">
        <v>0.30135000000000001</v>
      </c>
      <c r="G614" s="172">
        <v>8.4007678000000002E-2</v>
      </c>
      <c r="H614" s="170">
        <f t="shared" si="18"/>
        <v>2.5871721153868816</v>
      </c>
      <c r="I614" s="170">
        <f t="shared" si="19"/>
        <v>1.8502595957132693E-5</v>
      </c>
      <c r="J614" s="171">
        <v>7.2142995399999998</v>
      </c>
      <c r="K614" s="171">
        <v>29.357954545454501</v>
      </c>
    </row>
    <row r="615" spans="1:11">
      <c r="A615" s="169" t="s">
        <v>516</v>
      </c>
      <c r="B615" s="169" t="s">
        <v>517</v>
      </c>
      <c r="C615" s="169" t="s">
        <v>1398</v>
      </c>
      <c r="D615" s="169" t="s">
        <v>452</v>
      </c>
      <c r="E615" s="169" t="s">
        <v>2192</v>
      </c>
      <c r="F615" s="200">
        <v>0.30049641499999996</v>
      </c>
      <c r="G615" s="172">
        <v>6.5116955000000004E-2</v>
      </c>
      <c r="H615" s="170">
        <f t="shared" si="18"/>
        <v>3.6147184707884445</v>
      </c>
      <c r="I615" s="170">
        <f t="shared" si="19"/>
        <v>1.8450186671019968E-5</v>
      </c>
      <c r="J615" s="171">
        <v>5.0709478217583994</v>
      </c>
      <c r="K615" s="171">
        <v>57.524090909090901</v>
      </c>
    </row>
    <row r="616" spans="1:11">
      <c r="A616" s="169" t="s">
        <v>864</v>
      </c>
      <c r="B616" s="169" t="s">
        <v>290</v>
      </c>
      <c r="C616" s="169" t="s">
        <v>1398</v>
      </c>
      <c r="D616" s="169" t="s">
        <v>452</v>
      </c>
      <c r="E616" s="169" t="s">
        <v>2192</v>
      </c>
      <c r="F616" s="200">
        <v>0.28660230999999997</v>
      </c>
      <c r="G616" s="172">
        <v>8.1977018499999996</v>
      </c>
      <c r="H616" s="170">
        <f t="shared" si="18"/>
        <v>-0.96503870044993156</v>
      </c>
      <c r="I616" s="170">
        <f t="shared" si="19"/>
        <v>1.7597102181220809E-5</v>
      </c>
      <c r="J616" s="171">
        <v>16.013237029999999</v>
      </c>
      <c r="K616" s="171">
        <v>51.023454545454499</v>
      </c>
    </row>
    <row r="617" spans="1:11">
      <c r="A617" s="169" t="s">
        <v>193</v>
      </c>
      <c r="B617" s="169" t="s">
        <v>194</v>
      </c>
      <c r="C617" s="169" t="s">
        <v>2081</v>
      </c>
      <c r="D617" s="169" t="s">
        <v>453</v>
      </c>
      <c r="E617" s="169" t="s">
        <v>454</v>
      </c>
      <c r="F617" s="200">
        <v>0.28311900000000001</v>
      </c>
      <c r="G617" s="172">
        <v>1.09173746</v>
      </c>
      <c r="H617" s="170">
        <f t="shared" si="18"/>
        <v>-0.74067116832283109</v>
      </c>
      <c r="I617" s="170">
        <f t="shared" si="19"/>
        <v>1.7383230346067534E-5</v>
      </c>
      <c r="J617" s="171">
        <v>174.54981133620001</v>
      </c>
      <c r="K617" s="171">
        <v>63.593363636363598</v>
      </c>
    </row>
    <row r="618" spans="1:11">
      <c r="A618" s="169" t="s">
        <v>767</v>
      </c>
      <c r="B618" s="169" t="s">
        <v>768</v>
      </c>
      <c r="C618" s="169" t="s">
        <v>1829</v>
      </c>
      <c r="D618" s="169" t="s">
        <v>452</v>
      </c>
      <c r="E618" s="169" t="s">
        <v>2192</v>
      </c>
      <c r="F618" s="200">
        <v>0.27898764000000004</v>
      </c>
      <c r="G618" s="172">
        <v>4.8883747999999998E-2</v>
      </c>
      <c r="H618" s="170">
        <f t="shared" si="18"/>
        <v>4.7071654980301441</v>
      </c>
      <c r="I618" s="170">
        <f t="shared" si="19"/>
        <v>1.7129568873250347E-5</v>
      </c>
      <c r="J618" s="171">
        <v>48.659274930000002</v>
      </c>
      <c r="K618" s="171">
        <v>79.727136363636404</v>
      </c>
    </row>
    <row r="619" spans="1:11">
      <c r="A619" s="169" t="s">
        <v>1002</v>
      </c>
      <c r="B619" s="169" t="s">
        <v>428</v>
      </c>
      <c r="C619" s="169" t="s">
        <v>1826</v>
      </c>
      <c r="D619" s="169" t="s">
        <v>452</v>
      </c>
      <c r="E619" s="169" t="s">
        <v>2192</v>
      </c>
      <c r="F619" s="200">
        <v>0.27189999999999998</v>
      </c>
      <c r="G619" s="172">
        <v>0.28720000000000001</v>
      </c>
      <c r="H619" s="170">
        <f t="shared" si="18"/>
        <v>-5.3272980501392841E-2</v>
      </c>
      <c r="I619" s="170">
        <f t="shared" si="19"/>
        <v>1.6694394693029297E-5</v>
      </c>
      <c r="J619" s="171">
        <v>33.467918779999998</v>
      </c>
      <c r="K619" s="171">
        <v>26.5944545454545</v>
      </c>
    </row>
    <row r="620" spans="1:11">
      <c r="A620" s="169" t="s">
        <v>1920</v>
      </c>
      <c r="B620" s="169" t="s">
        <v>1321</v>
      </c>
      <c r="C620" s="169" t="s">
        <v>1832</v>
      </c>
      <c r="D620" s="169" t="s">
        <v>453</v>
      </c>
      <c r="E620" s="169" t="s">
        <v>454</v>
      </c>
      <c r="F620" s="200">
        <v>0.27070913000000002</v>
      </c>
      <c r="G620" s="172">
        <v>0.10647949000000001</v>
      </c>
      <c r="H620" s="170">
        <f t="shared" si="18"/>
        <v>1.5423593783178338</v>
      </c>
      <c r="I620" s="170">
        <f t="shared" si="19"/>
        <v>1.6621276437023092E-5</v>
      </c>
      <c r="J620" s="171">
        <v>8.41</v>
      </c>
      <c r="K620" s="171">
        <v>31.152045454545501</v>
      </c>
    </row>
    <row r="621" spans="1:11">
      <c r="A621" s="169" t="s">
        <v>506</v>
      </c>
      <c r="B621" s="169" t="s">
        <v>507</v>
      </c>
      <c r="C621" s="169" t="s">
        <v>1833</v>
      </c>
      <c r="D621" s="169" t="s">
        <v>452</v>
      </c>
      <c r="E621" s="169" t="s">
        <v>454</v>
      </c>
      <c r="F621" s="200">
        <v>0.26506518800000001</v>
      </c>
      <c r="G621" s="172">
        <v>1.1671241299999999</v>
      </c>
      <c r="H621" s="170">
        <f t="shared" si="18"/>
        <v>-0.77289031972974453</v>
      </c>
      <c r="I621" s="170">
        <f t="shared" si="19"/>
        <v>1.6274743905310826E-5</v>
      </c>
      <c r="J621" s="171">
        <v>60.984369999999998</v>
      </c>
      <c r="K621" s="171">
        <v>97.040409090909094</v>
      </c>
    </row>
    <row r="622" spans="1:11">
      <c r="A622" s="169" t="s">
        <v>618</v>
      </c>
      <c r="B622" s="169" t="s">
        <v>619</v>
      </c>
      <c r="C622" s="169" t="s">
        <v>1830</v>
      </c>
      <c r="D622" s="169" t="s">
        <v>453</v>
      </c>
      <c r="E622" s="169" t="s">
        <v>454</v>
      </c>
      <c r="F622" s="200">
        <v>0.26167663000000002</v>
      </c>
      <c r="G622" s="172">
        <v>0.30043143</v>
      </c>
      <c r="H622" s="170">
        <f t="shared" si="18"/>
        <v>-0.12899715585682892</v>
      </c>
      <c r="I622" s="170">
        <f t="shared" si="19"/>
        <v>1.6066689750503097E-5</v>
      </c>
      <c r="J622" s="171">
        <v>28.276522440000001</v>
      </c>
      <c r="K622" s="171">
        <v>17.827999999999999</v>
      </c>
    </row>
    <row r="623" spans="1:11">
      <c r="A623" s="169" t="s">
        <v>106</v>
      </c>
      <c r="B623" s="169" t="s">
        <v>107</v>
      </c>
      <c r="C623" s="169" t="s">
        <v>1830</v>
      </c>
      <c r="D623" s="169" t="s">
        <v>453</v>
      </c>
      <c r="E623" s="169" t="s">
        <v>454</v>
      </c>
      <c r="F623" s="200">
        <v>0.24868662</v>
      </c>
      <c r="G623" s="172">
        <v>3.9934786E-2</v>
      </c>
      <c r="H623" s="170">
        <f t="shared" si="18"/>
        <v>5.2273182082408054</v>
      </c>
      <c r="I623" s="170">
        <f t="shared" si="19"/>
        <v>1.5269115811531422E-5</v>
      </c>
      <c r="J623" s="171">
        <v>25.506391452766533</v>
      </c>
      <c r="K623" s="171">
        <v>40.439545454545502</v>
      </c>
    </row>
    <row r="624" spans="1:11">
      <c r="A624" s="169" t="s">
        <v>1009</v>
      </c>
      <c r="B624" s="169" t="s">
        <v>434</v>
      </c>
      <c r="C624" s="169" t="s">
        <v>1826</v>
      </c>
      <c r="D624" s="169" t="s">
        <v>452</v>
      </c>
      <c r="E624" s="169" t="s">
        <v>2192</v>
      </c>
      <c r="F624" s="200">
        <v>0.24801999999999999</v>
      </c>
      <c r="G624" s="172">
        <v>0</v>
      </c>
      <c r="H624" s="170" t="str">
        <f t="shared" si="18"/>
        <v/>
      </c>
      <c r="I624" s="170">
        <f t="shared" si="19"/>
        <v>1.5228185993987226E-5</v>
      </c>
      <c r="J624" s="171">
        <v>15.88276866</v>
      </c>
      <c r="K624" s="171">
        <v>18.840545454545499</v>
      </c>
    </row>
    <row r="625" spans="1:11">
      <c r="A625" s="169" t="s">
        <v>477</v>
      </c>
      <c r="B625" s="169" t="s">
        <v>480</v>
      </c>
      <c r="C625" s="169" t="s">
        <v>1398</v>
      </c>
      <c r="D625" s="169" t="s">
        <v>452</v>
      </c>
      <c r="E625" s="169" t="s">
        <v>2192</v>
      </c>
      <c r="F625" s="200">
        <v>0.24316338000000001</v>
      </c>
      <c r="G625" s="172">
        <v>2.54921E-2</v>
      </c>
      <c r="H625" s="170">
        <f t="shared" si="18"/>
        <v>8.5387739731132388</v>
      </c>
      <c r="I625" s="170">
        <f t="shared" si="19"/>
        <v>1.4929994264843939E-5</v>
      </c>
      <c r="J625" s="171">
        <v>5.7375542339193997</v>
      </c>
      <c r="K625" s="171">
        <v>91.783181818181802</v>
      </c>
    </row>
    <row r="626" spans="1:11">
      <c r="A626" s="169" t="s">
        <v>1996</v>
      </c>
      <c r="B626" s="169" t="s">
        <v>448</v>
      </c>
      <c r="C626" s="169" t="s">
        <v>1833</v>
      </c>
      <c r="D626" s="169" t="s">
        <v>452</v>
      </c>
      <c r="E626" s="169" t="s">
        <v>2192</v>
      </c>
      <c r="F626" s="200">
        <v>0.236608495</v>
      </c>
      <c r="G626" s="172">
        <v>0.80357771999999994</v>
      </c>
      <c r="H626" s="170">
        <f t="shared" si="18"/>
        <v>-0.70555617818771776</v>
      </c>
      <c r="I626" s="170">
        <f t="shared" si="19"/>
        <v>1.4527530721786132E-5</v>
      </c>
      <c r="J626" s="171">
        <v>129.05436</v>
      </c>
      <c r="K626" s="171">
        <v>46.1027272727273</v>
      </c>
    </row>
    <row r="627" spans="1:11">
      <c r="A627" s="169" t="s">
        <v>1668</v>
      </c>
      <c r="B627" s="169" t="s">
        <v>1669</v>
      </c>
      <c r="C627" s="169" t="s">
        <v>1026</v>
      </c>
      <c r="D627" s="169" t="s">
        <v>452</v>
      </c>
      <c r="E627" s="169" t="s">
        <v>2192</v>
      </c>
      <c r="F627" s="200">
        <v>0.23611499999999999</v>
      </c>
      <c r="G627" s="172">
        <v>8.4330000000000002E-2</v>
      </c>
      <c r="H627" s="170">
        <f t="shared" si="18"/>
        <v>1.7998932764140871</v>
      </c>
      <c r="I627" s="170">
        <f t="shared" si="19"/>
        <v>1.4497230610314868E-5</v>
      </c>
      <c r="J627" s="171">
        <v>4.1924728799999995</v>
      </c>
      <c r="K627" s="171">
        <v>67.841954545454598</v>
      </c>
    </row>
    <row r="628" spans="1:11">
      <c r="A628" s="169" t="s">
        <v>2154</v>
      </c>
      <c r="B628" s="169" t="s">
        <v>2175</v>
      </c>
      <c r="C628" s="169" t="s">
        <v>1398</v>
      </c>
      <c r="D628" s="169" t="s">
        <v>452</v>
      </c>
      <c r="E628" s="169" t="s">
        <v>2192</v>
      </c>
      <c r="F628" s="200">
        <v>0.22445799999999999</v>
      </c>
      <c r="G628" s="172">
        <v>6.8268999999999996E-2</v>
      </c>
      <c r="H628" s="170">
        <f t="shared" si="18"/>
        <v>2.2878466068054313</v>
      </c>
      <c r="I628" s="170">
        <f t="shared" si="19"/>
        <v>1.3781502184656014E-5</v>
      </c>
      <c r="J628" s="171">
        <v>3.7701223721371</v>
      </c>
      <c r="K628" s="171">
        <v>198.667363636364</v>
      </c>
    </row>
    <row r="629" spans="1:11">
      <c r="A629" s="169" t="s">
        <v>2205</v>
      </c>
      <c r="B629" s="169" t="s">
        <v>2206</v>
      </c>
      <c r="C629" s="169" t="s">
        <v>1398</v>
      </c>
      <c r="D629" s="169" t="s">
        <v>452</v>
      </c>
      <c r="E629" s="169" t="s">
        <v>2192</v>
      </c>
      <c r="F629" s="200">
        <v>0.22153703</v>
      </c>
      <c r="G629" s="172">
        <v>0.39978760999999996</v>
      </c>
      <c r="H629" s="170">
        <f t="shared" si="18"/>
        <v>-0.44586319220848281</v>
      </c>
      <c r="I629" s="170">
        <f t="shared" si="19"/>
        <v>1.3602157476798353E-5</v>
      </c>
      <c r="J629" s="171">
        <v>1.5036863604584998</v>
      </c>
      <c r="K629" s="171">
        <v>72.283500000000004</v>
      </c>
    </row>
    <row r="630" spans="1:11">
      <c r="A630" s="169" t="s">
        <v>1654</v>
      </c>
      <c r="B630" s="169" t="s">
        <v>1655</v>
      </c>
      <c r="C630" s="169" t="s">
        <v>1846</v>
      </c>
      <c r="D630" s="169" t="s">
        <v>452</v>
      </c>
      <c r="E630" s="169" t="s">
        <v>2192</v>
      </c>
      <c r="F630" s="200">
        <v>0.21937604999999999</v>
      </c>
      <c r="G630" s="172">
        <v>0.84627231000000003</v>
      </c>
      <c r="H630" s="170">
        <f t="shared" si="18"/>
        <v>-0.74077368784522801</v>
      </c>
      <c r="I630" s="170">
        <f t="shared" si="19"/>
        <v>1.3469475413378926E-5</v>
      </c>
      <c r="J630" s="171">
        <v>17.114031599012598</v>
      </c>
      <c r="K630" s="171">
        <v>61.0714545454546</v>
      </c>
    </row>
    <row r="631" spans="1:11">
      <c r="A631" s="169" t="s">
        <v>1125</v>
      </c>
      <c r="B631" s="169" t="s">
        <v>1272</v>
      </c>
      <c r="C631" s="169" t="s">
        <v>1833</v>
      </c>
      <c r="D631" s="169" t="s">
        <v>452</v>
      </c>
      <c r="E631" s="169" t="s">
        <v>454</v>
      </c>
      <c r="F631" s="200">
        <v>0.21900947000000001</v>
      </c>
      <c r="G631" s="172">
        <v>0.17833721</v>
      </c>
      <c r="H631" s="170">
        <f t="shared" si="18"/>
        <v>0.22806378994041698</v>
      </c>
      <c r="I631" s="170">
        <f t="shared" si="19"/>
        <v>1.3446967759070099E-5</v>
      </c>
      <c r="J631" s="171">
        <v>99.448226000000005</v>
      </c>
      <c r="K631" s="171">
        <v>40.557318181818196</v>
      </c>
    </row>
    <row r="632" spans="1:11">
      <c r="A632" s="169" t="s">
        <v>609</v>
      </c>
      <c r="B632" s="169" t="s">
        <v>610</v>
      </c>
      <c r="C632" s="169" t="s">
        <v>1833</v>
      </c>
      <c r="D632" s="169" t="s">
        <v>452</v>
      </c>
      <c r="E632" s="169" t="s">
        <v>2192</v>
      </c>
      <c r="F632" s="200">
        <v>0.21739832000000001</v>
      </c>
      <c r="G632" s="172">
        <v>0.13696366000000001</v>
      </c>
      <c r="H632" s="170">
        <f t="shared" si="18"/>
        <v>0.58727008317388707</v>
      </c>
      <c r="I632" s="170">
        <f t="shared" si="19"/>
        <v>1.3348044721152944E-5</v>
      </c>
      <c r="J632" s="171">
        <v>5.8709949999999997</v>
      </c>
      <c r="K632" s="171">
        <v>109.056090909091</v>
      </c>
    </row>
    <row r="633" spans="1:11">
      <c r="A633" s="169" t="s">
        <v>521</v>
      </c>
      <c r="B633" s="169" t="s">
        <v>522</v>
      </c>
      <c r="C633" s="169" t="s">
        <v>1827</v>
      </c>
      <c r="D633" s="169" t="s">
        <v>452</v>
      </c>
      <c r="E633" s="169" t="s">
        <v>2192</v>
      </c>
      <c r="F633" s="200">
        <v>0.21440118</v>
      </c>
      <c r="G633" s="172">
        <v>0.13753220999999999</v>
      </c>
      <c r="H633" s="170">
        <f t="shared" si="18"/>
        <v>0.55891612590243422</v>
      </c>
      <c r="I633" s="170">
        <f t="shared" si="19"/>
        <v>1.3164023249618313E-5</v>
      </c>
      <c r="J633" s="171">
        <v>21.053607280000001</v>
      </c>
      <c r="K633" s="171">
        <v>16.2850454545455</v>
      </c>
    </row>
    <row r="634" spans="1:11">
      <c r="A634" s="169" t="s">
        <v>122</v>
      </c>
      <c r="B634" s="169" t="s">
        <v>123</v>
      </c>
      <c r="C634" s="169" t="s">
        <v>1833</v>
      </c>
      <c r="D634" s="169" t="s">
        <v>452</v>
      </c>
      <c r="E634" s="169" t="s">
        <v>454</v>
      </c>
      <c r="F634" s="200">
        <v>0.21215477900000002</v>
      </c>
      <c r="G634" s="172">
        <v>0.17852964799999999</v>
      </c>
      <c r="H634" s="170">
        <f t="shared" si="18"/>
        <v>0.1883448008590709</v>
      </c>
      <c r="I634" s="170">
        <f t="shared" si="19"/>
        <v>1.3026096420148599E-5</v>
      </c>
      <c r="J634" s="171">
        <v>57.386355999999999</v>
      </c>
      <c r="K634" s="171">
        <v>98.251363636363607</v>
      </c>
    </row>
    <row r="635" spans="1:11">
      <c r="A635" s="169" t="s">
        <v>699</v>
      </c>
      <c r="B635" s="169" t="s">
        <v>700</v>
      </c>
      <c r="C635" s="169" t="s">
        <v>1833</v>
      </c>
      <c r="D635" s="169" t="s">
        <v>452</v>
      </c>
      <c r="E635" s="169" t="s">
        <v>2192</v>
      </c>
      <c r="F635" s="200">
        <v>0.2096046</v>
      </c>
      <c r="G635" s="172">
        <v>8.3059560000000004E-2</v>
      </c>
      <c r="H635" s="170">
        <f t="shared" si="18"/>
        <v>1.523545754396002</v>
      </c>
      <c r="I635" s="170">
        <f t="shared" si="19"/>
        <v>1.2869517917890874E-5</v>
      </c>
      <c r="J635" s="171">
        <v>5.6314760000000001</v>
      </c>
      <c r="K635" s="171">
        <v>66.851818181818203</v>
      </c>
    </row>
    <row r="636" spans="1:11">
      <c r="A636" s="169" t="s">
        <v>469</v>
      </c>
      <c r="B636" s="169" t="s">
        <v>470</v>
      </c>
      <c r="C636" s="169" t="s">
        <v>1833</v>
      </c>
      <c r="D636" s="169" t="s">
        <v>452</v>
      </c>
      <c r="E636" s="169" t="s">
        <v>454</v>
      </c>
      <c r="F636" s="200">
        <v>0.20874139899999999</v>
      </c>
      <c r="G636" s="172">
        <v>0.10525207</v>
      </c>
      <c r="H636" s="170">
        <f t="shared" si="18"/>
        <v>0.98325219637010464</v>
      </c>
      <c r="I636" s="170">
        <f t="shared" si="19"/>
        <v>1.2816518218760983E-5</v>
      </c>
      <c r="J636" s="171">
        <v>58.061608</v>
      </c>
      <c r="K636" s="171">
        <v>35.476590909090902</v>
      </c>
    </row>
    <row r="637" spans="1:11">
      <c r="A637" s="169" t="s">
        <v>440</v>
      </c>
      <c r="B637" s="169" t="s">
        <v>441</v>
      </c>
      <c r="C637" s="169" t="s">
        <v>1833</v>
      </c>
      <c r="D637" s="169" t="s">
        <v>452</v>
      </c>
      <c r="E637" s="169" t="s">
        <v>454</v>
      </c>
      <c r="F637" s="200">
        <v>0.206386025</v>
      </c>
      <c r="G637" s="172">
        <v>0.14405925</v>
      </c>
      <c r="H637" s="170">
        <f t="shared" si="18"/>
        <v>0.43264681025342</v>
      </c>
      <c r="I637" s="170">
        <f t="shared" si="19"/>
        <v>1.2671900553421891E-5</v>
      </c>
      <c r="J637" s="171">
        <v>5.0036699999999996</v>
      </c>
      <c r="K637" s="171">
        <v>58.155272727272703</v>
      </c>
    </row>
    <row r="638" spans="1:11">
      <c r="A638" s="169" t="s">
        <v>1964</v>
      </c>
      <c r="B638" s="169" t="s">
        <v>759</v>
      </c>
      <c r="C638" s="169" t="s">
        <v>1829</v>
      </c>
      <c r="D638" s="169" t="s">
        <v>452</v>
      </c>
      <c r="E638" s="169" t="s">
        <v>2192</v>
      </c>
      <c r="F638" s="200">
        <v>0.20601676800000002</v>
      </c>
      <c r="G638" s="172">
        <v>6.4588160000000006E-2</v>
      </c>
      <c r="H638" s="170">
        <f t="shared" si="18"/>
        <v>2.1896986692297782</v>
      </c>
      <c r="I638" s="170">
        <f t="shared" si="19"/>
        <v>1.2649228533925151E-5</v>
      </c>
      <c r="J638" s="171">
        <v>29.471820000000001</v>
      </c>
      <c r="K638" s="171">
        <v>138.04427272727301</v>
      </c>
    </row>
    <row r="639" spans="1:11">
      <c r="A639" s="169" t="s">
        <v>712</v>
      </c>
      <c r="B639" s="169" t="s">
        <v>725</v>
      </c>
      <c r="C639" s="169" t="s">
        <v>1833</v>
      </c>
      <c r="D639" s="169" t="s">
        <v>452</v>
      </c>
      <c r="E639" s="169" t="s">
        <v>2192</v>
      </c>
      <c r="F639" s="200">
        <v>0.20120525</v>
      </c>
      <c r="G639" s="172">
        <v>3.5861800000000006E-2</v>
      </c>
      <c r="H639" s="170">
        <f t="shared" si="18"/>
        <v>4.6105730889135508</v>
      </c>
      <c r="I639" s="170">
        <f t="shared" si="19"/>
        <v>1.2353806023573494E-5</v>
      </c>
      <c r="J639" s="171">
        <v>7.360951</v>
      </c>
      <c r="K639" s="171">
        <v>66.649727272727304</v>
      </c>
    </row>
    <row r="640" spans="1:11">
      <c r="A640" s="169" t="s">
        <v>236</v>
      </c>
      <c r="B640" s="169" t="s">
        <v>237</v>
      </c>
      <c r="C640" s="169" t="s">
        <v>1398</v>
      </c>
      <c r="D640" s="169" t="s">
        <v>452</v>
      </c>
      <c r="E640" s="169" t="s">
        <v>454</v>
      </c>
      <c r="F640" s="200">
        <v>0.19344186999999999</v>
      </c>
      <c r="G640" s="172">
        <v>1.1330839339999998</v>
      </c>
      <c r="H640" s="170">
        <f t="shared" si="18"/>
        <v>-0.82927842837104415</v>
      </c>
      <c r="I640" s="170">
        <f t="shared" si="19"/>
        <v>1.1877142066707111E-5</v>
      </c>
      <c r="J640" s="171">
        <v>27.707576425539603</v>
      </c>
      <c r="K640" s="171">
        <v>41.593136363636397</v>
      </c>
    </row>
    <row r="641" spans="1:11">
      <c r="A641" s="169" t="s">
        <v>717</v>
      </c>
      <c r="B641" s="169" t="s">
        <v>730</v>
      </c>
      <c r="C641" s="169" t="s">
        <v>1833</v>
      </c>
      <c r="D641" s="169" t="s">
        <v>452</v>
      </c>
      <c r="E641" s="169" t="s">
        <v>2192</v>
      </c>
      <c r="F641" s="200">
        <v>0.17830946</v>
      </c>
      <c r="G641" s="172">
        <v>6.8665000000000002E-3</v>
      </c>
      <c r="H641" s="170">
        <f t="shared" si="18"/>
        <v>24.968027379305322</v>
      </c>
      <c r="I641" s="170">
        <f t="shared" si="19"/>
        <v>1.0948026858186539E-5</v>
      </c>
      <c r="J641" s="171">
        <v>6.224926</v>
      </c>
      <c r="K641" s="171">
        <v>67.406999999999996</v>
      </c>
    </row>
    <row r="642" spans="1:11">
      <c r="A642" s="169" t="s">
        <v>826</v>
      </c>
      <c r="B642" s="169" t="s">
        <v>827</v>
      </c>
      <c r="C642" s="169" t="s">
        <v>1832</v>
      </c>
      <c r="D642" s="169" t="s">
        <v>1693</v>
      </c>
      <c r="E642" s="169" t="s">
        <v>2192</v>
      </c>
      <c r="F642" s="200">
        <v>0.17559214499999998</v>
      </c>
      <c r="G642" s="172">
        <v>0.69615383999999991</v>
      </c>
      <c r="H642" s="170">
        <f t="shared" si="18"/>
        <v>-0.74776818727308902</v>
      </c>
      <c r="I642" s="170">
        <f t="shared" si="19"/>
        <v>1.0781186368612102E-5</v>
      </c>
      <c r="J642" s="171">
        <v>52.591999999999999</v>
      </c>
      <c r="K642" s="171">
        <v>39.960545454545503</v>
      </c>
    </row>
    <row r="643" spans="1:11">
      <c r="A643" s="169" t="s">
        <v>1658</v>
      </c>
      <c r="B643" s="169" t="s">
        <v>1659</v>
      </c>
      <c r="C643" s="169" t="s">
        <v>1832</v>
      </c>
      <c r="D643" s="169" t="s">
        <v>1693</v>
      </c>
      <c r="E643" s="169" t="s">
        <v>2192</v>
      </c>
      <c r="F643" s="200">
        <v>0.17039587</v>
      </c>
      <c r="G643" s="172">
        <v>0.45022108</v>
      </c>
      <c r="H643" s="170">
        <f t="shared" si="18"/>
        <v>-0.62152844997839729</v>
      </c>
      <c r="I643" s="170">
        <f t="shared" si="19"/>
        <v>1.0462140153887864E-5</v>
      </c>
      <c r="J643" s="171">
        <v>31.339795679999998</v>
      </c>
      <c r="K643" s="171">
        <v>29.230454545454499</v>
      </c>
    </row>
    <row r="644" spans="1:11">
      <c r="A644" s="169" t="s">
        <v>1972</v>
      </c>
      <c r="B644" s="169" t="s">
        <v>641</v>
      </c>
      <c r="C644" s="169" t="s">
        <v>1830</v>
      </c>
      <c r="D644" s="169" t="s">
        <v>453</v>
      </c>
      <c r="E644" s="169" t="s">
        <v>454</v>
      </c>
      <c r="F644" s="200">
        <v>0.17014863</v>
      </c>
      <c r="G644" s="172">
        <v>0.50604700000000002</v>
      </c>
      <c r="H644" s="170">
        <f t="shared" si="18"/>
        <v>-0.66376911630737867</v>
      </c>
      <c r="I644" s="170">
        <f t="shared" si="19"/>
        <v>1.044695985913279E-5</v>
      </c>
      <c r="J644" s="171">
        <v>7.82872754</v>
      </c>
      <c r="K644" s="171">
        <v>57.796590909090902</v>
      </c>
    </row>
    <row r="645" spans="1:11">
      <c r="A645" s="169" t="s">
        <v>344</v>
      </c>
      <c r="B645" s="169" t="s">
        <v>345</v>
      </c>
      <c r="C645" s="169" t="s">
        <v>348</v>
      </c>
      <c r="D645" s="169" t="s">
        <v>452</v>
      </c>
      <c r="E645" s="169" t="s">
        <v>2192</v>
      </c>
      <c r="F645" s="200">
        <v>0.16414200000000001</v>
      </c>
      <c r="G645" s="172">
        <v>0</v>
      </c>
      <c r="H645" s="170" t="str">
        <f t="shared" si="18"/>
        <v/>
      </c>
      <c r="I645" s="170">
        <f t="shared" si="19"/>
        <v>1.007815863811407E-5</v>
      </c>
      <c r="J645" s="171">
        <v>7.1630000000000003</v>
      </c>
      <c r="K645" s="171">
        <v>11.7749090909091</v>
      </c>
    </row>
    <row r="646" spans="1:11">
      <c r="A646" s="169" t="s">
        <v>2170</v>
      </c>
      <c r="B646" s="169" t="s">
        <v>2191</v>
      </c>
      <c r="C646" s="169" t="s">
        <v>1398</v>
      </c>
      <c r="D646" s="169" t="s">
        <v>452</v>
      </c>
      <c r="E646" s="169" t="s">
        <v>2192</v>
      </c>
      <c r="F646" s="200">
        <v>0.16298279999999998</v>
      </c>
      <c r="G646" s="172">
        <v>7.1254200000000004E-2</v>
      </c>
      <c r="H646" s="170">
        <f t="shared" si="18"/>
        <v>1.2873430618826678</v>
      </c>
      <c r="I646" s="170">
        <f t="shared" si="19"/>
        <v>1.0006984889205793E-5</v>
      </c>
      <c r="J646" s="171">
        <v>3.4755905236912992</v>
      </c>
      <c r="K646" s="171">
        <v>92.560636363636405</v>
      </c>
    </row>
    <row r="647" spans="1:11">
      <c r="A647" s="169" t="s">
        <v>1281</v>
      </c>
      <c r="B647" s="169" t="s">
        <v>1282</v>
      </c>
      <c r="C647" s="169" t="s">
        <v>1833</v>
      </c>
      <c r="D647" s="169" t="s">
        <v>452</v>
      </c>
      <c r="E647" s="169" t="s">
        <v>2192</v>
      </c>
      <c r="F647" s="200">
        <v>0.15776313</v>
      </c>
      <c r="G647" s="172">
        <v>8.7199E-4</v>
      </c>
      <c r="H647" s="170">
        <f t="shared" ref="H647:H710" si="20">IF(ISERROR(F647/G647-1),"",((F647/G647-1)))</f>
        <v>179.92309544834231</v>
      </c>
      <c r="I647" s="170">
        <f t="shared" ref="I647:I710" si="21">F647/$F$905</f>
        <v>9.6865022443092725E-6</v>
      </c>
      <c r="J647" s="171">
        <v>58.469850000000001</v>
      </c>
      <c r="K647" s="171">
        <v>57.006136363636401</v>
      </c>
    </row>
    <row r="648" spans="1:11">
      <c r="A648" s="169" t="s">
        <v>694</v>
      </c>
      <c r="B648" s="169" t="s">
        <v>695</v>
      </c>
      <c r="C648" s="169" t="s">
        <v>1846</v>
      </c>
      <c r="D648" s="169" t="s">
        <v>452</v>
      </c>
      <c r="E648" s="169" t="s">
        <v>2192</v>
      </c>
      <c r="F648" s="200">
        <v>0.15699435</v>
      </c>
      <c r="G648" s="172">
        <v>0</v>
      </c>
      <c r="H648" s="170" t="str">
        <f t="shared" si="20"/>
        <v/>
      </c>
      <c r="I648" s="170">
        <f t="shared" si="21"/>
        <v>9.6392999024479009E-6</v>
      </c>
      <c r="J648" s="171">
        <v>11.200732330033599</v>
      </c>
      <c r="K648" s="171">
        <v>72.039272727272703</v>
      </c>
    </row>
    <row r="649" spans="1:11">
      <c r="A649" s="169" t="s">
        <v>1012</v>
      </c>
      <c r="B649" s="169" t="s">
        <v>437</v>
      </c>
      <c r="C649" s="169" t="s">
        <v>1826</v>
      </c>
      <c r="D649" s="169" t="s">
        <v>452</v>
      </c>
      <c r="E649" s="169" t="s">
        <v>2192</v>
      </c>
      <c r="F649" s="200">
        <v>0.15606</v>
      </c>
      <c r="G649" s="172">
        <v>0.15504000000000001</v>
      </c>
      <c r="H649" s="170">
        <f t="shared" si="20"/>
        <v>6.5789473684210176E-3</v>
      </c>
      <c r="I649" s="170">
        <f t="shared" si="21"/>
        <v>9.5819317241417891E-6</v>
      </c>
      <c r="J649" s="171">
        <v>7.8546238300000004</v>
      </c>
      <c r="K649" s="171">
        <v>21.1286818181818</v>
      </c>
    </row>
    <row r="650" spans="1:11">
      <c r="A650" s="169" t="s">
        <v>2052</v>
      </c>
      <c r="B650" s="169" t="s">
        <v>2053</v>
      </c>
      <c r="C650" s="169" t="s">
        <v>1398</v>
      </c>
      <c r="D650" s="169" t="s">
        <v>452</v>
      </c>
      <c r="E650" s="169" t="s">
        <v>2192</v>
      </c>
      <c r="F650" s="200">
        <v>0.15570149999999999</v>
      </c>
      <c r="G650" s="172">
        <v>0.1568483</v>
      </c>
      <c r="H650" s="170">
        <f t="shared" si="20"/>
        <v>-7.3115232999019231E-3</v>
      </c>
      <c r="I650" s="170">
        <f t="shared" si="21"/>
        <v>9.5599201739488827E-6</v>
      </c>
      <c r="J650" s="171">
        <v>2.4804908109959998</v>
      </c>
      <c r="K650" s="171">
        <v>173.31931818181801</v>
      </c>
    </row>
    <row r="651" spans="1:11">
      <c r="A651" s="169" t="s">
        <v>1737</v>
      </c>
      <c r="B651" s="169" t="s">
        <v>1738</v>
      </c>
      <c r="C651" s="169" t="s">
        <v>1832</v>
      </c>
      <c r="D651" s="169" t="s">
        <v>453</v>
      </c>
      <c r="E651" s="169" t="s">
        <v>2192</v>
      </c>
      <c r="F651" s="200">
        <v>0.1531537</v>
      </c>
      <c r="G651" s="172">
        <v>0.40229803999999997</v>
      </c>
      <c r="H651" s="170">
        <f t="shared" si="20"/>
        <v>-0.61930289294971463</v>
      </c>
      <c r="I651" s="170">
        <f t="shared" si="21"/>
        <v>9.4034877399698463E-6</v>
      </c>
      <c r="J651" s="171">
        <v>5.4713911399999997</v>
      </c>
      <c r="K651" s="171">
        <v>54.412999999999997</v>
      </c>
    </row>
    <row r="652" spans="1:11">
      <c r="A652" s="169" t="s">
        <v>2161</v>
      </c>
      <c r="B652" s="169" t="s">
        <v>2182</v>
      </c>
      <c r="C652" s="169" t="s">
        <v>1398</v>
      </c>
      <c r="D652" s="169" t="s">
        <v>452</v>
      </c>
      <c r="E652" s="169" t="s">
        <v>2192</v>
      </c>
      <c r="F652" s="200">
        <v>0.14526315000000001</v>
      </c>
      <c r="G652" s="172">
        <v>1.9925999999999998E-3</v>
      </c>
      <c r="H652" s="170">
        <f t="shared" si="20"/>
        <v>71.901309846431815</v>
      </c>
      <c r="I652" s="170">
        <f t="shared" si="21"/>
        <v>8.9190156691898451E-6</v>
      </c>
      <c r="J652" s="171">
        <v>3.4660384299887994</v>
      </c>
      <c r="K652" s="171">
        <v>141.96100000000001</v>
      </c>
    </row>
    <row r="653" spans="1:11">
      <c r="A653" s="169" t="s">
        <v>567</v>
      </c>
      <c r="B653" s="169" t="s">
        <v>439</v>
      </c>
      <c r="C653" s="169" t="s">
        <v>1398</v>
      </c>
      <c r="D653" s="169" t="s">
        <v>452</v>
      </c>
      <c r="E653" s="169" t="s">
        <v>2192</v>
      </c>
      <c r="F653" s="200">
        <v>0.14011401999999998</v>
      </c>
      <c r="G653" s="172">
        <v>6.345315E-2</v>
      </c>
      <c r="H653" s="170">
        <f t="shared" si="20"/>
        <v>1.208149162019537</v>
      </c>
      <c r="I653" s="170">
        <f t="shared" si="21"/>
        <v>8.6028641114637761E-6</v>
      </c>
      <c r="J653" s="171">
        <v>17.461806069021602</v>
      </c>
      <c r="K653" s="171">
        <v>89.076090909090894</v>
      </c>
    </row>
    <row r="654" spans="1:11">
      <c r="A654" s="169" t="s">
        <v>536</v>
      </c>
      <c r="B654" s="169" t="s">
        <v>2056</v>
      </c>
      <c r="C654" s="169" t="s">
        <v>1827</v>
      </c>
      <c r="D654" s="169" t="s">
        <v>452</v>
      </c>
      <c r="E654" s="169" t="s">
        <v>2192</v>
      </c>
      <c r="F654" s="200">
        <v>0.13888622</v>
      </c>
      <c r="G654" s="172">
        <v>1.23057142</v>
      </c>
      <c r="H654" s="170">
        <f t="shared" si="20"/>
        <v>-0.88713680673649975</v>
      </c>
      <c r="I654" s="170">
        <f t="shared" si="21"/>
        <v>8.5274783894920909E-6</v>
      </c>
      <c r="J654" s="171">
        <v>63.023316039999997</v>
      </c>
      <c r="K654" s="171">
        <v>17.995999999999999</v>
      </c>
    </row>
    <row r="655" spans="1:11">
      <c r="A655" s="169" t="s">
        <v>550</v>
      </c>
      <c r="B655" s="169" t="s">
        <v>951</v>
      </c>
      <c r="C655" s="169" t="s">
        <v>1827</v>
      </c>
      <c r="D655" s="169" t="s">
        <v>452</v>
      </c>
      <c r="E655" s="169" t="s">
        <v>2192</v>
      </c>
      <c r="F655" s="200">
        <v>0.134927134</v>
      </c>
      <c r="G655" s="172">
        <v>1.3207173000000001E-2</v>
      </c>
      <c r="H655" s="170">
        <f t="shared" si="20"/>
        <v>9.2162009992600229</v>
      </c>
      <c r="I655" s="170">
        <f t="shared" si="21"/>
        <v>8.2843943721782015E-6</v>
      </c>
      <c r="J655" s="171">
        <v>18.007701699999998</v>
      </c>
      <c r="K655" s="171">
        <v>55.123409090909099</v>
      </c>
    </row>
    <row r="656" spans="1:11">
      <c r="A656" s="169" t="s">
        <v>764</v>
      </c>
      <c r="B656" s="169" t="s">
        <v>765</v>
      </c>
      <c r="C656" s="169" t="s">
        <v>1829</v>
      </c>
      <c r="D656" s="169" t="s">
        <v>452</v>
      </c>
      <c r="E656" s="169" t="s">
        <v>2192</v>
      </c>
      <c r="F656" s="200">
        <v>0.13316029500000001</v>
      </c>
      <c r="G656" s="172">
        <v>0.39358382400000003</v>
      </c>
      <c r="H656" s="170">
        <f t="shared" si="20"/>
        <v>-0.6616723379363274</v>
      </c>
      <c r="I656" s="170">
        <f t="shared" si="21"/>
        <v>8.1759121815749024E-6</v>
      </c>
      <c r="J656" s="171">
        <v>19.488144890000001</v>
      </c>
      <c r="K656" s="171">
        <v>130.49504545454499</v>
      </c>
    </row>
    <row r="657" spans="1:11">
      <c r="A657" s="169" t="s">
        <v>1234</v>
      </c>
      <c r="B657" s="169" t="s">
        <v>1235</v>
      </c>
      <c r="C657" s="169" t="s">
        <v>1827</v>
      </c>
      <c r="D657" s="169" t="s">
        <v>452</v>
      </c>
      <c r="E657" s="169" t="s">
        <v>2192</v>
      </c>
      <c r="F657" s="200">
        <v>0.1326379</v>
      </c>
      <c r="G657" s="172">
        <v>1.5660665600000001</v>
      </c>
      <c r="H657" s="170">
        <f t="shared" si="20"/>
        <v>-0.91530506851509552</v>
      </c>
      <c r="I657" s="170">
        <f t="shared" si="21"/>
        <v>8.1438376383028713E-6</v>
      </c>
      <c r="J657" s="171">
        <v>40.961535429999998</v>
      </c>
      <c r="K657" s="171">
        <v>147.77454545454501</v>
      </c>
    </row>
    <row r="658" spans="1:11">
      <c r="A658" s="169" t="s">
        <v>1837</v>
      </c>
      <c r="B658" s="169" t="s">
        <v>1838</v>
      </c>
      <c r="C658" s="169" t="s">
        <v>1827</v>
      </c>
      <c r="D658" s="169" t="s">
        <v>452</v>
      </c>
      <c r="E658" s="169" t="s">
        <v>2192</v>
      </c>
      <c r="F658" s="200">
        <v>0.13256992499999998</v>
      </c>
      <c r="G658" s="172">
        <v>1.9499621070000002</v>
      </c>
      <c r="H658" s="170">
        <f t="shared" si="20"/>
        <v>-0.93201410195403356</v>
      </c>
      <c r="I658" s="170">
        <f t="shared" si="21"/>
        <v>8.139664039629613E-6</v>
      </c>
      <c r="J658" s="171">
        <v>6.0863500500000001</v>
      </c>
      <c r="K658" s="171">
        <v>107.658318181818</v>
      </c>
    </row>
    <row r="659" spans="1:11">
      <c r="A659" s="169" t="s">
        <v>1008</v>
      </c>
      <c r="B659" s="169" t="s">
        <v>433</v>
      </c>
      <c r="C659" s="169" t="s">
        <v>1826</v>
      </c>
      <c r="D659" s="169" t="s">
        <v>452</v>
      </c>
      <c r="E659" s="169" t="s">
        <v>2192</v>
      </c>
      <c r="F659" s="200">
        <v>0.127053</v>
      </c>
      <c r="G659" s="172">
        <v>0</v>
      </c>
      <c r="H659" s="170" t="str">
        <f t="shared" si="20"/>
        <v/>
      </c>
      <c r="I659" s="170">
        <f t="shared" si="21"/>
        <v>7.8009302277802552E-6</v>
      </c>
      <c r="J659" s="171">
        <v>16.3856924</v>
      </c>
      <c r="K659" s="171">
        <v>21.628954545454501</v>
      </c>
    </row>
    <row r="660" spans="1:11">
      <c r="A660" s="169" t="s">
        <v>1725</v>
      </c>
      <c r="B660" s="169" t="s">
        <v>1726</v>
      </c>
      <c r="C660" s="169" t="s">
        <v>347</v>
      </c>
      <c r="D660" s="169" t="s">
        <v>453</v>
      </c>
      <c r="E660" s="169" t="s">
        <v>454</v>
      </c>
      <c r="F660" s="200">
        <v>0.1246356</v>
      </c>
      <c r="G660" s="172">
        <v>0.34523469000000001</v>
      </c>
      <c r="H660" s="170">
        <f t="shared" si="20"/>
        <v>-0.63898297705830198</v>
      </c>
      <c r="I660" s="170">
        <f t="shared" si="21"/>
        <v>7.6525042265631574E-6</v>
      </c>
      <c r="J660" s="171">
        <v>14.871299665227799</v>
      </c>
      <c r="K660" s="171">
        <v>66.478636363636397</v>
      </c>
    </row>
    <row r="661" spans="1:11">
      <c r="A661" s="169" t="s">
        <v>322</v>
      </c>
      <c r="B661" s="169" t="s">
        <v>323</v>
      </c>
      <c r="C661" s="169" t="s">
        <v>347</v>
      </c>
      <c r="D661" s="169" t="s">
        <v>453</v>
      </c>
      <c r="E661" s="169" t="s">
        <v>2192</v>
      </c>
      <c r="F661" s="200">
        <v>0.12388468</v>
      </c>
      <c r="G661" s="172">
        <v>0.30361942999999997</v>
      </c>
      <c r="H661" s="170">
        <f t="shared" si="20"/>
        <v>-0.59197380747338868</v>
      </c>
      <c r="I661" s="170">
        <f t="shared" si="21"/>
        <v>7.6063984712748543E-6</v>
      </c>
      <c r="J661" s="171">
        <v>6.5528373699999998</v>
      </c>
      <c r="K661" s="171">
        <v>125.713227272727</v>
      </c>
    </row>
    <row r="662" spans="1:11">
      <c r="A662" s="169" t="s">
        <v>1670</v>
      </c>
      <c r="B662" s="169" t="s">
        <v>1671</v>
      </c>
      <c r="C662" s="169" t="s">
        <v>1026</v>
      </c>
      <c r="D662" s="169" t="s">
        <v>452</v>
      </c>
      <c r="E662" s="169" t="s">
        <v>2192</v>
      </c>
      <c r="F662" s="200">
        <v>0.11201</v>
      </c>
      <c r="G662" s="172">
        <v>1.3368E-2</v>
      </c>
      <c r="H662" s="170">
        <f t="shared" si="20"/>
        <v>7.3789646918013165</v>
      </c>
      <c r="I662" s="170">
        <f t="shared" si="21"/>
        <v>6.8773047060176963E-6</v>
      </c>
      <c r="J662" s="171">
        <v>5.8460000000000001</v>
      </c>
      <c r="K662" s="171">
        <v>54.284954545454497</v>
      </c>
    </row>
    <row r="663" spans="1:11">
      <c r="A663" s="169" t="s">
        <v>1656</v>
      </c>
      <c r="B663" s="169" t="s">
        <v>1657</v>
      </c>
      <c r="C663" s="169" t="s">
        <v>1026</v>
      </c>
      <c r="D663" s="169" t="s">
        <v>452</v>
      </c>
      <c r="E663" s="169" t="s">
        <v>2192</v>
      </c>
      <c r="F663" s="200">
        <v>0.11090455</v>
      </c>
      <c r="G663" s="172">
        <v>2.71798137</v>
      </c>
      <c r="H663" s="170">
        <f t="shared" si="20"/>
        <v>-0.95919598595335476</v>
      </c>
      <c r="I663" s="170">
        <f t="shared" si="21"/>
        <v>6.809431154662753E-6</v>
      </c>
      <c r="J663" s="171">
        <v>25.259</v>
      </c>
      <c r="K663" s="171">
        <v>76.376863636363595</v>
      </c>
    </row>
    <row r="664" spans="1:11">
      <c r="A664" s="169" t="s">
        <v>365</v>
      </c>
      <c r="B664" s="169" t="s">
        <v>366</v>
      </c>
      <c r="C664" s="169" t="s">
        <v>1833</v>
      </c>
      <c r="D664" s="169" t="s">
        <v>452</v>
      </c>
      <c r="E664" s="169" t="s">
        <v>454</v>
      </c>
      <c r="F664" s="200">
        <v>0.106442025</v>
      </c>
      <c r="G664" s="172">
        <v>4.6699694999999999E-2</v>
      </c>
      <c r="H664" s="170">
        <f t="shared" si="20"/>
        <v>1.2792873700781127</v>
      </c>
      <c r="I664" s="170">
        <f t="shared" si="21"/>
        <v>6.5354364739804777E-6</v>
      </c>
      <c r="J664" s="171">
        <v>51.020878000000003</v>
      </c>
      <c r="K664" s="171">
        <v>50.685499999999998</v>
      </c>
    </row>
    <row r="665" spans="1:11">
      <c r="A665" s="169" t="s">
        <v>813</v>
      </c>
      <c r="B665" s="169" t="s">
        <v>622</v>
      </c>
      <c r="C665" s="169" t="s">
        <v>1833</v>
      </c>
      <c r="D665" s="169" t="s">
        <v>452</v>
      </c>
      <c r="E665" s="169" t="s">
        <v>454</v>
      </c>
      <c r="F665" s="200">
        <v>0.10240381</v>
      </c>
      <c r="G665" s="172">
        <v>7.4841999999999999E-5</v>
      </c>
      <c r="H665" s="170">
        <f t="shared" si="20"/>
        <v>1367.2666150022715</v>
      </c>
      <c r="I665" s="170">
        <f t="shared" si="21"/>
        <v>6.2874940132768685E-6</v>
      </c>
      <c r="J665" s="171">
        <v>19.926729999999999</v>
      </c>
      <c r="K665" s="171">
        <v>236.17240909090901</v>
      </c>
    </row>
    <row r="666" spans="1:11">
      <c r="A666" s="169" t="s">
        <v>336</v>
      </c>
      <c r="B666" s="169" t="s">
        <v>337</v>
      </c>
      <c r="C666" s="169" t="s">
        <v>347</v>
      </c>
      <c r="D666" s="169" t="s">
        <v>453</v>
      </c>
      <c r="E666" s="169" t="s">
        <v>2192</v>
      </c>
      <c r="F666" s="200">
        <v>0.10216699999999999</v>
      </c>
      <c r="G666" s="172">
        <v>0</v>
      </c>
      <c r="H666" s="170" t="str">
        <f t="shared" si="20"/>
        <v/>
      </c>
      <c r="I666" s="170">
        <f t="shared" si="21"/>
        <v>6.2729541103447014E-6</v>
      </c>
      <c r="J666" s="171">
        <v>8.6515000000000004</v>
      </c>
      <c r="K666" s="171">
        <v>70.871863636363599</v>
      </c>
    </row>
    <row r="667" spans="1:11">
      <c r="A667" s="169" t="s">
        <v>332</v>
      </c>
      <c r="B667" s="169" t="s">
        <v>333</v>
      </c>
      <c r="C667" s="169" t="s">
        <v>347</v>
      </c>
      <c r="D667" s="169" t="s">
        <v>453</v>
      </c>
      <c r="E667" s="169" t="s">
        <v>2192</v>
      </c>
      <c r="F667" s="200">
        <v>0.10185492</v>
      </c>
      <c r="G667" s="172">
        <v>2.2650750000000001E-2</v>
      </c>
      <c r="H667" s="170">
        <f t="shared" si="20"/>
        <v>3.4967570610244696</v>
      </c>
      <c r="I667" s="170">
        <f t="shared" si="21"/>
        <v>6.2537927028573881E-6</v>
      </c>
      <c r="J667" s="171">
        <v>36.734200000000001</v>
      </c>
      <c r="K667" s="171">
        <v>94.532227272727297</v>
      </c>
    </row>
    <row r="668" spans="1:11">
      <c r="A668" s="169" t="s">
        <v>690</v>
      </c>
      <c r="B668" s="169" t="s">
        <v>691</v>
      </c>
      <c r="C668" s="169" t="s">
        <v>1846</v>
      </c>
      <c r="D668" s="169" t="s">
        <v>452</v>
      </c>
      <c r="E668" s="169" t="s">
        <v>2192</v>
      </c>
      <c r="F668" s="200">
        <v>0.1011498</v>
      </c>
      <c r="G668" s="172">
        <v>1.07054395</v>
      </c>
      <c r="H668" s="170">
        <f t="shared" si="20"/>
        <v>-0.90551550919511525</v>
      </c>
      <c r="I668" s="170">
        <f t="shared" si="21"/>
        <v>6.210499022879643E-6</v>
      </c>
      <c r="J668" s="171">
        <v>57.6236195885147</v>
      </c>
      <c r="K668" s="171">
        <v>60.163909090909101</v>
      </c>
    </row>
    <row r="669" spans="1:11">
      <c r="A669" s="169" t="s">
        <v>307</v>
      </c>
      <c r="B669" s="169" t="s">
        <v>315</v>
      </c>
      <c r="C669" s="169" t="s">
        <v>1398</v>
      </c>
      <c r="D669" s="169" t="s">
        <v>453</v>
      </c>
      <c r="E669" s="169" t="s">
        <v>454</v>
      </c>
      <c r="F669" s="200">
        <v>9.8813710000000013E-2</v>
      </c>
      <c r="G669" s="172">
        <v>0.99179843000000001</v>
      </c>
      <c r="H669" s="170">
        <f t="shared" si="20"/>
        <v>-0.90036916069730011</v>
      </c>
      <c r="I669" s="170">
        <f t="shared" si="21"/>
        <v>6.0670653763241499E-6</v>
      </c>
      <c r="J669" s="171">
        <v>8.7219842200000013</v>
      </c>
      <c r="K669" s="171">
        <v>63.665772727272703</v>
      </c>
    </row>
    <row r="670" spans="1:11">
      <c r="A670" s="169" t="s">
        <v>1202</v>
      </c>
      <c r="B670" s="169" t="s">
        <v>1203</v>
      </c>
      <c r="C670" s="169" t="s">
        <v>1827</v>
      </c>
      <c r="D670" s="169" t="s">
        <v>452</v>
      </c>
      <c r="E670" s="169" t="s">
        <v>2192</v>
      </c>
      <c r="F670" s="200">
        <v>9.6058611000000002E-2</v>
      </c>
      <c r="G670" s="172">
        <v>4.5125509910000003</v>
      </c>
      <c r="H670" s="170">
        <f t="shared" si="20"/>
        <v>-0.97871301372736108</v>
      </c>
      <c r="I670" s="170">
        <f t="shared" si="21"/>
        <v>5.8979049860175276E-6</v>
      </c>
      <c r="J670" s="171">
        <v>28.687249319999999</v>
      </c>
      <c r="K670" s="171">
        <v>99.898409090909098</v>
      </c>
    </row>
    <row r="671" spans="1:11">
      <c r="A671" s="169" t="s">
        <v>1699</v>
      </c>
      <c r="B671" s="169" t="s">
        <v>1700</v>
      </c>
      <c r="C671" s="169" t="s">
        <v>347</v>
      </c>
      <c r="D671" s="169" t="s">
        <v>453</v>
      </c>
      <c r="E671" s="169" t="s">
        <v>454</v>
      </c>
      <c r="F671" s="200">
        <v>9.5174999999999996E-2</v>
      </c>
      <c r="G671" s="172">
        <v>0.76538214999999998</v>
      </c>
      <c r="H671" s="170">
        <f t="shared" si="20"/>
        <v>-0.87565035322550966</v>
      </c>
      <c r="I671" s="170">
        <f t="shared" si="21"/>
        <v>5.843652132802734E-6</v>
      </c>
      <c r="J671" s="171">
        <v>18.202355243549697</v>
      </c>
      <c r="K671" s="171">
        <v>101.551454545455</v>
      </c>
    </row>
    <row r="672" spans="1:11">
      <c r="A672" s="169" t="s">
        <v>110</v>
      </c>
      <c r="B672" s="169" t="s">
        <v>111</v>
      </c>
      <c r="C672" s="169" t="s">
        <v>1830</v>
      </c>
      <c r="D672" s="169" t="s">
        <v>453</v>
      </c>
      <c r="E672" s="169" t="s">
        <v>454</v>
      </c>
      <c r="F672" s="200">
        <v>9.2644249999999997E-2</v>
      </c>
      <c r="G672" s="172">
        <v>0.25394187499999998</v>
      </c>
      <c r="H672" s="170">
        <f t="shared" si="20"/>
        <v>-0.63517537231699184</v>
      </c>
      <c r="I672" s="170">
        <f t="shared" si="21"/>
        <v>5.6882665521871257E-6</v>
      </c>
      <c r="J672" s="171">
        <v>1.6548586487389965</v>
      </c>
      <c r="K672" s="171">
        <v>99.545136363636402</v>
      </c>
    </row>
    <row r="673" spans="1:11">
      <c r="A673" s="169" t="s">
        <v>1027</v>
      </c>
      <c r="B673" s="169" t="s">
        <v>2057</v>
      </c>
      <c r="C673" s="169" t="s">
        <v>1826</v>
      </c>
      <c r="D673" s="169" t="s">
        <v>452</v>
      </c>
      <c r="E673" s="169" t="s">
        <v>2192</v>
      </c>
      <c r="F673" s="200">
        <v>9.0690449999999992E-2</v>
      </c>
      <c r="G673" s="172">
        <v>0.39697996000000002</v>
      </c>
      <c r="H673" s="170">
        <f t="shared" si="20"/>
        <v>-0.77154904746325237</v>
      </c>
      <c r="I673" s="170">
        <f t="shared" si="21"/>
        <v>5.5683051386113972E-6</v>
      </c>
      <c r="J673" s="171">
        <v>118.05897112999999</v>
      </c>
      <c r="K673" s="171">
        <v>37.486045454545497</v>
      </c>
    </row>
    <row r="674" spans="1:11">
      <c r="A674" s="169" t="s">
        <v>274</v>
      </c>
      <c r="B674" s="169" t="s">
        <v>21</v>
      </c>
      <c r="C674" s="169" t="s">
        <v>1846</v>
      </c>
      <c r="D674" s="169" t="s">
        <v>453</v>
      </c>
      <c r="E674" s="169" t="s">
        <v>2192</v>
      </c>
      <c r="F674" s="200">
        <v>8.5199999999999998E-2</v>
      </c>
      <c r="G674" s="172">
        <v>0</v>
      </c>
      <c r="H674" s="170" t="str">
        <f t="shared" si="20"/>
        <v/>
      </c>
      <c r="I674" s="170">
        <f t="shared" si="21"/>
        <v>5.2311968659290037E-6</v>
      </c>
      <c r="J674" s="171">
        <v>55.022419022872796</v>
      </c>
      <c r="K674" s="171">
        <v>151.240409090909</v>
      </c>
    </row>
    <row r="675" spans="1:11">
      <c r="A675" s="169" t="s">
        <v>263</v>
      </c>
      <c r="B675" s="169" t="s">
        <v>30</v>
      </c>
      <c r="C675" s="169" t="s">
        <v>1846</v>
      </c>
      <c r="D675" s="169" t="s">
        <v>1693</v>
      </c>
      <c r="E675" s="169" t="s">
        <v>2192</v>
      </c>
      <c r="F675" s="200">
        <v>8.3486664668864299E-2</v>
      </c>
      <c r="G675" s="172">
        <v>0</v>
      </c>
      <c r="H675" s="170" t="str">
        <f t="shared" si="20"/>
        <v/>
      </c>
      <c r="I675" s="170">
        <f t="shared" si="21"/>
        <v>5.1259997483876599E-6</v>
      </c>
      <c r="J675" s="171">
        <v>9.2351082556975008</v>
      </c>
      <c r="K675" s="171">
        <v>52.307545454545497</v>
      </c>
    </row>
    <row r="676" spans="1:11">
      <c r="A676" s="169" t="s">
        <v>2165</v>
      </c>
      <c r="B676" s="169" t="s">
        <v>2186</v>
      </c>
      <c r="C676" s="169" t="s">
        <v>1398</v>
      </c>
      <c r="D676" s="169" t="s">
        <v>452</v>
      </c>
      <c r="E676" s="169" t="s">
        <v>2192</v>
      </c>
      <c r="F676" s="200">
        <v>8.0982999999999999E-2</v>
      </c>
      <c r="G676" s="172">
        <v>0</v>
      </c>
      <c r="H676" s="170" t="str">
        <f t="shared" si="20"/>
        <v/>
      </c>
      <c r="I676" s="170">
        <f t="shared" si="21"/>
        <v>4.9722771806752179E-6</v>
      </c>
      <c r="J676" s="171">
        <v>2.7614854913485996</v>
      </c>
      <c r="K676" s="171">
        <v>125.166363636364</v>
      </c>
    </row>
    <row r="677" spans="1:11">
      <c r="A677" s="169" t="s">
        <v>1965</v>
      </c>
      <c r="B677" s="169" t="s">
        <v>777</v>
      </c>
      <c r="C677" s="169" t="s">
        <v>1830</v>
      </c>
      <c r="D677" s="169" t="s">
        <v>453</v>
      </c>
      <c r="E677" s="169" t="s">
        <v>454</v>
      </c>
      <c r="F677" s="200">
        <v>8.0128899999999989E-2</v>
      </c>
      <c r="G677" s="172">
        <v>0.1025744</v>
      </c>
      <c r="H677" s="170">
        <f t="shared" si="20"/>
        <v>-0.21882165530580733</v>
      </c>
      <c r="I677" s="170">
        <f t="shared" si="21"/>
        <v>4.9198362740650064E-6</v>
      </c>
      <c r="J677" s="171">
        <v>11.00292497</v>
      </c>
      <c r="K677" s="171">
        <v>45.021772727272698</v>
      </c>
    </row>
    <row r="678" spans="1:11">
      <c r="A678" s="169" t="s">
        <v>182</v>
      </c>
      <c r="B678" s="169" t="s">
        <v>183</v>
      </c>
      <c r="C678" s="169" t="s">
        <v>1834</v>
      </c>
      <c r="D678" s="169" t="s">
        <v>453</v>
      </c>
      <c r="E678" s="169" t="s">
        <v>454</v>
      </c>
      <c r="F678" s="200">
        <v>7.9370489000000002E-2</v>
      </c>
      <c r="G678" s="172">
        <v>5.0072261999999999E-2</v>
      </c>
      <c r="H678" s="170">
        <f t="shared" si="20"/>
        <v>0.58511890275697964</v>
      </c>
      <c r="I678" s="170">
        <f t="shared" si="21"/>
        <v>4.8732705786860622E-6</v>
      </c>
      <c r="J678" s="171">
        <v>4.4772031979999998</v>
      </c>
      <c r="K678" s="171">
        <v>122.047409090909</v>
      </c>
    </row>
    <row r="679" spans="1:11">
      <c r="A679" s="169" t="s">
        <v>1033</v>
      </c>
      <c r="B679" s="169" t="s">
        <v>2054</v>
      </c>
      <c r="C679" s="169" t="s">
        <v>1826</v>
      </c>
      <c r="D679" s="169" t="s">
        <v>452</v>
      </c>
      <c r="E679" s="169" t="s">
        <v>2192</v>
      </c>
      <c r="F679" s="200">
        <v>7.8875692999999997E-2</v>
      </c>
      <c r="G679" s="172">
        <v>0.71608108999999998</v>
      </c>
      <c r="H679" s="170">
        <f t="shared" si="20"/>
        <v>-0.88985089244571447</v>
      </c>
      <c r="I679" s="170">
        <f t="shared" si="21"/>
        <v>4.8428905870842523E-6</v>
      </c>
      <c r="J679" s="171">
        <v>36.004664210000001</v>
      </c>
      <c r="K679" s="171">
        <v>55.410636363636399</v>
      </c>
    </row>
    <row r="680" spans="1:11">
      <c r="A680" s="169" t="s">
        <v>719</v>
      </c>
      <c r="B680" s="169" t="s">
        <v>732</v>
      </c>
      <c r="C680" s="169" t="s">
        <v>1833</v>
      </c>
      <c r="D680" s="169" t="s">
        <v>452</v>
      </c>
      <c r="E680" s="169" t="s">
        <v>2192</v>
      </c>
      <c r="F680" s="200">
        <v>7.8828200000000001E-2</v>
      </c>
      <c r="G680" s="172">
        <v>8.6283399999999996E-2</v>
      </c>
      <c r="H680" s="170">
        <f t="shared" si="20"/>
        <v>-8.6403641951986132E-2</v>
      </c>
      <c r="I680" s="170">
        <f t="shared" si="21"/>
        <v>4.8399745632256424E-6</v>
      </c>
      <c r="J680" s="171">
        <v>2.2275510000000001</v>
      </c>
      <c r="K680" s="171">
        <v>66.188545454545405</v>
      </c>
    </row>
    <row r="681" spans="1:11">
      <c r="A681" s="169" t="s">
        <v>514</v>
      </c>
      <c r="B681" s="169" t="s">
        <v>515</v>
      </c>
      <c r="C681" s="169" t="s">
        <v>1398</v>
      </c>
      <c r="D681" s="169" t="s">
        <v>452</v>
      </c>
      <c r="E681" s="169" t="s">
        <v>2192</v>
      </c>
      <c r="F681" s="200">
        <v>7.8674999999999995E-2</v>
      </c>
      <c r="G681" s="172">
        <v>0.16870856000000001</v>
      </c>
      <c r="H681" s="170">
        <f t="shared" si="20"/>
        <v>-0.53366325929164482</v>
      </c>
      <c r="I681" s="170">
        <f t="shared" si="21"/>
        <v>4.8305682327108495E-6</v>
      </c>
      <c r="J681" s="171">
        <v>3.0269405726957999</v>
      </c>
      <c r="K681" s="171">
        <v>59.292454545454497</v>
      </c>
    </row>
    <row r="682" spans="1:11">
      <c r="A682" s="169" t="s">
        <v>836</v>
      </c>
      <c r="B682" s="169" t="s">
        <v>837</v>
      </c>
      <c r="C682" s="169" t="s">
        <v>1827</v>
      </c>
      <c r="D682" s="169" t="s">
        <v>452</v>
      </c>
      <c r="E682" s="169" t="s">
        <v>2192</v>
      </c>
      <c r="F682" s="200">
        <v>7.4913994999999997E-2</v>
      </c>
      <c r="G682" s="172">
        <v>0.117152223</v>
      </c>
      <c r="H682" s="170">
        <f t="shared" si="20"/>
        <v>-0.36054141285906294</v>
      </c>
      <c r="I682" s="170">
        <f t="shared" si="21"/>
        <v>4.599646195519027E-6</v>
      </c>
      <c r="J682" s="171">
        <v>94.017051030000005</v>
      </c>
      <c r="K682" s="171">
        <v>27.1986363636364</v>
      </c>
    </row>
    <row r="683" spans="1:11">
      <c r="A683" s="169" t="s">
        <v>1232</v>
      </c>
      <c r="B683" s="169" t="s">
        <v>1233</v>
      </c>
      <c r="C683" s="169" t="s">
        <v>1827</v>
      </c>
      <c r="D683" s="169" t="s">
        <v>452</v>
      </c>
      <c r="E683" s="169" t="s">
        <v>2192</v>
      </c>
      <c r="F683" s="200">
        <v>6.9372967000000008E-2</v>
      </c>
      <c r="G683" s="172">
        <v>0.48429243999999999</v>
      </c>
      <c r="H683" s="170">
        <f t="shared" si="20"/>
        <v>-0.8567539749329971</v>
      </c>
      <c r="I683" s="170">
        <f t="shared" si="21"/>
        <v>4.2594324829882191E-6</v>
      </c>
      <c r="J683" s="171">
        <v>12.84889808</v>
      </c>
      <c r="K683" s="171">
        <v>34.631772727272697</v>
      </c>
    </row>
    <row r="684" spans="1:11">
      <c r="A684" s="169" t="s">
        <v>374</v>
      </c>
      <c r="B684" s="169" t="s">
        <v>20</v>
      </c>
      <c r="C684" s="169" t="s">
        <v>2081</v>
      </c>
      <c r="D684" s="169" t="s">
        <v>453</v>
      </c>
      <c r="E684" s="169" t="s">
        <v>454</v>
      </c>
      <c r="F684" s="200">
        <v>6.8180809999999994E-2</v>
      </c>
      <c r="G684" s="172">
        <v>6.2748141000000007E-2</v>
      </c>
      <c r="H684" s="170">
        <f t="shared" si="20"/>
        <v>8.6578963351280569E-2</v>
      </c>
      <c r="I684" s="170">
        <f t="shared" si="21"/>
        <v>4.1862352064378041E-6</v>
      </c>
      <c r="J684" s="171">
        <v>8.3404953000000006</v>
      </c>
      <c r="K684" s="171">
        <v>23.626954545454499</v>
      </c>
    </row>
    <row r="685" spans="1:11">
      <c r="A685" s="169" t="s">
        <v>1106</v>
      </c>
      <c r="B685" s="169" t="s">
        <v>1253</v>
      </c>
      <c r="C685" s="169" t="s">
        <v>1833</v>
      </c>
      <c r="D685" s="169" t="s">
        <v>452</v>
      </c>
      <c r="E685" s="169" t="s">
        <v>2192</v>
      </c>
      <c r="F685" s="200">
        <v>6.6746910000000007E-2</v>
      </c>
      <c r="G685" s="172">
        <v>9.1409400000000002E-3</v>
      </c>
      <c r="H685" s="170">
        <f t="shared" si="20"/>
        <v>6.3019744140099379</v>
      </c>
      <c r="I685" s="170">
        <f t="shared" si="21"/>
        <v>4.0981951455686069E-6</v>
      </c>
      <c r="J685" s="171">
        <v>15.131342999999999</v>
      </c>
      <c r="K685" s="171">
        <v>106.0835</v>
      </c>
    </row>
    <row r="686" spans="1:11">
      <c r="A686" s="169" t="s">
        <v>377</v>
      </c>
      <c r="B686" s="169" t="s">
        <v>378</v>
      </c>
      <c r="C686" s="169" t="s">
        <v>2081</v>
      </c>
      <c r="D686" s="169" t="s">
        <v>453</v>
      </c>
      <c r="E686" s="169" t="s">
        <v>454</v>
      </c>
      <c r="F686" s="200">
        <v>6.6300300000000006E-2</v>
      </c>
      <c r="G686" s="172">
        <v>0</v>
      </c>
      <c r="H686" s="170" t="str">
        <f t="shared" si="20"/>
        <v/>
      </c>
      <c r="I686" s="170">
        <f t="shared" si="21"/>
        <v>4.0707737273492115E-6</v>
      </c>
      <c r="J686" s="171">
        <v>24.6323808137169</v>
      </c>
      <c r="K686" s="171">
        <v>93.1635909090909</v>
      </c>
    </row>
    <row r="687" spans="1:11">
      <c r="A687" s="169" t="s">
        <v>1236</v>
      </c>
      <c r="B687" s="169" t="s">
        <v>1237</v>
      </c>
      <c r="C687" s="169" t="s">
        <v>1827</v>
      </c>
      <c r="D687" s="169" t="s">
        <v>452</v>
      </c>
      <c r="E687" s="169" t="s">
        <v>2192</v>
      </c>
      <c r="F687" s="200">
        <v>6.3621824999999993E-2</v>
      </c>
      <c r="G687" s="172">
        <v>0.18269189999999999</v>
      </c>
      <c r="H687" s="170">
        <f t="shared" si="20"/>
        <v>-0.65175344391294854</v>
      </c>
      <c r="I687" s="170">
        <f t="shared" si="21"/>
        <v>3.9063179758765671E-6</v>
      </c>
      <c r="J687" s="171">
        <v>22.676922859999998</v>
      </c>
      <c r="K687" s="171">
        <v>111.794454545455</v>
      </c>
    </row>
    <row r="688" spans="1:11">
      <c r="A688" s="169" t="s">
        <v>2103</v>
      </c>
      <c r="B688" s="169" t="s">
        <v>2104</v>
      </c>
      <c r="C688" s="169" t="s">
        <v>347</v>
      </c>
      <c r="D688" s="169" t="s">
        <v>453</v>
      </c>
      <c r="E688" s="169" t="s">
        <v>454</v>
      </c>
      <c r="F688" s="200">
        <v>6.3422240000000005E-2</v>
      </c>
      <c r="G688" s="172">
        <v>2.94540545</v>
      </c>
      <c r="H688" s="170">
        <f t="shared" si="20"/>
        <v>-0.97846739911478064</v>
      </c>
      <c r="I688" s="170">
        <f t="shared" si="21"/>
        <v>3.8940636516220323E-6</v>
      </c>
      <c r="J688" s="171">
        <v>9.0925491317281004</v>
      </c>
      <c r="K688" s="171">
        <v>97.1905</v>
      </c>
    </row>
    <row r="689" spans="1:11">
      <c r="A689" s="169" t="s">
        <v>1055</v>
      </c>
      <c r="B689" s="169" t="s">
        <v>230</v>
      </c>
      <c r="C689" s="169" t="s">
        <v>1398</v>
      </c>
      <c r="D689" s="169" t="s">
        <v>452</v>
      </c>
      <c r="E689" s="169" t="s">
        <v>2192</v>
      </c>
      <c r="F689" s="200">
        <v>6.3346E-2</v>
      </c>
      <c r="G689" s="172">
        <v>0.31023052000000001</v>
      </c>
      <c r="H689" s="170">
        <f t="shared" si="20"/>
        <v>-0.79580990290703824</v>
      </c>
      <c r="I689" s="170">
        <f t="shared" si="21"/>
        <v>3.8893825900133646E-6</v>
      </c>
      <c r="J689" s="171">
        <v>2.9864729900000002</v>
      </c>
      <c r="K689" s="171">
        <v>39.335045454545501</v>
      </c>
    </row>
    <row r="690" spans="1:11">
      <c r="A690" s="169" t="s">
        <v>2158</v>
      </c>
      <c r="B690" s="169" t="s">
        <v>2179</v>
      </c>
      <c r="C690" s="169" t="s">
        <v>1398</v>
      </c>
      <c r="D690" s="169" t="s">
        <v>452</v>
      </c>
      <c r="E690" s="169" t="s">
        <v>2192</v>
      </c>
      <c r="F690" s="200">
        <v>6.0955510000000004E-2</v>
      </c>
      <c r="G690" s="172">
        <v>1.1610000000000001E-2</v>
      </c>
      <c r="H690" s="170">
        <f t="shared" si="20"/>
        <v>4.2502592592592592</v>
      </c>
      <c r="I690" s="170">
        <f t="shared" si="21"/>
        <v>3.7426088365387805E-6</v>
      </c>
      <c r="J690" s="171">
        <v>5.0496438914799997</v>
      </c>
      <c r="K690" s="171">
        <v>229.921727272727</v>
      </c>
    </row>
    <row r="691" spans="1:11">
      <c r="A691" s="169" t="s">
        <v>1104</v>
      </c>
      <c r="B691" s="169" t="s">
        <v>1155</v>
      </c>
      <c r="C691" s="169" t="s">
        <v>1832</v>
      </c>
      <c r="D691" s="169" t="s">
        <v>1693</v>
      </c>
      <c r="E691" s="169" t="s">
        <v>454</v>
      </c>
      <c r="F691" s="200">
        <v>6.0211250000000001E-2</v>
      </c>
      <c r="G691" s="172">
        <v>0.31470300000000001</v>
      </c>
      <c r="H691" s="170">
        <f t="shared" si="20"/>
        <v>-0.8086727803675211</v>
      </c>
      <c r="I691" s="170">
        <f t="shared" si="21"/>
        <v>3.696911998751969E-6</v>
      </c>
      <c r="J691" s="171">
        <v>38.846431420000002</v>
      </c>
      <c r="K691" s="171">
        <v>94.006545454545403</v>
      </c>
    </row>
    <row r="692" spans="1:11">
      <c r="A692" s="169" t="s">
        <v>1849</v>
      </c>
      <c r="B692" s="169" t="s">
        <v>1850</v>
      </c>
      <c r="C692" s="169" t="s">
        <v>1398</v>
      </c>
      <c r="D692" s="169" t="s">
        <v>452</v>
      </c>
      <c r="E692" s="169" t="s">
        <v>2192</v>
      </c>
      <c r="F692" s="200">
        <v>5.8400519999999997E-2</v>
      </c>
      <c r="G692" s="172">
        <v>6.30658E-3</v>
      </c>
      <c r="H692" s="170">
        <f t="shared" si="20"/>
        <v>8.2602519907778849</v>
      </c>
      <c r="I692" s="170">
        <f t="shared" si="21"/>
        <v>3.5857349435754005E-6</v>
      </c>
      <c r="J692" s="171">
        <v>3.3346004500000004</v>
      </c>
      <c r="K692" s="171">
        <v>158.282045454545</v>
      </c>
    </row>
    <row r="693" spans="1:11">
      <c r="A693" s="169" t="s">
        <v>755</v>
      </c>
      <c r="B693" s="169" t="s">
        <v>756</v>
      </c>
      <c r="C693" s="169" t="s">
        <v>1398</v>
      </c>
      <c r="D693" s="169" t="s">
        <v>452</v>
      </c>
      <c r="E693" s="169" t="s">
        <v>454</v>
      </c>
      <c r="F693" s="200">
        <v>5.7840929999999999E-2</v>
      </c>
      <c r="G693" s="172">
        <v>1.9758562</v>
      </c>
      <c r="H693" s="170">
        <f t="shared" si="20"/>
        <v>-0.97072614393699297</v>
      </c>
      <c r="I693" s="170">
        <f t="shared" si="21"/>
        <v>3.5513766635964659E-6</v>
      </c>
      <c r="J693" s="171">
        <v>19.814105230615798</v>
      </c>
      <c r="K693" s="171">
        <v>65.959045454545404</v>
      </c>
    </row>
    <row r="694" spans="1:11">
      <c r="A694" s="169" t="s">
        <v>771</v>
      </c>
      <c r="B694" s="169" t="s">
        <v>772</v>
      </c>
      <c r="C694" s="169" t="s">
        <v>1829</v>
      </c>
      <c r="D694" s="169" t="s">
        <v>452</v>
      </c>
      <c r="E694" s="169" t="s">
        <v>2192</v>
      </c>
      <c r="F694" s="200">
        <v>5.6006940000000005E-2</v>
      </c>
      <c r="G694" s="172">
        <v>3.6956830000000003E-2</v>
      </c>
      <c r="H694" s="170">
        <f t="shared" si="20"/>
        <v>0.51546926508577706</v>
      </c>
      <c r="I694" s="170">
        <f t="shared" si="21"/>
        <v>3.4387714671158897E-6</v>
      </c>
      <c r="J694" s="171">
        <v>8.9533421999999998</v>
      </c>
      <c r="K694" s="171">
        <v>204.09854545454499</v>
      </c>
    </row>
    <row r="695" spans="1:11">
      <c r="A695" s="169" t="s">
        <v>1866</v>
      </c>
      <c r="B695" s="169" t="s">
        <v>1886</v>
      </c>
      <c r="C695" s="169" t="s">
        <v>1831</v>
      </c>
      <c r="D695" s="169" t="s">
        <v>452</v>
      </c>
      <c r="E695" s="169" t="s">
        <v>454</v>
      </c>
      <c r="F695" s="200">
        <v>5.5972720000000004E-2</v>
      </c>
      <c r="G695" s="172">
        <v>0.17120754000000002</v>
      </c>
      <c r="H695" s="170">
        <f t="shared" si="20"/>
        <v>-0.67307094068403761</v>
      </c>
      <c r="I695" s="170">
        <f t="shared" si="21"/>
        <v>3.4366703925061232E-6</v>
      </c>
      <c r="J695" s="171">
        <v>56.105555208485441</v>
      </c>
      <c r="K695" s="171">
        <v>64.627409090909097</v>
      </c>
    </row>
    <row r="696" spans="1:11">
      <c r="A696" s="169" t="s">
        <v>1966</v>
      </c>
      <c r="B696" s="169" t="s">
        <v>778</v>
      </c>
      <c r="C696" s="169" t="s">
        <v>1830</v>
      </c>
      <c r="D696" s="169" t="s">
        <v>453</v>
      </c>
      <c r="E696" s="169" t="s">
        <v>454</v>
      </c>
      <c r="F696" s="200">
        <v>5.467375E-2</v>
      </c>
      <c r="G696" s="172">
        <v>4.6763160000000005E-2</v>
      </c>
      <c r="H696" s="170">
        <f t="shared" si="20"/>
        <v>0.16916286238996658</v>
      </c>
      <c r="I696" s="170">
        <f t="shared" si="21"/>
        <v>3.3569149019787078E-6</v>
      </c>
      <c r="J696" s="171">
        <v>2.8505714100000001</v>
      </c>
      <c r="K696" s="171">
        <v>45.510090909090898</v>
      </c>
    </row>
    <row r="697" spans="1:11">
      <c r="A697" s="169" t="s">
        <v>704</v>
      </c>
      <c r="B697" s="169" t="s">
        <v>705</v>
      </c>
      <c r="C697" s="169" t="s">
        <v>1833</v>
      </c>
      <c r="D697" s="169" t="s">
        <v>452</v>
      </c>
      <c r="E697" s="169" t="s">
        <v>2192</v>
      </c>
      <c r="F697" s="200">
        <v>5.3882579999999999E-2</v>
      </c>
      <c r="G697" s="172">
        <v>5.9718150000000005E-2</v>
      </c>
      <c r="H697" s="170">
        <f t="shared" si="20"/>
        <v>-9.7718532807865022E-2</v>
      </c>
      <c r="I697" s="170">
        <f t="shared" si="21"/>
        <v>3.3083378359644231E-6</v>
      </c>
      <c r="J697" s="171">
        <v>6.9703900000000001</v>
      </c>
      <c r="K697" s="171">
        <v>132.342863636364</v>
      </c>
    </row>
    <row r="698" spans="1:11">
      <c r="A698" s="169" t="s">
        <v>1709</v>
      </c>
      <c r="B698" s="169" t="s">
        <v>1710</v>
      </c>
      <c r="C698" s="169" t="s">
        <v>347</v>
      </c>
      <c r="D698" s="169" t="s">
        <v>453</v>
      </c>
      <c r="E698" s="169" t="s">
        <v>454</v>
      </c>
      <c r="F698" s="200">
        <v>4.9591679999999999E-2</v>
      </c>
      <c r="G698" s="172">
        <v>0</v>
      </c>
      <c r="H698" s="170" t="str">
        <f t="shared" si="20"/>
        <v/>
      </c>
      <c r="I698" s="170">
        <f t="shared" si="21"/>
        <v>3.0448807628187096E-6</v>
      </c>
      <c r="J698" s="171">
        <v>4.2202563200000007</v>
      </c>
      <c r="K698" s="171">
        <v>50.894636363636401</v>
      </c>
    </row>
    <row r="699" spans="1:11">
      <c r="A699" s="169" t="s">
        <v>979</v>
      </c>
      <c r="B699" s="169" t="s">
        <v>980</v>
      </c>
      <c r="C699" s="169" t="s">
        <v>1398</v>
      </c>
      <c r="D699" s="169" t="s">
        <v>453</v>
      </c>
      <c r="E699" s="169" t="s">
        <v>454</v>
      </c>
      <c r="F699" s="200">
        <v>4.7750000000000001E-2</v>
      </c>
      <c r="G699" s="172">
        <v>0</v>
      </c>
      <c r="H699" s="170" t="str">
        <f t="shared" si="20"/>
        <v/>
      </c>
      <c r="I699" s="170">
        <f t="shared" si="21"/>
        <v>2.9318034078416659E-6</v>
      </c>
      <c r="J699" s="171">
        <v>4.8208823299999999</v>
      </c>
      <c r="K699" s="171">
        <v>86.097499999999997</v>
      </c>
    </row>
    <row r="700" spans="1:11">
      <c r="A700" s="169" t="s">
        <v>1948</v>
      </c>
      <c r="B700" s="169" t="s">
        <v>1895</v>
      </c>
      <c r="C700" s="169" t="s">
        <v>1832</v>
      </c>
      <c r="D700" s="169" t="s">
        <v>453</v>
      </c>
      <c r="E700" s="169" t="s">
        <v>454</v>
      </c>
      <c r="F700" s="200">
        <v>4.4630860000000001E-2</v>
      </c>
      <c r="G700" s="172">
        <v>0.32300271000000003</v>
      </c>
      <c r="H700" s="170">
        <f t="shared" si="20"/>
        <v>-0.86182512214835594</v>
      </c>
      <c r="I700" s="170">
        <f t="shared" si="21"/>
        <v>2.7402912553487815E-6</v>
      </c>
      <c r="J700" s="171">
        <v>12.352</v>
      </c>
      <c r="K700" s="171">
        <v>68.294318181818198</v>
      </c>
    </row>
    <row r="701" spans="1:11">
      <c r="A701" s="169" t="s">
        <v>57</v>
      </c>
      <c r="B701" s="169" t="s">
        <v>769</v>
      </c>
      <c r="C701" s="169" t="s">
        <v>1829</v>
      </c>
      <c r="D701" s="169" t="s">
        <v>452</v>
      </c>
      <c r="E701" s="169" t="s">
        <v>2192</v>
      </c>
      <c r="F701" s="200">
        <v>4.3770010000000005E-2</v>
      </c>
      <c r="G701" s="172">
        <v>0.23015994000000001</v>
      </c>
      <c r="H701" s="170">
        <f t="shared" si="20"/>
        <v>-0.80982785275317681</v>
      </c>
      <c r="I701" s="170">
        <f t="shared" si="21"/>
        <v>2.6874359053248969E-6</v>
      </c>
      <c r="J701" s="171">
        <v>22.270341649999999</v>
      </c>
      <c r="K701" s="171">
        <v>88.207636363636396</v>
      </c>
    </row>
    <row r="702" spans="1:11">
      <c r="A702" s="169" t="s">
        <v>510</v>
      </c>
      <c r="B702" s="169" t="s">
        <v>511</v>
      </c>
      <c r="C702" s="169" t="s">
        <v>1398</v>
      </c>
      <c r="D702" s="169" t="s">
        <v>452</v>
      </c>
      <c r="E702" s="169" t="s">
        <v>2192</v>
      </c>
      <c r="F702" s="200">
        <v>4.2634699999999998E-2</v>
      </c>
      <c r="G702" s="172">
        <v>1.30648582</v>
      </c>
      <c r="H702" s="170">
        <f t="shared" si="20"/>
        <v>-0.96736688653842418</v>
      </c>
      <c r="I702" s="170">
        <f t="shared" si="21"/>
        <v>2.6177289791059072E-6</v>
      </c>
      <c r="J702" s="171">
        <v>5.4206681300000001</v>
      </c>
      <c r="K702" s="171">
        <v>72.469181818181795</v>
      </c>
    </row>
    <row r="703" spans="1:11">
      <c r="A703" s="169" t="s">
        <v>52</v>
      </c>
      <c r="B703" s="169" t="s">
        <v>1191</v>
      </c>
      <c r="C703" s="169" t="s">
        <v>1831</v>
      </c>
      <c r="D703" s="169" t="s">
        <v>452</v>
      </c>
      <c r="E703" s="169" t="s">
        <v>2192</v>
      </c>
      <c r="F703" s="200">
        <v>4.1164754999999997E-2</v>
      </c>
      <c r="G703" s="172">
        <v>8.8843800000000001E-2</v>
      </c>
      <c r="H703" s="170">
        <f t="shared" si="20"/>
        <v>-0.53666147778460627</v>
      </c>
      <c r="I703" s="170">
        <f t="shared" si="21"/>
        <v>2.5274757904076914E-6</v>
      </c>
      <c r="J703" s="171">
        <v>9.0778815999999996</v>
      </c>
      <c r="K703" s="171">
        <v>105.133090909091</v>
      </c>
    </row>
    <row r="704" spans="1:11">
      <c r="A704" s="169" t="s">
        <v>2121</v>
      </c>
      <c r="B704" s="175" t="s">
        <v>2122</v>
      </c>
      <c r="C704" s="169" t="s">
        <v>1398</v>
      </c>
      <c r="D704" s="169" t="s">
        <v>452</v>
      </c>
      <c r="E704" s="169" t="s">
        <v>2192</v>
      </c>
      <c r="F704" s="200">
        <v>4.0922960000000001E-2</v>
      </c>
      <c r="G704" s="172">
        <v>1.1947468000000001E-2</v>
      </c>
      <c r="H704" s="170">
        <f t="shared" si="20"/>
        <v>2.4252412310290348</v>
      </c>
      <c r="I704" s="170">
        <f t="shared" si="21"/>
        <v>2.5126298133396479E-6</v>
      </c>
      <c r="J704" s="171">
        <v>3.3226237753532</v>
      </c>
      <c r="K704" s="171">
        <v>89.956999999999994</v>
      </c>
    </row>
    <row r="705" spans="1:11">
      <c r="A705" s="169" t="s">
        <v>2066</v>
      </c>
      <c r="B705" s="169" t="s">
        <v>2067</v>
      </c>
      <c r="C705" s="169" t="s">
        <v>1828</v>
      </c>
      <c r="D705" s="169" t="s">
        <v>452</v>
      </c>
      <c r="E705" s="169" t="s">
        <v>2192</v>
      </c>
      <c r="F705" s="200">
        <v>3.7102059999999999E-2</v>
      </c>
      <c r="G705" s="172">
        <v>0.16849149999999999</v>
      </c>
      <c r="H705" s="170">
        <f t="shared" si="20"/>
        <v>-0.7797986248564468</v>
      </c>
      <c r="I705" s="170">
        <f t="shared" si="21"/>
        <v>2.2780302815904913E-6</v>
      </c>
      <c r="J705" s="171">
        <v>1.7764753899999999</v>
      </c>
      <c r="K705" s="171">
        <v>30.7834090909091</v>
      </c>
    </row>
    <row r="706" spans="1:11">
      <c r="A706" s="169" t="s">
        <v>1735</v>
      </c>
      <c r="B706" s="169" t="s">
        <v>1736</v>
      </c>
      <c r="C706" s="169" t="s">
        <v>347</v>
      </c>
      <c r="D706" s="169" t="s">
        <v>453</v>
      </c>
      <c r="E706" s="169" t="s">
        <v>454</v>
      </c>
      <c r="F706" s="200">
        <v>3.6462500000000002E-2</v>
      </c>
      <c r="G706" s="172">
        <v>0.27897100000000002</v>
      </c>
      <c r="H706" s="170">
        <f t="shared" si="20"/>
        <v>-0.86929645016865553</v>
      </c>
      <c r="I706" s="170">
        <f t="shared" si="21"/>
        <v>2.2387619216424452E-6</v>
      </c>
      <c r="J706" s="171">
        <v>14.77590784</v>
      </c>
      <c r="K706" s="171">
        <v>67.558136363636393</v>
      </c>
    </row>
    <row r="707" spans="1:11">
      <c r="A707" s="169" t="s">
        <v>2064</v>
      </c>
      <c r="B707" s="169" t="s">
        <v>2065</v>
      </c>
      <c r="C707" s="169" t="s">
        <v>1828</v>
      </c>
      <c r="D707" s="169" t="s">
        <v>452</v>
      </c>
      <c r="E707" s="169" t="s">
        <v>2192</v>
      </c>
      <c r="F707" s="200">
        <v>3.4883999999999998E-2</v>
      </c>
      <c r="G707" s="172">
        <v>0.15471464999999998</v>
      </c>
      <c r="H707" s="170">
        <f t="shared" si="20"/>
        <v>-0.77452684668193994</v>
      </c>
      <c r="I707" s="170">
        <f t="shared" si="21"/>
        <v>2.1418435618669881E-6</v>
      </c>
      <c r="J707" s="171">
        <v>1.6910451000000002</v>
      </c>
      <c r="K707" s="171">
        <v>26.969909090909098</v>
      </c>
    </row>
    <row r="708" spans="1:11">
      <c r="A708" s="169" t="s">
        <v>390</v>
      </c>
      <c r="B708" s="169" t="s">
        <v>168</v>
      </c>
      <c r="C708" s="169" t="s">
        <v>1834</v>
      </c>
      <c r="D708" s="169" t="s">
        <v>453</v>
      </c>
      <c r="E708" s="169" t="s">
        <v>454</v>
      </c>
      <c r="F708" s="200">
        <v>3.4243055000000001E-2</v>
      </c>
      <c r="G708" s="172">
        <v>0.36302495500000004</v>
      </c>
      <c r="H708" s="170">
        <f t="shared" si="20"/>
        <v>-0.9056729998079609</v>
      </c>
      <c r="I708" s="170">
        <f t="shared" si="21"/>
        <v>2.1024901642703582E-6</v>
      </c>
      <c r="J708" s="171">
        <v>10.808606357999999</v>
      </c>
      <c r="K708" s="171">
        <v>73.130272727272697</v>
      </c>
    </row>
    <row r="709" spans="1:11">
      <c r="A709" s="169" t="s">
        <v>2049</v>
      </c>
      <c r="B709" s="169" t="s">
        <v>2050</v>
      </c>
      <c r="C709" s="169" t="s">
        <v>1828</v>
      </c>
      <c r="D709" s="169" t="s">
        <v>452</v>
      </c>
      <c r="E709" s="169" t="s">
        <v>2192</v>
      </c>
      <c r="F709" s="200">
        <v>3.28525E-2</v>
      </c>
      <c r="G709" s="172">
        <v>0.1304787</v>
      </c>
      <c r="H709" s="170">
        <f t="shared" si="20"/>
        <v>-0.74821560913773666</v>
      </c>
      <c r="I709" s="170">
        <f t="shared" si="21"/>
        <v>2.01711144410719E-6</v>
      </c>
      <c r="J709" s="171">
        <v>13.179875409999999</v>
      </c>
      <c r="K709" s="171">
        <v>30.0528181818182</v>
      </c>
    </row>
    <row r="710" spans="1:11">
      <c r="A710" s="169" t="s">
        <v>1036</v>
      </c>
      <c r="B710" s="169" t="s">
        <v>2079</v>
      </c>
      <c r="C710" s="169" t="s">
        <v>1826</v>
      </c>
      <c r="D710" s="169" t="s">
        <v>452</v>
      </c>
      <c r="E710" s="169" t="s">
        <v>2192</v>
      </c>
      <c r="F710" s="200">
        <v>3.2087999999999998E-2</v>
      </c>
      <c r="G710" s="172">
        <v>0.1920732</v>
      </c>
      <c r="H710" s="170">
        <f t="shared" si="20"/>
        <v>-0.83293869212362792</v>
      </c>
      <c r="I710" s="170">
        <f t="shared" si="21"/>
        <v>1.9701718900695995E-6</v>
      </c>
      <c r="J710" s="171">
        <v>10.74420664</v>
      </c>
      <c r="K710" s="171">
        <v>35.9151363636364</v>
      </c>
    </row>
    <row r="711" spans="1:11">
      <c r="A711" s="169" t="s">
        <v>1915</v>
      </c>
      <c r="B711" s="169" t="s">
        <v>1916</v>
      </c>
      <c r="C711" s="169" t="s">
        <v>1832</v>
      </c>
      <c r="D711" s="169" t="s">
        <v>1693</v>
      </c>
      <c r="E711" s="169" t="s">
        <v>454</v>
      </c>
      <c r="F711" s="200">
        <v>3.1161130000000002E-2</v>
      </c>
      <c r="G711" s="172">
        <v>4.4407480000000006E-2</v>
      </c>
      <c r="H711" s="170">
        <f t="shared" ref="H711:H774" si="22">IF(ISERROR(F711/G711-1),"",((F711/G711-1)))</f>
        <v>-0.29829096359442153</v>
      </c>
      <c r="I711" s="170">
        <f t="shared" ref="I711:I774" si="23">F711/$F$905</f>
        <v>1.9132629764648626E-6</v>
      </c>
      <c r="J711" s="171">
        <v>42.15778924</v>
      </c>
      <c r="K711" s="171">
        <v>77.778499999999994</v>
      </c>
    </row>
    <row r="712" spans="1:11">
      <c r="A712" s="169" t="s">
        <v>69</v>
      </c>
      <c r="B712" s="169" t="s">
        <v>70</v>
      </c>
      <c r="C712" s="169" t="s">
        <v>1832</v>
      </c>
      <c r="D712" s="169" t="s">
        <v>1693</v>
      </c>
      <c r="E712" s="169" t="s">
        <v>454</v>
      </c>
      <c r="F712" s="200">
        <v>2.9663209999999999E-2</v>
      </c>
      <c r="G712" s="172">
        <v>0.88807019999999992</v>
      </c>
      <c r="H712" s="170">
        <f t="shared" si="22"/>
        <v>-0.96659812478788276</v>
      </c>
      <c r="I712" s="170">
        <f t="shared" si="23"/>
        <v>1.8212921500633087E-6</v>
      </c>
      <c r="J712" s="171">
        <v>9.8531093499999987</v>
      </c>
      <c r="K712" s="171">
        <v>200.55527272727301</v>
      </c>
    </row>
    <row r="713" spans="1:11">
      <c r="A713" s="169" t="s">
        <v>554</v>
      </c>
      <c r="B713" s="169" t="s">
        <v>869</v>
      </c>
      <c r="C713" s="169" t="s">
        <v>1827</v>
      </c>
      <c r="D713" s="169" t="s">
        <v>452</v>
      </c>
      <c r="E713" s="169" t="s">
        <v>2192</v>
      </c>
      <c r="F713" s="200">
        <v>2.9347983000000001E-2</v>
      </c>
      <c r="G713" s="172">
        <v>5.0370470000000001E-2</v>
      </c>
      <c r="H713" s="170">
        <f t="shared" si="22"/>
        <v>-0.41735737228578573</v>
      </c>
      <c r="I713" s="170">
        <f t="shared" si="23"/>
        <v>1.8019375198466866E-6</v>
      </c>
      <c r="J713" s="171">
        <v>10.103278550000001</v>
      </c>
      <c r="K713" s="171">
        <v>25.5007727272727</v>
      </c>
    </row>
    <row r="714" spans="1:11">
      <c r="A714" s="169" t="s">
        <v>969</v>
      </c>
      <c r="B714" s="169" t="s">
        <v>970</v>
      </c>
      <c r="C714" s="169" t="s">
        <v>1826</v>
      </c>
      <c r="D714" s="169" t="s">
        <v>452</v>
      </c>
      <c r="E714" s="169" t="s">
        <v>2192</v>
      </c>
      <c r="F714" s="200">
        <v>2.878356E-2</v>
      </c>
      <c r="G714" s="172">
        <v>2.9243200000000002E-3</v>
      </c>
      <c r="H714" s="170">
        <f t="shared" si="22"/>
        <v>8.8428215790337568</v>
      </c>
      <c r="I714" s="170">
        <f t="shared" si="23"/>
        <v>1.7672824983835615E-6</v>
      </c>
      <c r="J714" s="171">
        <v>39.729041630000005</v>
      </c>
      <c r="K714" s="171">
        <v>23.803999999999998</v>
      </c>
    </row>
    <row r="715" spans="1:11">
      <c r="A715" s="169" t="s">
        <v>992</v>
      </c>
      <c r="B715" s="169" t="s">
        <v>426</v>
      </c>
      <c r="C715" s="169" t="s">
        <v>1826</v>
      </c>
      <c r="D715" s="169" t="s">
        <v>452</v>
      </c>
      <c r="E715" s="169" t="s">
        <v>2192</v>
      </c>
      <c r="F715" s="200">
        <v>2.8034799999999999E-2</v>
      </c>
      <c r="G715" s="172">
        <v>9.5320591999999991</v>
      </c>
      <c r="H715" s="170">
        <f t="shared" si="22"/>
        <v>-0.99705889363339251</v>
      </c>
      <c r="I715" s="170">
        <f t="shared" si="23"/>
        <v>1.7213093649876343E-6</v>
      </c>
      <c r="J715" s="171">
        <v>128.26141939000001</v>
      </c>
      <c r="K715" s="171">
        <v>13.4562272727273</v>
      </c>
    </row>
    <row r="716" spans="1:11">
      <c r="A716" s="169" t="s">
        <v>2562</v>
      </c>
      <c r="B716" s="169" t="s">
        <v>2561</v>
      </c>
      <c r="C716" s="169" t="s">
        <v>2081</v>
      </c>
      <c r="D716" s="169" t="s">
        <v>453</v>
      </c>
      <c r="E716" s="169" t="s">
        <v>454</v>
      </c>
      <c r="F716" s="200">
        <v>2.7629999999999998E-2</v>
      </c>
      <c r="G716" s="172"/>
      <c r="H716" s="170" t="str">
        <f t="shared" si="22"/>
        <v/>
      </c>
      <c r="I716" s="170">
        <f t="shared" si="23"/>
        <v>1.6964550399720466E-6</v>
      </c>
      <c r="J716" s="171">
        <v>1.7708451174647999</v>
      </c>
      <c r="K716" s="171">
        <v>75.377736842105307</v>
      </c>
    </row>
    <row r="717" spans="1:11">
      <c r="A717" s="169" t="s">
        <v>1973</v>
      </c>
      <c r="B717" s="169" t="s">
        <v>642</v>
      </c>
      <c r="C717" s="169" t="s">
        <v>1398</v>
      </c>
      <c r="D717" s="169" t="s">
        <v>452</v>
      </c>
      <c r="E717" s="169" t="s">
        <v>2192</v>
      </c>
      <c r="F717" s="200">
        <v>2.7086723E-2</v>
      </c>
      <c r="G717" s="172">
        <v>4.8015000000000002E-2</v>
      </c>
      <c r="H717" s="170">
        <f t="shared" si="22"/>
        <v>-0.43586956159533485</v>
      </c>
      <c r="I717" s="170">
        <f t="shared" si="23"/>
        <v>1.6630983622756698E-6</v>
      </c>
      <c r="J717" s="171">
        <v>19.983880239999998</v>
      </c>
      <c r="K717" s="171">
        <v>58.2396363636364</v>
      </c>
    </row>
    <row r="718" spans="1:11">
      <c r="A718" s="169" t="s">
        <v>174</v>
      </c>
      <c r="B718" s="169" t="s">
        <v>175</v>
      </c>
      <c r="C718" s="169" t="s">
        <v>1834</v>
      </c>
      <c r="D718" s="169" t="s">
        <v>453</v>
      </c>
      <c r="E718" s="169" t="s">
        <v>454</v>
      </c>
      <c r="F718" s="200">
        <v>2.672184E-2</v>
      </c>
      <c r="G718" s="172">
        <v>1.7519720000000003E-2</v>
      </c>
      <c r="H718" s="170">
        <f t="shared" si="22"/>
        <v>0.52524355412072765</v>
      </c>
      <c r="I718" s="170">
        <f t="shared" si="23"/>
        <v>1.6406949021109894E-6</v>
      </c>
      <c r="J718" s="171">
        <v>4.9230082050000004</v>
      </c>
      <c r="K718" s="171">
        <v>91.781636363636395</v>
      </c>
    </row>
    <row r="719" spans="1:11">
      <c r="A719" s="169" t="s">
        <v>180</v>
      </c>
      <c r="B719" s="169" t="s">
        <v>181</v>
      </c>
      <c r="C719" s="169" t="s">
        <v>1834</v>
      </c>
      <c r="D719" s="169" t="s">
        <v>453</v>
      </c>
      <c r="E719" s="169" t="s">
        <v>454</v>
      </c>
      <c r="F719" s="200">
        <v>2.64865E-2</v>
      </c>
      <c r="G719" s="172">
        <v>4.3565000000000001E-3</v>
      </c>
      <c r="H719" s="170">
        <f t="shared" si="22"/>
        <v>5.0797658670951451</v>
      </c>
      <c r="I719" s="170">
        <f t="shared" si="23"/>
        <v>1.6262452557444667E-6</v>
      </c>
      <c r="J719" s="171">
        <v>42.965006609999996</v>
      </c>
      <c r="K719" s="171">
        <v>123.557</v>
      </c>
    </row>
    <row r="720" spans="1:11">
      <c r="A720" s="169" t="s">
        <v>1212</v>
      </c>
      <c r="B720" s="169" t="s">
        <v>1213</v>
      </c>
      <c r="C720" s="169" t="s">
        <v>1827</v>
      </c>
      <c r="D720" s="169" t="s">
        <v>452</v>
      </c>
      <c r="E720" s="169" t="s">
        <v>2192</v>
      </c>
      <c r="F720" s="200">
        <v>2.548226E-2</v>
      </c>
      <c r="G720" s="172">
        <v>4.4412299999999991E-3</v>
      </c>
      <c r="H720" s="170">
        <f t="shared" si="22"/>
        <v>4.7376582613375131</v>
      </c>
      <c r="I720" s="170">
        <f t="shared" si="23"/>
        <v>1.5645858996336622E-6</v>
      </c>
      <c r="J720" s="171">
        <v>25.150617870000001</v>
      </c>
      <c r="K720" s="171">
        <v>65.795136363636402</v>
      </c>
    </row>
    <row r="721" spans="1:11">
      <c r="A721" s="169" t="s">
        <v>840</v>
      </c>
      <c r="B721" s="169" t="s">
        <v>841</v>
      </c>
      <c r="C721" s="169" t="s">
        <v>1827</v>
      </c>
      <c r="D721" s="169" t="s">
        <v>452</v>
      </c>
      <c r="E721" s="169" t="s">
        <v>2192</v>
      </c>
      <c r="F721" s="200">
        <v>2.4645851999999999E-2</v>
      </c>
      <c r="G721" s="172">
        <v>0</v>
      </c>
      <c r="H721" s="170" t="str">
        <f t="shared" si="22"/>
        <v/>
      </c>
      <c r="I721" s="170">
        <f t="shared" si="23"/>
        <v>1.5132312645604469E-6</v>
      </c>
      <c r="J721" s="171">
        <v>163.98858913999999</v>
      </c>
      <c r="K721" s="171">
        <v>10.1464545454545</v>
      </c>
    </row>
    <row r="722" spans="1:11">
      <c r="A722" s="169" t="s">
        <v>1650</v>
      </c>
      <c r="B722" s="169" t="s">
        <v>1651</v>
      </c>
      <c r="C722" s="169" t="s">
        <v>1846</v>
      </c>
      <c r="D722" s="169" t="s">
        <v>453</v>
      </c>
      <c r="E722" s="169" t="s">
        <v>2192</v>
      </c>
      <c r="F722" s="200">
        <v>2.3974339000000001E-2</v>
      </c>
      <c r="G722" s="172">
        <v>0.15223639999999999</v>
      </c>
      <c r="H722" s="170">
        <f t="shared" si="22"/>
        <v>-0.84251900990827422</v>
      </c>
      <c r="I722" s="170">
        <f t="shared" si="23"/>
        <v>1.4720010215906046E-6</v>
      </c>
      <c r="J722" s="171">
        <v>18.6054676290983</v>
      </c>
      <c r="K722" s="171">
        <v>134.57077272727301</v>
      </c>
    </row>
    <row r="723" spans="1:11">
      <c r="A723" s="169" t="s">
        <v>1011</v>
      </c>
      <c r="B723" s="169" t="s">
        <v>436</v>
      </c>
      <c r="C723" s="169" t="s">
        <v>1826</v>
      </c>
      <c r="D723" s="169" t="s">
        <v>452</v>
      </c>
      <c r="E723" s="169" t="s">
        <v>2192</v>
      </c>
      <c r="F723" s="200">
        <v>2.2772880000000002E-2</v>
      </c>
      <c r="G723" s="172">
        <v>0.27557399999999999</v>
      </c>
      <c r="H723" s="170">
        <f t="shared" si="22"/>
        <v>-0.91736201528446082</v>
      </c>
      <c r="I723" s="170">
        <f t="shared" si="23"/>
        <v>1.3982326113166351E-6</v>
      </c>
      <c r="J723" s="171">
        <v>29.309753860000001</v>
      </c>
      <c r="K723" s="171">
        <v>16.5283181818182</v>
      </c>
    </row>
    <row r="724" spans="1:11">
      <c r="A724" s="169" t="s">
        <v>716</v>
      </c>
      <c r="B724" s="169" t="s">
        <v>729</v>
      </c>
      <c r="C724" s="169" t="s">
        <v>1833</v>
      </c>
      <c r="D724" s="169" t="s">
        <v>452</v>
      </c>
      <c r="E724" s="169" t="s">
        <v>2192</v>
      </c>
      <c r="F724" s="200">
        <v>2.2710299999999999E-2</v>
      </c>
      <c r="G724" s="172">
        <v>0.58925527</v>
      </c>
      <c r="H724" s="170">
        <f t="shared" si="22"/>
        <v>-0.96145931796248507</v>
      </c>
      <c r="I724" s="170">
        <f t="shared" si="23"/>
        <v>1.3943902603791954E-6</v>
      </c>
      <c r="J724" s="171">
        <v>1.9326479999999999</v>
      </c>
      <c r="K724" s="171">
        <v>67.381818181818204</v>
      </c>
    </row>
    <row r="725" spans="1:11">
      <c r="A725" s="169" t="s">
        <v>158</v>
      </c>
      <c r="B725" s="169" t="s">
        <v>159</v>
      </c>
      <c r="C725" s="169" t="s">
        <v>1826</v>
      </c>
      <c r="D725" s="169" t="s">
        <v>452</v>
      </c>
      <c r="E725" s="169" t="s">
        <v>2192</v>
      </c>
      <c r="F725" s="200">
        <v>2.2669000000000002E-2</v>
      </c>
      <c r="G725" s="172">
        <v>0.22425720000000002</v>
      </c>
      <c r="H725" s="170">
        <f t="shared" si="22"/>
        <v>-0.89891517418392808</v>
      </c>
      <c r="I725" s="170">
        <f t="shared" si="23"/>
        <v>1.3918544806777536E-6</v>
      </c>
      <c r="J725" s="171">
        <v>156.94286374000001</v>
      </c>
      <c r="K725" s="171">
        <v>26.093954545454501</v>
      </c>
    </row>
    <row r="726" spans="1:11">
      <c r="A726" s="169" t="s">
        <v>842</v>
      </c>
      <c r="B726" s="169" t="s">
        <v>843</v>
      </c>
      <c r="C726" s="169" t="s">
        <v>1827</v>
      </c>
      <c r="D726" s="169" t="s">
        <v>452</v>
      </c>
      <c r="E726" s="169" t="s">
        <v>2192</v>
      </c>
      <c r="F726" s="200">
        <v>2.2292099999999999E-2</v>
      </c>
      <c r="G726" s="172">
        <v>6.3096029999999997E-2</v>
      </c>
      <c r="H726" s="170">
        <f t="shared" si="22"/>
        <v>-0.64669567958554608</v>
      </c>
      <c r="I726" s="170">
        <f t="shared" si="23"/>
        <v>1.3687131884386848E-6</v>
      </c>
      <c r="J726" s="171">
        <v>30.374634230000002</v>
      </c>
      <c r="K726" s="171">
        <v>10.140499999999999</v>
      </c>
    </row>
    <row r="727" spans="1:11">
      <c r="A727" s="169" t="s">
        <v>2378</v>
      </c>
      <c r="B727" s="169" t="s">
        <v>2696</v>
      </c>
      <c r="C727" s="169" t="s">
        <v>1026</v>
      </c>
      <c r="D727" s="169" t="s">
        <v>452</v>
      </c>
      <c r="E727" s="169" t="s">
        <v>2192</v>
      </c>
      <c r="F727" s="200">
        <v>2.200125E-2</v>
      </c>
      <c r="G727" s="172">
        <v>6.3324000000000005E-2</v>
      </c>
      <c r="H727" s="170">
        <f t="shared" si="22"/>
        <v>-0.65256064051544449</v>
      </c>
      <c r="I727" s="170">
        <f t="shared" si="23"/>
        <v>1.3508552822361562E-6</v>
      </c>
      <c r="J727" s="171">
        <v>6.5206481730000005</v>
      </c>
      <c r="K727" s="171">
        <v>92.058499999999995</v>
      </c>
    </row>
    <row r="728" spans="1:11">
      <c r="A728" s="169" t="s">
        <v>701</v>
      </c>
      <c r="B728" s="169" t="s">
        <v>702</v>
      </c>
      <c r="C728" s="169" t="s">
        <v>703</v>
      </c>
      <c r="D728" s="169" t="s">
        <v>452</v>
      </c>
      <c r="E728" s="169" t="s">
        <v>2192</v>
      </c>
      <c r="F728" s="200">
        <v>2.1146465E-2</v>
      </c>
      <c r="G728" s="172">
        <v>8.8064390000000006E-2</v>
      </c>
      <c r="H728" s="170">
        <f t="shared" si="22"/>
        <v>-0.75987496194545834</v>
      </c>
      <c r="I728" s="170">
        <f t="shared" si="23"/>
        <v>1.2983723172943355E-6</v>
      </c>
      <c r="J728" s="171">
        <v>32.78356505</v>
      </c>
      <c r="K728" s="171">
        <v>79.582863636363598</v>
      </c>
    </row>
    <row r="729" spans="1:11">
      <c r="A729" s="169" t="s">
        <v>537</v>
      </c>
      <c r="B729" s="169" t="s">
        <v>2055</v>
      </c>
      <c r="C729" s="169" t="s">
        <v>1827</v>
      </c>
      <c r="D729" s="169" t="s">
        <v>452</v>
      </c>
      <c r="E729" s="169" t="s">
        <v>2192</v>
      </c>
      <c r="F729" s="200">
        <v>2.0849400000000001E-2</v>
      </c>
      <c r="G729" s="172">
        <v>0</v>
      </c>
      <c r="H729" s="170" t="str">
        <f t="shared" si="22"/>
        <v/>
      </c>
      <c r="I729" s="170">
        <f t="shared" si="23"/>
        <v>1.2801328161561055E-6</v>
      </c>
      <c r="J729" s="171">
        <v>16.055458340000001</v>
      </c>
      <c r="K729" s="171">
        <v>19.9976818181818</v>
      </c>
    </row>
    <row r="730" spans="1:11">
      <c r="A730" s="169" t="s">
        <v>1713</v>
      </c>
      <c r="B730" s="169" t="s">
        <v>1714</v>
      </c>
      <c r="C730" s="169" t="s">
        <v>1827</v>
      </c>
      <c r="D730" s="169" t="s">
        <v>452</v>
      </c>
      <c r="E730" s="169" t="s">
        <v>2192</v>
      </c>
      <c r="F730" s="200">
        <v>0.02</v>
      </c>
      <c r="G730" s="172">
        <v>1.019172E-2</v>
      </c>
      <c r="H730" s="170">
        <f t="shared" si="22"/>
        <v>0.96237730235917018</v>
      </c>
      <c r="I730" s="170">
        <f t="shared" si="23"/>
        <v>1.2279804849598601E-6</v>
      </c>
      <c r="J730" s="171">
        <v>20.88118897</v>
      </c>
      <c r="K730" s="171">
        <v>24.9904090909091</v>
      </c>
    </row>
    <row r="731" spans="1:11">
      <c r="A731" s="169" t="s">
        <v>2199</v>
      </c>
      <c r="B731" s="169" t="s">
        <v>1168</v>
      </c>
      <c r="C731" s="169" t="s">
        <v>2081</v>
      </c>
      <c r="D731" s="169" t="s">
        <v>452</v>
      </c>
      <c r="E731" s="169" t="s">
        <v>2192</v>
      </c>
      <c r="F731" s="200">
        <v>1.9981177245772103E-2</v>
      </c>
      <c r="G731" s="172">
        <v>8.530021019085321E-2</v>
      </c>
      <c r="H731" s="170">
        <f t="shared" si="22"/>
        <v>-0.7657546540499065</v>
      </c>
      <c r="I731" s="170">
        <f t="shared" si="23"/>
        <v>1.2268247862166075E-6</v>
      </c>
      <c r="J731" s="171">
        <v>6.8185367999999995</v>
      </c>
      <c r="K731" s="171">
        <v>99.587272727272705</v>
      </c>
    </row>
    <row r="732" spans="1:11">
      <c r="A732" s="169" t="s">
        <v>2223</v>
      </c>
      <c r="B732" s="169" t="s">
        <v>2224</v>
      </c>
      <c r="C732" s="169" t="s">
        <v>1833</v>
      </c>
      <c r="D732" s="169" t="s">
        <v>452</v>
      </c>
      <c r="E732" s="169" t="s">
        <v>2192</v>
      </c>
      <c r="F732" s="200">
        <v>1.9771360000000002E-2</v>
      </c>
      <c r="G732" s="172">
        <v>7.1642200000000003E-2</v>
      </c>
      <c r="H732" s="170">
        <f t="shared" si="22"/>
        <v>-0.72402634201629756</v>
      </c>
      <c r="I732" s="170">
        <f t="shared" si="23"/>
        <v>1.2139422120557991E-6</v>
      </c>
      <c r="J732" s="171">
        <v>50.086944000000003</v>
      </c>
      <c r="K732" s="171">
        <v>89.327863636363602</v>
      </c>
    </row>
    <row r="733" spans="1:11">
      <c r="A733" s="169" t="s">
        <v>271</v>
      </c>
      <c r="B733" s="169" t="s">
        <v>26</v>
      </c>
      <c r="C733" s="169" t="s">
        <v>1846</v>
      </c>
      <c r="D733" s="169" t="s">
        <v>1693</v>
      </c>
      <c r="E733" s="169" t="s">
        <v>2192</v>
      </c>
      <c r="F733" s="200">
        <v>1.909551E-2</v>
      </c>
      <c r="G733" s="172">
        <v>8.3899999999999999E-3</v>
      </c>
      <c r="H733" s="170">
        <f t="shared" si="22"/>
        <v>1.2759845053635281</v>
      </c>
      <c r="I733" s="170">
        <f t="shared" si="23"/>
        <v>1.1724456815177929E-6</v>
      </c>
      <c r="J733" s="171">
        <v>37.7697608018224</v>
      </c>
      <c r="K733" s="171">
        <v>62.553818181818201</v>
      </c>
    </row>
    <row r="734" spans="1:11">
      <c r="A734" s="169" t="s">
        <v>713</v>
      </c>
      <c r="B734" s="169" t="s">
        <v>726</v>
      </c>
      <c r="C734" s="169" t="s">
        <v>1833</v>
      </c>
      <c r="D734" s="169" t="s">
        <v>452</v>
      </c>
      <c r="E734" s="169" t="s">
        <v>2192</v>
      </c>
      <c r="F734" s="200">
        <v>1.7896499999999999E-2</v>
      </c>
      <c r="G734" s="172">
        <v>0</v>
      </c>
      <c r="H734" s="170" t="str">
        <f t="shared" si="22"/>
        <v/>
      </c>
      <c r="I734" s="170">
        <f t="shared" si="23"/>
        <v>1.0988276374542068E-6</v>
      </c>
      <c r="J734" s="171">
        <v>3.1153849999999998</v>
      </c>
      <c r="K734" s="171">
        <v>66.536000000000001</v>
      </c>
    </row>
    <row r="735" spans="1:11">
      <c r="A735" s="169" t="s">
        <v>1864</v>
      </c>
      <c r="B735" s="169" t="s">
        <v>1865</v>
      </c>
      <c r="C735" s="169" t="s">
        <v>1831</v>
      </c>
      <c r="D735" s="169" t="s">
        <v>452</v>
      </c>
      <c r="E735" s="169" t="s">
        <v>454</v>
      </c>
      <c r="F735" s="200">
        <v>1.7845759999999999E-2</v>
      </c>
      <c r="G735" s="172">
        <v>0.58827042000000007</v>
      </c>
      <c r="H735" s="170">
        <f t="shared" si="22"/>
        <v>-0.96966401948274061</v>
      </c>
      <c r="I735" s="170">
        <f t="shared" si="23"/>
        <v>1.0957122509638637E-6</v>
      </c>
      <c r="J735" s="171">
        <v>3.8636187679431631</v>
      </c>
      <c r="K735" s="171">
        <v>93.831818181818207</v>
      </c>
    </row>
    <row r="736" spans="1:11">
      <c r="A736" s="169" t="s">
        <v>2119</v>
      </c>
      <c r="B736" s="169" t="s">
        <v>2120</v>
      </c>
      <c r="C736" s="176" t="s">
        <v>1398</v>
      </c>
      <c r="D736" s="169" t="s">
        <v>452</v>
      </c>
      <c r="E736" s="169" t="s">
        <v>2192</v>
      </c>
      <c r="F736" s="200">
        <v>1.7251229999999999E-2</v>
      </c>
      <c r="G736" s="172">
        <v>1.3017200000000001E-2</v>
      </c>
      <c r="H736" s="170">
        <f t="shared" si="22"/>
        <v>0.3252642657407121</v>
      </c>
      <c r="I736" s="170">
        <f t="shared" si="23"/>
        <v>1.0592086890777043E-6</v>
      </c>
      <c r="J736" s="171">
        <v>2.9157107265</v>
      </c>
      <c r="K736" s="171">
        <v>89.993545454545497</v>
      </c>
    </row>
    <row r="737" spans="1:11">
      <c r="A737" s="169" t="s">
        <v>2163</v>
      </c>
      <c r="B737" s="169" t="s">
        <v>2184</v>
      </c>
      <c r="C737" s="169" t="s">
        <v>1398</v>
      </c>
      <c r="D737" s="169" t="s">
        <v>452</v>
      </c>
      <c r="E737" s="169" t="s">
        <v>2192</v>
      </c>
      <c r="F737" s="200">
        <v>1.6178455000000001E-2</v>
      </c>
      <c r="G737" s="172">
        <v>7.2911239000000003E-2</v>
      </c>
      <c r="H737" s="170">
        <f t="shared" si="22"/>
        <v>-0.77810752879950373</v>
      </c>
      <c r="I737" s="170">
        <f t="shared" si="23"/>
        <v>9.9334135084006372E-7</v>
      </c>
      <c r="J737" s="171">
        <v>3.0979578332477997</v>
      </c>
      <c r="K737" s="171">
        <v>100.458863636364</v>
      </c>
    </row>
    <row r="738" spans="1:11">
      <c r="A738" s="169" t="s">
        <v>186</v>
      </c>
      <c r="B738" s="169" t="s">
        <v>187</v>
      </c>
      <c r="C738" s="169" t="s">
        <v>1834</v>
      </c>
      <c r="D738" s="169" t="s">
        <v>453</v>
      </c>
      <c r="E738" s="169" t="s">
        <v>454</v>
      </c>
      <c r="F738" s="200">
        <v>1.5730185000000001E-2</v>
      </c>
      <c r="G738" s="172">
        <v>3.3958256999999999E-2</v>
      </c>
      <c r="H738" s="170">
        <f t="shared" si="22"/>
        <v>-0.53677878696777626</v>
      </c>
      <c r="I738" s="170">
        <f t="shared" si="23"/>
        <v>9.6581801024041594E-7</v>
      </c>
      <c r="J738" s="171">
        <v>4.6270066100000005</v>
      </c>
      <c r="K738" s="171">
        <v>116.505818181818</v>
      </c>
    </row>
    <row r="739" spans="1:11">
      <c r="A739" s="169" t="s">
        <v>303</v>
      </c>
      <c r="B739" s="169" t="s">
        <v>349</v>
      </c>
      <c r="C739" s="169" t="s">
        <v>1398</v>
      </c>
      <c r="D739" s="169" t="s">
        <v>452</v>
      </c>
      <c r="E739" s="169" t="s">
        <v>2192</v>
      </c>
      <c r="F739" s="200">
        <v>1.5013799999999999E-2</v>
      </c>
      <c r="G739" s="172">
        <v>0.46591769999999999</v>
      </c>
      <c r="H739" s="170">
        <f t="shared" si="22"/>
        <v>-0.96777585397592747</v>
      </c>
      <c r="I739" s="170">
        <f t="shared" si="23"/>
        <v>9.2183267025451735E-7</v>
      </c>
      <c r="J739" s="171">
        <v>9.0178840000000005</v>
      </c>
      <c r="K739" s="171">
        <v>39.768772727272697</v>
      </c>
    </row>
    <row r="740" spans="1:11">
      <c r="A740" s="169" t="s">
        <v>1987</v>
      </c>
      <c r="B740" s="169" t="s">
        <v>835</v>
      </c>
      <c r="C740" s="169" t="s">
        <v>1832</v>
      </c>
      <c r="D740" s="169" t="s">
        <v>453</v>
      </c>
      <c r="E740" s="169" t="s">
        <v>454</v>
      </c>
      <c r="F740" s="200">
        <v>1.4917325E-2</v>
      </c>
      <c r="G740" s="172">
        <v>3.6444800000000006E-2</v>
      </c>
      <c r="H740" s="170">
        <f t="shared" si="22"/>
        <v>-0.59068714878391437</v>
      </c>
      <c r="I740" s="170">
        <f t="shared" si="23"/>
        <v>9.159091993901923E-7</v>
      </c>
      <c r="J740" s="171">
        <v>84.879000000000005</v>
      </c>
      <c r="K740" s="171">
        <v>10.532454545454501</v>
      </c>
    </row>
    <row r="741" spans="1:11">
      <c r="A741" s="169" t="s">
        <v>2152</v>
      </c>
      <c r="B741" s="169" t="s">
        <v>2173</v>
      </c>
      <c r="C741" s="169" t="s">
        <v>1832</v>
      </c>
      <c r="D741" s="169" t="s">
        <v>453</v>
      </c>
      <c r="E741" s="169" t="s">
        <v>2192</v>
      </c>
      <c r="F741" s="200">
        <v>1.48708E-2</v>
      </c>
      <c r="G741" s="172">
        <v>0.34195709999999996</v>
      </c>
      <c r="H741" s="170">
        <f t="shared" si="22"/>
        <v>-0.95651267366579029</v>
      </c>
      <c r="I741" s="170">
        <f t="shared" si="23"/>
        <v>9.1305260978705436E-7</v>
      </c>
      <c r="J741" s="171">
        <v>19.80055303</v>
      </c>
      <c r="K741" s="171">
        <v>51.225363636363603</v>
      </c>
    </row>
    <row r="742" spans="1:11">
      <c r="A742" s="169" t="s">
        <v>994</v>
      </c>
      <c r="B742" s="169" t="s">
        <v>421</v>
      </c>
      <c r="C742" s="169" t="s">
        <v>1826</v>
      </c>
      <c r="D742" s="169" t="s">
        <v>452</v>
      </c>
      <c r="E742" s="169" t="s">
        <v>2192</v>
      </c>
      <c r="F742" s="200">
        <v>1.4348909999999999E-2</v>
      </c>
      <c r="G742" s="172">
        <v>1.476651E-2</v>
      </c>
      <c r="H742" s="170">
        <f t="shared" si="22"/>
        <v>-2.8280209744888984E-2</v>
      </c>
      <c r="I742" s="170">
        <f t="shared" si="23"/>
        <v>8.8100907302226934E-7</v>
      </c>
      <c r="J742" s="171">
        <v>6.32567886</v>
      </c>
      <c r="K742" s="171">
        <v>63.382590909090901</v>
      </c>
    </row>
    <row r="743" spans="1:11">
      <c r="A743" s="169" t="s">
        <v>442</v>
      </c>
      <c r="B743" s="169" t="s">
        <v>443</v>
      </c>
      <c r="C743" s="169" t="s">
        <v>1833</v>
      </c>
      <c r="D743" s="169" t="s">
        <v>452</v>
      </c>
      <c r="E743" s="169" t="s">
        <v>454</v>
      </c>
      <c r="F743" s="200">
        <v>1.3422750000000001E-2</v>
      </c>
      <c r="G743" s="172">
        <v>5.262381E-3</v>
      </c>
      <c r="H743" s="170">
        <f t="shared" si="22"/>
        <v>1.5506990086806716</v>
      </c>
      <c r="I743" s="170">
        <f t="shared" si="23"/>
        <v>8.2414375272474815E-7</v>
      </c>
      <c r="J743" s="171">
        <v>6.8137470000000002</v>
      </c>
      <c r="K743" s="171">
        <v>99.946818181818202</v>
      </c>
    </row>
    <row r="744" spans="1:11">
      <c r="A744" s="169" t="s">
        <v>1030</v>
      </c>
      <c r="B744" s="169" t="s">
        <v>2063</v>
      </c>
      <c r="C744" s="169" t="s">
        <v>1826</v>
      </c>
      <c r="D744" s="169" t="s">
        <v>452</v>
      </c>
      <c r="E744" s="169" t="s">
        <v>2192</v>
      </c>
      <c r="F744" s="200">
        <v>1.3221999999999999E-2</v>
      </c>
      <c r="G744" s="172">
        <v>0</v>
      </c>
      <c r="H744" s="170" t="str">
        <f t="shared" si="22"/>
        <v/>
      </c>
      <c r="I744" s="170">
        <f t="shared" si="23"/>
        <v>8.1181789860696351E-7</v>
      </c>
      <c r="J744" s="171">
        <v>11.13704175</v>
      </c>
      <c r="K744" s="171">
        <v>37.517363636363598</v>
      </c>
    </row>
    <row r="745" spans="1:11">
      <c r="A745" s="169" t="s">
        <v>1302</v>
      </c>
      <c r="B745" s="169" t="s">
        <v>1303</v>
      </c>
      <c r="C745" s="169" t="s">
        <v>1833</v>
      </c>
      <c r="D745" s="169" t="s">
        <v>452</v>
      </c>
      <c r="E745" s="169" t="s">
        <v>454</v>
      </c>
      <c r="F745" s="200">
        <v>1.2032459999999998E-2</v>
      </c>
      <c r="G745" s="172">
        <v>3.9405699999999995E-2</v>
      </c>
      <c r="H745" s="170">
        <f t="shared" si="22"/>
        <v>-0.69465178895438984</v>
      </c>
      <c r="I745" s="170">
        <f t="shared" si="23"/>
        <v>7.3878130330300588E-7</v>
      </c>
      <c r="J745" s="171">
        <v>10.73493</v>
      </c>
      <c r="K745" s="171">
        <v>112.91154545454501</v>
      </c>
    </row>
    <row r="746" spans="1:11">
      <c r="A746" s="169" t="s">
        <v>714</v>
      </c>
      <c r="B746" s="169" t="s">
        <v>727</v>
      </c>
      <c r="C746" s="169" t="s">
        <v>1833</v>
      </c>
      <c r="D746" s="169" t="s">
        <v>452</v>
      </c>
      <c r="E746" s="169" t="s">
        <v>2192</v>
      </c>
      <c r="F746" s="200">
        <v>1.18782E-2</v>
      </c>
      <c r="G746" s="172">
        <v>0.55469672999999997</v>
      </c>
      <c r="H746" s="170">
        <f t="shared" si="22"/>
        <v>-0.97858613660837701</v>
      </c>
      <c r="I746" s="170">
        <f t="shared" si="23"/>
        <v>7.2930988982251053E-7</v>
      </c>
      <c r="J746" s="171">
        <v>3.7632249999999998</v>
      </c>
      <c r="K746" s="171">
        <v>101.997227272727</v>
      </c>
    </row>
    <row r="747" spans="1:11">
      <c r="A747" s="169" t="s">
        <v>977</v>
      </c>
      <c r="B747" s="169" t="s">
        <v>978</v>
      </c>
      <c r="C747" s="169" t="s">
        <v>1398</v>
      </c>
      <c r="D747" s="169" t="s">
        <v>453</v>
      </c>
      <c r="E747" s="169" t="s">
        <v>454</v>
      </c>
      <c r="F747" s="200">
        <v>1.1214E-2</v>
      </c>
      <c r="G747" s="172">
        <v>3.3955000000000001E-3</v>
      </c>
      <c r="H747" s="170">
        <f t="shared" si="22"/>
        <v>2.3026063908113681</v>
      </c>
      <c r="I747" s="170">
        <f t="shared" si="23"/>
        <v>6.8852865791699356E-7</v>
      </c>
      <c r="J747" s="171">
        <v>4.7615572400000001</v>
      </c>
      <c r="K747" s="171">
        <v>105.47163636363599</v>
      </c>
    </row>
    <row r="748" spans="1:11">
      <c r="A748" s="169" t="s">
        <v>718</v>
      </c>
      <c r="B748" s="169" t="s">
        <v>731</v>
      </c>
      <c r="C748" s="169" t="s">
        <v>1833</v>
      </c>
      <c r="D748" s="169" t="s">
        <v>452</v>
      </c>
      <c r="E748" s="169" t="s">
        <v>2192</v>
      </c>
      <c r="F748" s="200">
        <v>1.1040299999999999E-2</v>
      </c>
      <c r="G748" s="172">
        <v>0.40828728999999997</v>
      </c>
      <c r="H748" s="170">
        <f t="shared" si="22"/>
        <v>-0.97295948154545786</v>
      </c>
      <c r="I748" s="170">
        <f t="shared" si="23"/>
        <v>6.7786364740511718E-7</v>
      </c>
      <c r="J748" s="171">
        <v>4.0755499999999998</v>
      </c>
      <c r="K748" s="171">
        <v>65.7678636363636</v>
      </c>
    </row>
    <row r="749" spans="1:11">
      <c r="A749" s="169" t="s">
        <v>1967</v>
      </c>
      <c r="B749" s="169" t="s">
        <v>776</v>
      </c>
      <c r="C749" s="169" t="s">
        <v>1830</v>
      </c>
      <c r="D749" s="169" t="s">
        <v>453</v>
      </c>
      <c r="E749" s="169" t="s">
        <v>454</v>
      </c>
      <c r="F749" s="200">
        <v>1.0566280000000001E-2</v>
      </c>
      <c r="G749" s="172">
        <v>2.781227E-2</v>
      </c>
      <c r="H749" s="170">
        <f t="shared" si="22"/>
        <v>-0.62008566722529301</v>
      </c>
      <c r="I749" s="170">
        <f t="shared" si="23"/>
        <v>6.4875928193108364E-7</v>
      </c>
      <c r="J749" s="171">
        <v>1.9951772400000001</v>
      </c>
      <c r="K749" s="171">
        <v>52.249590909090898</v>
      </c>
    </row>
    <row r="750" spans="1:11">
      <c r="A750" s="169" t="s">
        <v>176</v>
      </c>
      <c r="B750" s="169" t="s">
        <v>177</v>
      </c>
      <c r="C750" s="169" t="s">
        <v>1834</v>
      </c>
      <c r="D750" s="169" t="s">
        <v>453</v>
      </c>
      <c r="E750" s="169" t="s">
        <v>454</v>
      </c>
      <c r="F750" s="200">
        <v>1.0307719999999999E-2</v>
      </c>
      <c r="G750" s="172">
        <v>9.0627910000000006E-2</v>
      </c>
      <c r="H750" s="170">
        <f t="shared" si="22"/>
        <v>-0.88626329350417554</v>
      </c>
      <c r="I750" s="170">
        <f t="shared" si="23"/>
        <v>6.3288395022152243E-7</v>
      </c>
      <c r="J750" s="171">
        <v>3.87500775</v>
      </c>
      <c r="K750" s="171">
        <v>59.396545454545503</v>
      </c>
    </row>
    <row r="751" spans="1:11">
      <c r="A751" s="169" t="s">
        <v>77</v>
      </c>
      <c r="B751" s="169" t="s">
        <v>89</v>
      </c>
      <c r="C751" s="169" t="s">
        <v>1830</v>
      </c>
      <c r="D751" s="169" t="s">
        <v>453</v>
      </c>
      <c r="E751" s="169" t="s">
        <v>454</v>
      </c>
      <c r="F751" s="200">
        <v>1.024396E-2</v>
      </c>
      <c r="G751" s="172">
        <v>0.76295436999999999</v>
      </c>
      <c r="H751" s="170">
        <f t="shared" si="22"/>
        <v>-0.98657329926559045</v>
      </c>
      <c r="I751" s="170">
        <f t="shared" si="23"/>
        <v>6.2896914843547047E-7</v>
      </c>
      <c r="J751" s="171">
        <v>8.3260419900000002</v>
      </c>
      <c r="K751" s="171">
        <v>29.9016818181818</v>
      </c>
    </row>
    <row r="752" spans="1:11">
      <c r="A752" s="169" t="s">
        <v>865</v>
      </c>
      <c r="B752" s="169" t="s">
        <v>291</v>
      </c>
      <c r="C752" s="169" t="s">
        <v>1398</v>
      </c>
      <c r="D752" s="169" t="s">
        <v>452</v>
      </c>
      <c r="E752" s="169" t="s">
        <v>2192</v>
      </c>
      <c r="F752" s="200">
        <v>9.3641200000000001E-3</v>
      </c>
      <c r="G752" s="172">
        <v>8.5003414999999999E-2</v>
      </c>
      <c r="H752" s="170">
        <f t="shared" si="22"/>
        <v>-0.88983830826090926</v>
      </c>
      <c r="I752" s="170">
        <f t="shared" si="23"/>
        <v>5.7494783094111624E-7</v>
      </c>
      <c r="J752" s="171">
        <v>18.95845478</v>
      </c>
      <c r="K752" s="171">
        <v>61.4076818181818</v>
      </c>
    </row>
    <row r="753" spans="1:11">
      <c r="A753" s="169" t="s">
        <v>2160</v>
      </c>
      <c r="B753" s="169" t="s">
        <v>2181</v>
      </c>
      <c r="C753" s="169" t="s">
        <v>1398</v>
      </c>
      <c r="D753" s="169" t="s">
        <v>452</v>
      </c>
      <c r="E753" s="169" t="s">
        <v>2192</v>
      </c>
      <c r="F753" s="200">
        <v>9.2599999999999991E-3</v>
      </c>
      <c r="G753" s="172">
        <v>3.713343E-3</v>
      </c>
      <c r="H753" s="170">
        <f t="shared" si="22"/>
        <v>1.493709845818175</v>
      </c>
      <c r="I753" s="170">
        <f t="shared" si="23"/>
        <v>5.6855496453641522E-7</v>
      </c>
      <c r="J753" s="171">
        <v>30.254463949015502</v>
      </c>
      <c r="K753" s="171">
        <v>170.50768181818199</v>
      </c>
    </row>
    <row r="754" spans="1:11">
      <c r="A754" s="169" t="s">
        <v>267</v>
      </c>
      <c r="B754" s="169" t="s">
        <v>27</v>
      </c>
      <c r="C754" s="169" t="s">
        <v>1846</v>
      </c>
      <c r="D754" s="169" t="s">
        <v>1693</v>
      </c>
      <c r="E754" s="169" t="s">
        <v>2192</v>
      </c>
      <c r="F754" s="200">
        <v>8.9364900000000001E-3</v>
      </c>
      <c r="G754" s="172">
        <v>1.0091590000000001E-2</v>
      </c>
      <c r="H754" s="170">
        <f t="shared" si="22"/>
        <v>-0.11446164578624385</v>
      </c>
      <c r="I754" s="170">
        <f t="shared" si="23"/>
        <v>5.4869176620194708E-7</v>
      </c>
      <c r="J754" s="171">
        <v>120.36519497</v>
      </c>
      <c r="K754" s="171">
        <v>127.659636363636</v>
      </c>
    </row>
    <row r="755" spans="1:11">
      <c r="A755" s="169" t="s">
        <v>572</v>
      </c>
      <c r="B755" s="169" t="s">
        <v>802</v>
      </c>
      <c r="C755" s="169" t="s">
        <v>1833</v>
      </c>
      <c r="D755" s="169" t="s">
        <v>452</v>
      </c>
      <c r="E755" s="169" t="s">
        <v>454</v>
      </c>
      <c r="F755" s="200">
        <v>8.5451799999999994E-3</v>
      </c>
      <c r="G755" s="172">
        <v>0.14648045999999998</v>
      </c>
      <c r="H755" s="170">
        <f t="shared" si="22"/>
        <v>-0.94166334540456798</v>
      </c>
      <c r="I755" s="170">
        <f t="shared" si="23"/>
        <v>5.2466571402346489E-7</v>
      </c>
      <c r="J755" s="171">
        <v>12.522864999999999</v>
      </c>
      <c r="K755" s="171">
        <v>151.335318181818</v>
      </c>
    </row>
    <row r="756" spans="1:11">
      <c r="A756" s="169" t="s">
        <v>2568</v>
      </c>
      <c r="B756" s="169" t="s">
        <v>2567</v>
      </c>
      <c r="C756" s="169" t="s">
        <v>2081</v>
      </c>
      <c r="D756" s="169" t="s">
        <v>453</v>
      </c>
      <c r="E756" s="169" t="s">
        <v>454</v>
      </c>
      <c r="F756" s="200">
        <v>8.4002699999999996E-3</v>
      </c>
      <c r="G756" s="172"/>
      <c r="H756" s="170" t="str">
        <f t="shared" si="22"/>
        <v/>
      </c>
      <c r="I756" s="170">
        <f t="shared" si="23"/>
        <v>5.1576838141968817E-7</v>
      </c>
      <c r="J756" s="171">
        <v>0.3338594220883</v>
      </c>
      <c r="K756" s="171">
        <v>74.999823529411799</v>
      </c>
    </row>
    <row r="757" spans="1:11">
      <c r="A757" s="169" t="s">
        <v>512</v>
      </c>
      <c r="B757" s="169" t="s">
        <v>513</v>
      </c>
      <c r="C757" s="169" t="s">
        <v>1398</v>
      </c>
      <c r="D757" s="169" t="s">
        <v>452</v>
      </c>
      <c r="E757" s="169" t="s">
        <v>2192</v>
      </c>
      <c r="F757" s="200">
        <v>8.2402499999999993E-3</v>
      </c>
      <c r="G757" s="172">
        <v>0.47406128999999997</v>
      </c>
      <c r="H757" s="170">
        <f t="shared" si="22"/>
        <v>-0.98261775391954065</v>
      </c>
      <c r="I757" s="170">
        <f t="shared" si="23"/>
        <v>5.0594330955952432E-7</v>
      </c>
      <c r="J757" s="171">
        <v>6.4685842415092996</v>
      </c>
      <c r="K757" s="171">
        <v>51.982727272727303</v>
      </c>
    </row>
    <row r="758" spans="1:11">
      <c r="A758" s="169" t="s">
        <v>539</v>
      </c>
      <c r="B758" s="169" t="s">
        <v>1338</v>
      </c>
      <c r="C758" s="169" t="s">
        <v>1827</v>
      </c>
      <c r="D758" s="169" t="s">
        <v>452</v>
      </c>
      <c r="E758" s="169" t="s">
        <v>2192</v>
      </c>
      <c r="F758" s="200">
        <v>7.87092E-3</v>
      </c>
      <c r="G758" s="172">
        <v>4.3927419999999995E-2</v>
      </c>
      <c r="H758" s="170">
        <f t="shared" si="22"/>
        <v>-0.82081988880749202</v>
      </c>
      <c r="I758" s="170">
        <f t="shared" si="23"/>
        <v>4.8326680793401314E-7</v>
      </c>
      <c r="J758" s="171">
        <v>10.324270970000001</v>
      </c>
      <c r="K758" s="171">
        <v>27.997636363636399</v>
      </c>
    </row>
    <row r="759" spans="1:11">
      <c r="A759" s="169" t="s">
        <v>178</v>
      </c>
      <c r="B759" s="169" t="s">
        <v>179</v>
      </c>
      <c r="C759" s="169" t="s">
        <v>1834</v>
      </c>
      <c r="D759" s="169" t="s">
        <v>453</v>
      </c>
      <c r="E759" s="169" t="s">
        <v>454</v>
      </c>
      <c r="F759" s="200">
        <v>7.4076229999999995E-3</v>
      </c>
      <c r="G759" s="172">
        <v>2.19466E-4</v>
      </c>
      <c r="H759" s="170">
        <f t="shared" si="22"/>
        <v>32.752941230076637</v>
      </c>
      <c r="I759" s="170">
        <f t="shared" si="23"/>
        <v>4.5482082419699066E-7</v>
      </c>
      <c r="J759" s="171">
        <v>7.4880062399999998</v>
      </c>
      <c r="K759" s="171">
        <v>61.4687727272727</v>
      </c>
    </row>
    <row r="760" spans="1:11">
      <c r="A760" s="169" t="s">
        <v>457</v>
      </c>
      <c r="B760" s="169" t="s">
        <v>458</v>
      </c>
      <c r="C760" s="169" t="s">
        <v>1827</v>
      </c>
      <c r="D760" s="169" t="s">
        <v>452</v>
      </c>
      <c r="E760" s="169" t="s">
        <v>2192</v>
      </c>
      <c r="F760" s="200">
        <v>6.9889100000000001E-3</v>
      </c>
      <c r="G760" s="172">
        <v>0.135102627</v>
      </c>
      <c r="H760" s="170">
        <f t="shared" si="22"/>
        <v>-0.94826962172985729</v>
      </c>
      <c r="I760" s="170">
        <f t="shared" si="23"/>
        <v>4.2911225455704082E-7</v>
      </c>
      <c r="J760" s="171">
        <v>28.397280800000001</v>
      </c>
      <c r="K760" s="171">
        <v>84.847227272727295</v>
      </c>
    </row>
    <row r="761" spans="1:11">
      <c r="A761" s="169" t="s">
        <v>710</v>
      </c>
      <c r="B761" s="169" t="s">
        <v>722</v>
      </c>
      <c r="C761" s="169" t="s">
        <v>1827</v>
      </c>
      <c r="D761" s="169" t="s">
        <v>452</v>
      </c>
      <c r="E761" s="169" t="s">
        <v>2192</v>
      </c>
      <c r="F761" s="200">
        <v>6.8403199999999996E-3</v>
      </c>
      <c r="G761" s="172">
        <v>1.7113999999999999E-4</v>
      </c>
      <c r="H761" s="170">
        <f t="shared" si="22"/>
        <v>38.96914806591095</v>
      </c>
      <c r="I761" s="170">
        <f t="shared" si="23"/>
        <v>4.199889735440315E-7</v>
      </c>
      <c r="J761" s="171">
        <v>10.21127735</v>
      </c>
      <c r="K761" s="171">
        <v>44.9940454545455</v>
      </c>
    </row>
    <row r="762" spans="1:11">
      <c r="A762" s="169" t="s">
        <v>2381</v>
      </c>
      <c r="B762" s="169" t="s">
        <v>2384</v>
      </c>
      <c r="C762" s="169" t="s">
        <v>1026</v>
      </c>
      <c r="D762" s="169" t="s">
        <v>452</v>
      </c>
      <c r="E762" s="169" t="s">
        <v>2192</v>
      </c>
      <c r="F762" s="200">
        <v>6.6779999999999999E-3</v>
      </c>
      <c r="G762" s="172">
        <v>0.27594600000000002</v>
      </c>
      <c r="H762" s="170">
        <f t="shared" si="22"/>
        <v>-0.97579961296775453</v>
      </c>
      <c r="I762" s="170">
        <f t="shared" si="23"/>
        <v>4.1002268392809729E-7</v>
      </c>
      <c r="J762" s="171">
        <v>3.5350000000000001</v>
      </c>
      <c r="K762" s="171">
        <v>74.5685</v>
      </c>
    </row>
    <row r="763" spans="1:11">
      <c r="A763" s="169" t="s">
        <v>2127</v>
      </c>
      <c r="B763" s="169" t="s">
        <v>2128</v>
      </c>
      <c r="C763" s="169" t="s">
        <v>1398</v>
      </c>
      <c r="D763" s="169" t="s">
        <v>452</v>
      </c>
      <c r="E763" s="169" t="s">
        <v>2192</v>
      </c>
      <c r="F763" s="200">
        <v>6.3023999999999997E-3</v>
      </c>
      <c r="G763" s="172">
        <v>1.7103E-2</v>
      </c>
      <c r="H763" s="170">
        <f t="shared" si="22"/>
        <v>-0.6315032450447291</v>
      </c>
      <c r="I763" s="170">
        <f t="shared" si="23"/>
        <v>3.8696121042055113E-7</v>
      </c>
      <c r="J763" s="171">
        <v>2.4000914456201996</v>
      </c>
      <c r="K763" s="171">
        <v>88.867999999999995</v>
      </c>
    </row>
    <row r="764" spans="1:11">
      <c r="A764" s="169" t="s">
        <v>561</v>
      </c>
      <c r="B764" s="169" t="s">
        <v>406</v>
      </c>
      <c r="C764" s="169" t="s">
        <v>1846</v>
      </c>
      <c r="D764" s="169" t="s">
        <v>453</v>
      </c>
      <c r="E764" s="169" t="s">
        <v>2192</v>
      </c>
      <c r="F764" s="200">
        <v>5.9781599999999997E-3</v>
      </c>
      <c r="G764" s="172">
        <v>1.4901700000000001E-3</v>
      </c>
      <c r="H764" s="170">
        <f t="shared" si="22"/>
        <v>3.0117302052785924</v>
      </c>
      <c r="I764" s="170">
        <f t="shared" si="23"/>
        <v>3.6705319079838184E-7</v>
      </c>
      <c r="J764" s="171">
        <v>84.307090128428598</v>
      </c>
      <c r="K764" s="171">
        <v>36.7500909090909</v>
      </c>
    </row>
    <row r="765" spans="1:11">
      <c r="A765" s="169" t="s">
        <v>709</v>
      </c>
      <c r="B765" s="169" t="s">
        <v>721</v>
      </c>
      <c r="C765" s="169" t="s">
        <v>1827</v>
      </c>
      <c r="D765" s="169" t="s">
        <v>452</v>
      </c>
      <c r="E765" s="169" t="s">
        <v>2192</v>
      </c>
      <c r="F765" s="200">
        <v>5.7461199999999995E-3</v>
      </c>
      <c r="G765" s="172">
        <v>7.1964799999999999E-3</v>
      </c>
      <c r="H765" s="170">
        <f t="shared" si="22"/>
        <v>-0.20153741829338789</v>
      </c>
      <c r="I765" s="170">
        <f t="shared" si="23"/>
        <v>3.5280616121187755E-7</v>
      </c>
      <c r="J765" s="171">
        <v>10.102075960000001</v>
      </c>
      <c r="K765" s="171">
        <v>30.003454545454499</v>
      </c>
    </row>
    <row r="766" spans="1:11">
      <c r="A766" s="169" t="s">
        <v>251</v>
      </c>
      <c r="B766" s="169" t="s">
        <v>32</v>
      </c>
      <c r="C766" s="169" t="s">
        <v>1846</v>
      </c>
      <c r="D766" s="169" t="s">
        <v>1693</v>
      </c>
      <c r="E766" s="169" t="s">
        <v>2192</v>
      </c>
      <c r="F766" s="200">
        <v>5.2787399999999996E-3</v>
      </c>
      <c r="G766" s="172">
        <v>1.0581E-3</v>
      </c>
      <c r="H766" s="170">
        <f t="shared" si="22"/>
        <v>3.988885738588035</v>
      </c>
      <c r="I766" s="170">
        <f t="shared" si="23"/>
        <v>3.2410948525885056E-7</v>
      </c>
      <c r="J766" s="171">
        <v>74.614119269999989</v>
      </c>
      <c r="K766" s="171">
        <v>54.895000000000003</v>
      </c>
    </row>
    <row r="767" spans="1:11">
      <c r="A767" s="169" t="s">
        <v>1853</v>
      </c>
      <c r="B767" s="169" t="s">
        <v>1854</v>
      </c>
      <c r="C767" s="169" t="s">
        <v>1398</v>
      </c>
      <c r="D767" s="169" t="s">
        <v>452</v>
      </c>
      <c r="E767" s="169" t="s">
        <v>2192</v>
      </c>
      <c r="F767" s="200">
        <v>5.1667200000000005E-3</v>
      </c>
      <c r="G767" s="172">
        <v>4.5222870000000005E-2</v>
      </c>
      <c r="H767" s="170">
        <f t="shared" si="22"/>
        <v>-0.8857498429445102</v>
      </c>
      <c r="I767" s="170">
        <f t="shared" si="23"/>
        <v>3.1723156656259045E-7</v>
      </c>
      <c r="J767" s="171">
        <v>37.093952189999996</v>
      </c>
      <c r="K767" s="171">
        <v>65.018888888888895</v>
      </c>
    </row>
    <row r="768" spans="1:11">
      <c r="A768" s="169" t="s">
        <v>102</v>
      </c>
      <c r="B768" s="169" t="s">
        <v>103</v>
      </c>
      <c r="C768" s="169" t="s">
        <v>1830</v>
      </c>
      <c r="D768" s="169" t="s">
        <v>453</v>
      </c>
      <c r="E768" s="169" t="s">
        <v>454</v>
      </c>
      <c r="F768" s="200">
        <v>5.0777000000000001E-3</v>
      </c>
      <c r="G768" s="172">
        <v>9.809E-3</v>
      </c>
      <c r="H768" s="170">
        <f t="shared" si="22"/>
        <v>-0.4823427464573351</v>
      </c>
      <c r="I768" s="170">
        <f t="shared" si="23"/>
        <v>3.117658254240341E-7</v>
      </c>
      <c r="J768" s="171">
        <v>5.1654341600000002</v>
      </c>
      <c r="K768" s="171">
        <v>40.682363636363597</v>
      </c>
    </row>
    <row r="769" spans="1:11">
      <c r="A769" s="169" t="s">
        <v>58</v>
      </c>
      <c r="B769" s="169" t="s">
        <v>351</v>
      </c>
      <c r="C769" s="169" t="s">
        <v>1398</v>
      </c>
      <c r="D769" s="169" t="s">
        <v>452</v>
      </c>
      <c r="E769" s="169" t="s">
        <v>2192</v>
      </c>
      <c r="F769" s="200">
        <v>5.0091700000000003E-3</v>
      </c>
      <c r="G769" s="172">
        <v>1.1271933000000001</v>
      </c>
      <c r="H769" s="170">
        <f t="shared" si="22"/>
        <v>-0.9955560683336212</v>
      </c>
      <c r="I769" s="170">
        <f t="shared" si="23"/>
        <v>3.0755815029231916E-7</v>
      </c>
      <c r="J769" s="171">
        <v>36.851892993111598</v>
      </c>
      <c r="K769" s="171">
        <v>27.317863636363601</v>
      </c>
    </row>
    <row r="770" spans="1:11">
      <c r="A770" s="169" t="s">
        <v>1230</v>
      </c>
      <c r="B770" s="169" t="s">
        <v>1231</v>
      </c>
      <c r="C770" s="169" t="s">
        <v>1827</v>
      </c>
      <c r="D770" s="169" t="s">
        <v>452</v>
      </c>
      <c r="E770" s="169" t="s">
        <v>2192</v>
      </c>
      <c r="F770" s="200">
        <v>4.9531000000000002E-3</v>
      </c>
      <c r="G770" s="172">
        <v>0.13236608999999999</v>
      </c>
      <c r="H770" s="170">
        <f t="shared" si="22"/>
        <v>-0.96258029530070732</v>
      </c>
      <c r="I770" s="170">
        <f t="shared" si="23"/>
        <v>3.0411550700273418E-7</v>
      </c>
      <c r="J770" s="171">
        <v>10.77578329</v>
      </c>
      <c r="K770" s="171">
        <v>26.924318181818201</v>
      </c>
    </row>
    <row r="771" spans="1:11">
      <c r="A771" s="169" t="s">
        <v>261</v>
      </c>
      <c r="B771" s="169" t="s">
        <v>28</v>
      </c>
      <c r="C771" s="169" t="s">
        <v>1846</v>
      </c>
      <c r="D771" s="169" t="s">
        <v>453</v>
      </c>
      <c r="E771" s="169" t="s">
        <v>2192</v>
      </c>
      <c r="F771" s="200">
        <v>4.8650120799472998E-3</v>
      </c>
      <c r="G771" s="172">
        <v>0</v>
      </c>
      <c r="H771" s="170" t="str">
        <f t="shared" si="22"/>
        <v/>
      </c>
      <c r="I771" s="170">
        <f t="shared" si="23"/>
        <v>2.9870699466346318E-7</v>
      </c>
      <c r="J771" s="171">
        <v>37.038858602970507</v>
      </c>
      <c r="K771" s="171">
        <v>32.024818181818198</v>
      </c>
    </row>
    <row r="772" spans="1:11">
      <c r="A772" s="169" t="s">
        <v>2133</v>
      </c>
      <c r="B772" s="169" t="s">
        <v>2134</v>
      </c>
      <c r="C772" s="169" t="s">
        <v>1398</v>
      </c>
      <c r="D772" s="169" t="s">
        <v>452</v>
      </c>
      <c r="E772" s="169" t="s">
        <v>2192</v>
      </c>
      <c r="F772" s="200">
        <v>4.5539999999999999E-3</v>
      </c>
      <c r="G772" s="172">
        <v>2.0149999999999999E-3</v>
      </c>
      <c r="H772" s="170">
        <f t="shared" si="22"/>
        <v>1.2600496277915632</v>
      </c>
      <c r="I772" s="170">
        <f t="shared" si="23"/>
        <v>2.7961115642536016E-7</v>
      </c>
      <c r="J772" s="171">
        <v>2.6451406149432</v>
      </c>
      <c r="K772" s="171">
        <v>90.2500454545455</v>
      </c>
    </row>
    <row r="773" spans="1:11">
      <c r="A773" s="169" t="s">
        <v>1007</v>
      </c>
      <c r="B773" s="169" t="s">
        <v>432</v>
      </c>
      <c r="C773" s="169" t="s">
        <v>1826</v>
      </c>
      <c r="D773" s="169" t="s">
        <v>452</v>
      </c>
      <c r="E773" s="169" t="s">
        <v>2192</v>
      </c>
      <c r="F773" s="200">
        <v>4.4742000000000002E-3</v>
      </c>
      <c r="G773" s="172">
        <v>8.3105520000000002E-2</v>
      </c>
      <c r="H773" s="170">
        <f t="shared" si="22"/>
        <v>-0.94616242097997827</v>
      </c>
      <c r="I773" s="170">
        <f t="shared" si="23"/>
        <v>2.7471151429037035E-7</v>
      </c>
      <c r="J773" s="171">
        <v>14.037952279999999</v>
      </c>
      <c r="K773" s="171">
        <v>15.373272727272701</v>
      </c>
    </row>
    <row r="774" spans="1:11">
      <c r="A774" s="169" t="s">
        <v>310</v>
      </c>
      <c r="B774" s="169" t="s">
        <v>318</v>
      </c>
      <c r="C774" s="169" t="s">
        <v>1827</v>
      </c>
      <c r="D774" s="169" t="s">
        <v>452</v>
      </c>
      <c r="E774" s="169" t="s">
        <v>2192</v>
      </c>
      <c r="F774" s="200">
        <v>4.3636000000000005E-3</v>
      </c>
      <c r="G774" s="172">
        <v>8.9863999999999999E-2</v>
      </c>
      <c r="H774" s="170">
        <f t="shared" si="22"/>
        <v>-0.95144217929315411</v>
      </c>
      <c r="I774" s="170">
        <f t="shared" si="23"/>
        <v>2.6792078220854233E-7</v>
      </c>
      <c r="J774" s="171">
        <v>5.6697784999999996</v>
      </c>
      <c r="K774" s="171">
        <v>39.829318181818202</v>
      </c>
    </row>
    <row r="775" spans="1:11">
      <c r="A775" s="169" t="s">
        <v>1080</v>
      </c>
      <c r="B775" s="169" t="s">
        <v>639</v>
      </c>
      <c r="C775" s="169" t="s">
        <v>1828</v>
      </c>
      <c r="D775" s="169" t="s">
        <v>452</v>
      </c>
      <c r="E775" s="169" t="s">
        <v>2192</v>
      </c>
      <c r="F775" s="200">
        <v>3.7699999999999999E-3</v>
      </c>
      <c r="G775" s="172">
        <v>4.3869999999999999E-2</v>
      </c>
      <c r="H775" s="170">
        <f t="shared" ref="H775:H838" si="24">IF(ISERROR(F775/G775-1),"",((F775/G775-1)))</f>
        <v>-0.91406428082972413</v>
      </c>
      <c r="I775" s="170">
        <f t="shared" ref="I775:I838" si="25">F775/$F$905</f>
        <v>2.3147432141493362E-7</v>
      </c>
      <c r="J775" s="171">
        <v>27.135197809999998</v>
      </c>
      <c r="K775" s="171">
        <v>55.026363636363598</v>
      </c>
    </row>
    <row r="776" spans="1:11">
      <c r="A776" s="169" t="s">
        <v>379</v>
      </c>
      <c r="B776" s="169" t="s">
        <v>169</v>
      </c>
      <c r="C776" s="169" t="s">
        <v>1834</v>
      </c>
      <c r="D776" s="169" t="s">
        <v>453</v>
      </c>
      <c r="E776" s="169" t="s">
        <v>454</v>
      </c>
      <c r="F776" s="200">
        <v>3.6724000000000001E-3</v>
      </c>
      <c r="G776" s="172">
        <v>8.0851999999999996E-4</v>
      </c>
      <c r="H776" s="170">
        <f t="shared" si="24"/>
        <v>3.5421263543264239</v>
      </c>
      <c r="I776" s="170">
        <f t="shared" si="25"/>
        <v>2.2548177664832951E-7</v>
      </c>
      <c r="J776" s="171">
        <v>4.5387050430000002</v>
      </c>
      <c r="K776" s="171">
        <v>66.163227272727298</v>
      </c>
    </row>
    <row r="777" spans="1:11">
      <c r="A777" s="169" t="s">
        <v>204</v>
      </c>
      <c r="B777" s="169" t="s">
        <v>205</v>
      </c>
      <c r="C777" s="169" t="s">
        <v>1398</v>
      </c>
      <c r="D777" s="169" t="s">
        <v>452</v>
      </c>
      <c r="E777" s="169" t="s">
        <v>2192</v>
      </c>
      <c r="F777" s="200">
        <v>3.6218600000000002E-3</v>
      </c>
      <c r="G777" s="172">
        <v>0.23344958999999998</v>
      </c>
      <c r="H777" s="170">
        <f t="shared" si="24"/>
        <v>-0.98448547285947252</v>
      </c>
      <c r="I777" s="170">
        <f t="shared" si="25"/>
        <v>2.2237866996283596E-7</v>
      </c>
      <c r="J777" s="171">
        <v>1.7764839800000001</v>
      </c>
      <c r="K777" s="171">
        <v>48.017409090909098</v>
      </c>
    </row>
    <row r="778" spans="1:11">
      <c r="A778" s="169" t="s">
        <v>326</v>
      </c>
      <c r="B778" s="169" t="s">
        <v>327</v>
      </c>
      <c r="C778" s="169" t="s">
        <v>347</v>
      </c>
      <c r="D778" s="169" t="s">
        <v>453</v>
      </c>
      <c r="E778" s="169" t="s">
        <v>2192</v>
      </c>
      <c r="F778" s="200">
        <v>3.1625999999999998E-3</v>
      </c>
      <c r="G778" s="172">
        <v>1.237538E-2</v>
      </c>
      <c r="H778" s="170">
        <f t="shared" si="24"/>
        <v>-0.74444421100604585</v>
      </c>
      <c r="I778" s="170">
        <f t="shared" si="25"/>
        <v>1.9418055408670267E-7</v>
      </c>
      <c r="J778" s="171">
        <v>43.011249999999997</v>
      </c>
      <c r="K778" s="171">
        <v>120.363545454545</v>
      </c>
    </row>
    <row r="779" spans="1:11">
      <c r="A779" s="169" t="s">
        <v>2157</v>
      </c>
      <c r="B779" s="169" t="s">
        <v>2178</v>
      </c>
      <c r="C779" s="169" t="s">
        <v>1398</v>
      </c>
      <c r="D779" s="169" t="s">
        <v>452</v>
      </c>
      <c r="E779" s="169" t="s">
        <v>2192</v>
      </c>
      <c r="F779" s="200">
        <v>3.0915000000000001E-3</v>
      </c>
      <c r="G779" s="172">
        <v>0.56465667000000008</v>
      </c>
      <c r="H779" s="170">
        <f t="shared" si="24"/>
        <v>-0.99452499162012908</v>
      </c>
      <c r="I779" s="170">
        <f t="shared" si="25"/>
        <v>1.8981508346267038E-7</v>
      </c>
      <c r="J779" s="171">
        <v>4.1918950389308991</v>
      </c>
      <c r="K779" s="171">
        <v>439.28654545454498</v>
      </c>
    </row>
    <row r="780" spans="1:11">
      <c r="A780" s="169" t="s">
        <v>1037</v>
      </c>
      <c r="B780" s="169" t="s">
        <v>2062</v>
      </c>
      <c r="C780" s="169" t="s">
        <v>1826</v>
      </c>
      <c r="D780" s="169" t="s">
        <v>452</v>
      </c>
      <c r="E780" s="169" t="s">
        <v>2192</v>
      </c>
      <c r="F780" s="200">
        <v>3.06369E-3</v>
      </c>
      <c r="G780" s="172">
        <v>0.62016040000000006</v>
      </c>
      <c r="H780" s="170">
        <f t="shared" si="24"/>
        <v>-0.99505984258266089</v>
      </c>
      <c r="I780" s="170">
        <f t="shared" si="25"/>
        <v>1.881075765983337E-7</v>
      </c>
      <c r="J780" s="171">
        <v>23.83562113</v>
      </c>
      <c r="K780" s="171">
        <v>43.170545454545497</v>
      </c>
    </row>
    <row r="781" spans="1:11">
      <c r="A781" s="169" t="s">
        <v>2156</v>
      </c>
      <c r="B781" s="169" t="s">
        <v>2177</v>
      </c>
      <c r="C781" s="169" t="s">
        <v>1398</v>
      </c>
      <c r="D781" s="169" t="s">
        <v>452</v>
      </c>
      <c r="E781" s="169" t="s">
        <v>2192</v>
      </c>
      <c r="F781" s="200">
        <v>3.03995E-3</v>
      </c>
      <c r="G781" s="172">
        <v>1.7207125E-2</v>
      </c>
      <c r="H781" s="170">
        <f t="shared" si="24"/>
        <v>-0.82333190466158634</v>
      </c>
      <c r="I781" s="170">
        <f t="shared" si="25"/>
        <v>1.8664996376268635E-7</v>
      </c>
      <c r="J781" s="171">
        <v>6.7163374858319997</v>
      </c>
      <c r="K781" s="171">
        <v>212.199863636364</v>
      </c>
    </row>
    <row r="782" spans="1:11">
      <c r="A782" s="169" t="s">
        <v>170</v>
      </c>
      <c r="B782" s="169" t="s">
        <v>171</v>
      </c>
      <c r="C782" s="169" t="s">
        <v>1834</v>
      </c>
      <c r="D782" s="169" t="s">
        <v>453</v>
      </c>
      <c r="E782" s="169" t="s">
        <v>454</v>
      </c>
      <c r="F782" s="200">
        <v>2.9350000000000001E-3</v>
      </c>
      <c r="G782" s="172">
        <v>0</v>
      </c>
      <c r="H782" s="170" t="str">
        <f t="shared" si="24"/>
        <v/>
      </c>
      <c r="I782" s="170">
        <f t="shared" si="25"/>
        <v>1.8020613616785949E-7</v>
      </c>
      <c r="J782" s="171">
        <v>10.395005775</v>
      </c>
      <c r="K782" s="171">
        <v>124.38286363636399</v>
      </c>
    </row>
    <row r="783" spans="1:11">
      <c r="A783" s="169" t="s">
        <v>330</v>
      </c>
      <c r="B783" s="169" t="s">
        <v>331</v>
      </c>
      <c r="C783" s="169" t="s">
        <v>347</v>
      </c>
      <c r="D783" s="169" t="s">
        <v>453</v>
      </c>
      <c r="E783" s="169" t="s">
        <v>2192</v>
      </c>
      <c r="F783" s="200">
        <v>2.8779999999999999E-3</v>
      </c>
      <c r="G783" s="172">
        <v>6.1961999999999998E-4</v>
      </c>
      <c r="H783" s="170">
        <f t="shared" si="24"/>
        <v>3.6447822859171755</v>
      </c>
      <c r="I783" s="170">
        <f t="shared" si="25"/>
        <v>1.7670639178572387E-7</v>
      </c>
      <c r="J783" s="171">
        <v>32.453499999999998</v>
      </c>
      <c r="K783" s="171">
        <v>87.557590909090905</v>
      </c>
    </row>
    <row r="784" spans="1:11">
      <c r="A784" s="169" t="s">
        <v>601</v>
      </c>
      <c r="B784" s="169" t="s">
        <v>602</v>
      </c>
      <c r="C784" s="169" t="s">
        <v>1833</v>
      </c>
      <c r="D784" s="169" t="s">
        <v>452</v>
      </c>
      <c r="E784" s="169" t="s">
        <v>2192</v>
      </c>
      <c r="F784" s="200">
        <v>2.77151E-3</v>
      </c>
      <c r="G784" s="172">
        <v>0.30624000000000001</v>
      </c>
      <c r="H784" s="170">
        <f t="shared" si="24"/>
        <v>-0.9909498759143156</v>
      </c>
      <c r="I784" s="170">
        <f t="shared" si="25"/>
        <v>1.701680096935551E-7</v>
      </c>
      <c r="J784" s="171">
        <v>2.2281499999999999</v>
      </c>
      <c r="K784" s="171">
        <v>79.0475909090909</v>
      </c>
    </row>
    <row r="785" spans="1:11">
      <c r="A785" s="169" t="s">
        <v>1013</v>
      </c>
      <c r="B785" s="169" t="s">
        <v>438</v>
      </c>
      <c r="C785" s="169" t="s">
        <v>1826</v>
      </c>
      <c r="D785" s="169" t="s">
        <v>452</v>
      </c>
      <c r="E785" s="169" t="s">
        <v>2192</v>
      </c>
      <c r="F785" s="200">
        <v>2.5116000000000001E-3</v>
      </c>
      <c r="G785" s="172">
        <v>0</v>
      </c>
      <c r="H785" s="170" t="str">
        <f t="shared" si="24"/>
        <v/>
      </c>
      <c r="I785" s="170">
        <f t="shared" si="25"/>
        <v>1.5420978930125924E-7</v>
      </c>
      <c r="J785" s="171">
        <v>19.322049530000001</v>
      </c>
      <c r="K785" s="171">
        <v>18.8094545454545</v>
      </c>
    </row>
    <row r="786" spans="1:11">
      <c r="A786" s="169" t="s">
        <v>2379</v>
      </c>
      <c r="B786" s="169" t="s">
        <v>2383</v>
      </c>
      <c r="C786" s="169" t="s">
        <v>1026</v>
      </c>
      <c r="D786" s="169" t="s">
        <v>452</v>
      </c>
      <c r="E786" s="169" t="s">
        <v>2192</v>
      </c>
      <c r="F786" s="200">
        <v>2.3755999999999998E-3</v>
      </c>
      <c r="G786" s="172">
        <v>7.5616000000000008E-3</v>
      </c>
      <c r="H786" s="170">
        <f t="shared" si="24"/>
        <v>-0.68583368599238259</v>
      </c>
      <c r="I786" s="170">
        <f t="shared" si="25"/>
        <v>1.4585952200353218E-7</v>
      </c>
      <c r="J786" s="171">
        <v>3.4766401149999999</v>
      </c>
      <c r="K786" s="171">
        <v>87.066954545454493</v>
      </c>
    </row>
    <row r="787" spans="1:11">
      <c r="A787" s="169" t="s">
        <v>2164</v>
      </c>
      <c r="B787" s="169" t="s">
        <v>2185</v>
      </c>
      <c r="C787" s="169" t="s">
        <v>1398</v>
      </c>
      <c r="D787" s="169" t="s">
        <v>452</v>
      </c>
      <c r="E787" s="169" t="s">
        <v>2192</v>
      </c>
      <c r="F787" s="200">
        <v>2.1795E-3</v>
      </c>
      <c r="G787" s="172">
        <v>1.02E-4</v>
      </c>
      <c r="H787" s="170">
        <f t="shared" si="24"/>
        <v>20.367647058823529</v>
      </c>
      <c r="I787" s="170">
        <f t="shared" si="25"/>
        <v>1.3381917334850076E-7</v>
      </c>
      <c r="J787" s="171">
        <v>2.2370531408209997</v>
      </c>
      <c r="K787" s="171">
        <v>62.823318181818202</v>
      </c>
    </row>
    <row r="788" spans="1:11">
      <c r="A788" s="169" t="s">
        <v>1228</v>
      </c>
      <c r="B788" s="169" t="s">
        <v>1229</v>
      </c>
      <c r="C788" s="169" t="s">
        <v>1827</v>
      </c>
      <c r="D788" s="169" t="s">
        <v>452</v>
      </c>
      <c r="E788" s="169" t="s">
        <v>2192</v>
      </c>
      <c r="F788" s="200">
        <v>2.0127399999999998E-3</v>
      </c>
      <c r="G788" s="172">
        <v>0.99470744999999994</v>
      </c>
      <c r="H788" s="170">
        <f t="shared" si="24"/>
        <v>-0.99797655079390424</v>
      </c>
      <c r="I788" s="170">
        <f t="shared" si="25"/>
        <v>1.2358027206490544E-7</v>
      </c>
      <c r="J788" s="171">
        <v>26.206738390000002</v>
      </c>
      <c r="K788" s="171">
        <v>15.7767272727273</v>
      </c>
    </row>
    <row r="789" spans="1:11">
      <c r="A789" s="169" t="s">
        <v>2123</v>
      </c>
      <c r="B789" s="169" t="s">
        <v>2124</v>
      </c>
      <c r="C789" s="169" t="s">
        <v>1398</v>
      </c>
      <c r="D789" s="169" t="s">
        <v>452</v>
      </c>
      <c r="E789" s="169" t="s">
        <v>2192</v>
      </c>
      <c r="F789" s="200">
        <v>2.006E-3</v>
      </c>
      <c r="G789" s="172">
        <v>0</v>
      </c>
      <c r="H789" s="170" t="str">
        <f t="shared" si="24"/>
        <v/>
      </c>
      <c r="I789" s="170">
        <f t="shared" si="25"/>
        <v>1.2316644264147398E-7</v>
      </c>
      <c r="J789" s="171">
        <v>2.9622934346164</v>
      </c>
      <c r="K789" s="171">
        <v>97.783272727272703</v>
      </c>
    </row>
    <row r="790" spans="1:11">
      <c r="A790" s="169" t="s">
        <v>1117</v>
      </c>
      <c r="B790" s="169" t="s">
        <v>1264</v>
      </c>
      <c r="C790" s="169" t="s">
        <v>1833</v>
      </c>
      <c r="D790" s="169" t="s">
        <v>452</v>
      </c>
      <c r="E790" s="169" t="s">
        <v>454</v>
      </c>
      <c r="F790" s="200">
        <v>1.74924E-3</v>
      </c>
      <c r="G790" s="172">
        <v>3.8221339999999999E-2</v>
      </c>
      <c r="H790" s="170">
        <f t="shared" si="24"/>
        <v>-0.95423394365555991</v>
      </c>
      <c r="I790" s="170">
        <f t="shared" si="25"/>
        <v>1.0740162917555929E-7</v>
      </c>
      <c r="J790" s="171">
        <v>6.5239859999999998</v>
      </c>
      <c r="K790" s="171">
        <v>33.8884545454546</v>
      </c>
    </row>
    <row r="791" spans="1:11">
      <c r="A791" s="169" t="s">
        <v>273</v>
      </c>
      <c r="B791" s="169" t="s">
        <v>413</v>
      </c>
      <c r="C791" s="169" t="s">
        <v>1846</v>
      </c>
      <c r="D791" s="169" t="s">
        <v>453</v>
      </c>
      <c r="E791" s="169" t="s">
        <v>2192</v>
      </c>
      <c r="F791" s="200">
        <v>1.65E-3</v>
      </c>
      <c r="G791" s="172">
        <v>0</v>
      </c>
      <c r="H791" s="170" t="str">
        <f t="shared" si="24"/>
        <v/>
      </c>
      <c r="I791" s="170">
        <f t="shared" si="25"/>
        <v>1.0130839000918846E-7</v>
      </c>
      <c r="J791" s="171">
        <v>232.51802390417998</v>
      </c>
      <c r="K791" s="171">
        <v>161.97781818181801</v>
      </c>
    </row>
    <row r="792" spans="1:11">
      <c r="A792" s="169" t="s">
        <v>2710</v>
      </c>
      <c r="B792" s="169" t="s">
        <v>2711</v>
      </c>
      <c r="C792" s="169" t="s">
        <v>1826</v>
      </c>
      <c r="D792" s="169" t="s">
        <v>452</v>
      </c>
      <c r="E792" s="169" t="s">
        <v>454</v>
      </c>
      <c r="F792" s="200">
        <v>1.268E-3</v>
      </c>
      <c r="G792" s="172"/>
      <c r="H792" s="170" t="str">
        <f t="shared" si="24"/>
        <v/>
      </c>
      <c r="I792" s="170">
        <f t="shared" si="25"/>
        <v>7.7853962746455141E-8</v>
      </c>
      <c r="J792" s="171">
        <v>22.46778372</v>
      </c>
      <c r="K792" s="171">
        <v>103.33750000000001</v>
      </c>
    </row>
    <row r="793" spans="1:11">
      <c r="A793" s="169" t="s">
        <v>308</v>
      </c>
      <c r="B793" s="169" t="s">
        <v>316</v>
      </c>
      <c r="C793" s="169" t="s">
        <v>1827</v>
      </c>
      <c r="D793" s="169" t="s">
        <v>452</v>
      </c>
      <c r="E793" s="169" t="s">
        <v>2192</v>
      </c>
      <c r="F793" s="200">
        <v>1.2235200000000001E-3</v>
      </c>
      <c r="G793" s="172">
        <v>1.3967999999999999E-3</v>
      </c>
      <c r="H793" s="170">
        <f t="shared" si="24"/>
        <v>-0.12405498281786931</v>
      </c>
      <c r="I793" s="170">
        <f t="shared" si="25"/>
        <v>7.5122934147904409E-8</v>
      </c>
      <c r="J793" s="171">
        <v>10.85832162</v>
      </c>
      <c r="K793" s="171">
        <v>89.435863636363607</v>
      </c>
    </row>
    <row r="794" spans="1:11">
      <c r="A794" s="169" t="s">
        <v>338</v>
      </c>
      <c r="B794" s="169" t="s">
        <v>339</v>
      </c>
      <c r="C794" s="169" t="s">
        <v>347</v>
      </c>
      <c r="D794" s="169" t="s">
        <v>453</v>
      </c>
      <c r="E794" s="169" t="s">
        <v>2192</v>
      </c>
      <c r="F794" s="200">
        <v>1.0717999999999999E-3</v>
      </c>
      <c r="G794" s="172">
        <v>0.49807609000000003</v>
      </c>
      <c r="H794" s="170">
        <f t="shared" si="24"/>
        <v>-0.99784811995291722</v>
      </c>
      <c r="I794" s="170">
        <f t="shared" si="25"/>
        <v>6.5807474188998899E-8</v>
      </c>
      <c r="J794" s="171">
        <v>17.997</v>
      </c>
      <c r="K794" s="171">
        <v>96.667136363636402</v>
      </c>
    </row>
    <row r="795" spans="1:11">
      <c r="A795" s="169" t="s">
        <v>2151</v>
      </c>
      <c r="B795" s="169" t="s">
        <v>2172</v>
      </c>
      <c r="C795" s="169" t="s">
        <v>1832</v>
      </c>
      <c r="D795" s="169" t="s">
        <v>453</v>
      </c>
      <c r="E795" s="169" t="s">
        <v>2192</v>
      </c>
      <c r="F795" s="200">
        <v>1.0085000000000001E-3</v>
      </c>
      <c r="G795" s="172">
        <v>0.22401254999999998</v>
      </c>
      <c r="H795" s="170">
        <f t="shared" si="24"/>
        <v>-0.99549802008860666</v>
      </c>
      <c r="I795" s="170">
        <f t="shared" si="25"/>
        <v>6.1920915954100954E-8</v>
      </c>
      <c r="J795" s="171">
        <v>8.5530000000000008</v>
      </c>
      <c r="K795" s="171">
        <v>30.1800454545455</v>
      </c>
    </row>
    <row r="796" spans="1:11">
      <c r="A796" s="169" t="s">
        <v>2155</v>
      </c>
      <c r="B796" s="169" t="s">
        <v>2176</v>
      </c>
      <c r="C796" s="169" t="s">
        <v>1398</v>
      </c>
      <c r="D796" s="169" t="s">
        <v>452</v>
      </c>
      <c r="E796" s="169" t="s">
        <v>2192</v>
      </c>
      <c r="F796" s="200">
        <v>9.8624999999999993E-4</v>
      </c>
      <c r="G796" s="172">
        <v>0.167023</v>
      </c>
      <c r="H796" s="170">
        <f t="shared" si="24"/>
        <v>-0.99409512462355487</v>
      </c>
      <c r="I796" s="170">
        <f t="shared" si="25"/>
        <v>6.0554787664583093E-8</v>
      </c>
      <c r="J796" s="171">
        <v>2.9063196548136996</v>
      </c>
      <c r="K796" s="171">
        <v>423.95299999999997</v>
      </c>
    </row>
    <row r="797" spans="1:11">
      <c r="A797" s="169" t="s">
        <v>1685</v>
      </c>
      <c r="B797" s="169" t="s">
        <v>1686</v>
      </c>
      <c r="C797" s="169" t="s">
        <v>1026</v>
      </c>
      <c r="D797" s="169" t="s">
        <v>452</v>
      </c>
      <c r="E797" s="169" t="s">
        <v>2192</v>
      </c>
      <c r="F797" s="200">
        <v>7.9089999999999998E-4</v>
      </c>
      <c r="G797" s="172">
        <v>0</v>
      </c>
      <c r="H797" s="170" t="str">
        <f t="shared" si="24"/>
        <v/>
      </c>
      <c r="I797" s="170">
        <f t="shared" si="25"/>
        <v>4.8560488277737666E-8</v>
      </c>
      <c r="J797" s="171">
        <v>10.984995437000002</v>
      </c>
      <c r="K797" s="171">
        <v>77.271863636363605</v>
      </c>
    </row>
    <row r="798" spans="1:11">
      <c r="A798" s="169" t="s">
        <v>1031</v>
      </c>
      <c r="B798" s="169" t="s">
        <v>2077</v>
      </c>
      <c r="C798" s="169" t="s">
        <v>1826</v>
      </c>
      <c r="D798" s="169" t="s">
        <v>452</v>
      </c>
      <c r="E798" s="169" t="s">
        <v>2192</v>
      </c>
      <c r="F798" s="200">
        <v>6.7380000000000001E-4</v>
      </c>
      <c r="G798" s="172">
        <v>0</v>
      </c>
      <c r="H798" s="170" t="str">
        <f t="shared" si="24"/>
        <v/>
      </c>
      <c r="I798" s="170">
        <f t="shared" si="25"/>
        <v>4.1370662538297688E-8</v>
      </c>
      <c r="J798" s="171">
        <v>27.270341640000002</v>
      </c>
      <c r="K798" s="171">
        <v>40.855499999999999</v>
      </c>
    </row>
    <row r="799" spans="1:11">
      <c r="A799" s="169" t="s">
        <v>184</v>
      </c>
      <c r="B799" s="169" t="s">
        <v>185</v>
      </c>
      <c r="C799" s="169" t="s">
        <v>1834</v>
      </c>
      <c r="D799" s="169" t="s">
        <v>453</v>
      </c>
      <c r="E799" s="169" t="s">
        <v>454</v>
      </c>
      <c r="F799" s="200">
        <v>5.3954999999999997E-4</v>
      </c>
      <c r="G799" s="172">
        <v>4.1058100000000005E-3</v>
      </c>
      <c r="H799" s="170">
        <f t="shared" si="24"/>
        <v>-0.86858865851074452</v>
      </c>
      <c r="I799" s="170">
        <f t="shared" si="25"/>
        <v>3.3127843533004624E-8</v>
      </c>
      <c r="J799" s="171">
        <v>2.4675049349999996</v>
      </c>
      <c r="K799" s="171">
        <v>121.615954545455</v>
      </c>
    </row>
    <row r="800" spans="1:11">
      <c r="A800" s="169" t="s">
        <v>1035</v>
      </c>
      <c r="B800" s="169" t="s">
        <v>2061</v>
      </c>
      <c r="C800" s="169" t="s">
        <v>1826</v>
      </c>
      <c r="D800" s="169" t="s">
        <v>452</v>
      </c>
      <c r="E800" s="169" t="s">
        <v>2192</v>
      </c>
      <c r="F800" s="200">
        <v>4.6668000000000002E-4</v>
      </c>
      <c r="G800" s="172">
        <v>4.030649E-2</v>
      </c>
      <c r="H800" s="170">
        <f t="shared" si="24"/>
        <v>-0.98842171570881021</v>
      </c>
      <c r="I800" s="170">
        <f t="shared" si="25"/>
        <v>2.8653696636053377E-8</v>
      </c>
      <c r="J800" s="171">
        <v>83.753543890000003</v>
      </c>
      <c r="K800" s="171">
        <v>38.852136363636397</v>
      </c>
    </row>
    <row r="801" spans="1:11">
      <c r="A801" s="169" t="s">
        <v>599</v>
      </c>
      <c r="B801" s="169" t="s">
        <v>600</v>
      </c>
      <c r="C801" s="169" t="s">
        <v>1833</v>
      </c>
      <c r="D801" s="169" t="s">
        <v>452</v>
      </c>
      <c r="E801" s="169" t="s">
        <v>2192</v>
      </c>
      <c r="F801" s="200">
        <v>4.5537000000000003E-4</v>
      </c>
      <c r="G801" s="172">
        <v>0.30625135999999997</v>
      </c>
      <c r="H801" s="170">
        <f t="shared" si="24"/>
        <v>-0.99851308415414053</v>
      </c>
      <c r="I801" s="170">
        <f t="shared" si="25"/>
        <v>2.7959273671808578E-8</v>
      </c>
      <c r="J801" s="171">
        <v>2.3381750000000001</v>
      </c>
      <c r="K801" s="171">
        <v>51.057090909090903</v>
      </c>
    </row>
    <row r="802" spans="1:11">
      <c r="A802" s="169" t="s">
        <v>2554</v>
      </c>
      <c r="B802" s="169" t="s">
        <v>2553</v>
      </c>
      <c r="C802" s="169" t="s">
        <v>2081</v>
      </c>
      <c r="D802" s="169" t="s">
        <v>453</v>
      </c>
      <c r="E802" s="169" t="s">
        <v>454</v>
      </c>
      <c r="F802" s="200">
        <v>3.8689999999999997E-4</v>
      </c>
      <c r="G802" s="172"/>
      <c r="H802" s="170" t="str">
        <f t="shared" si="24"/>
        <v/>
      </c>
      <c r="I802" s="170">
        <f t="shared" si="25"/>
        <v>2.3755282481548491E-8</v>
      </c>
      <c r="J802" s="171">
        <v>1.2473116200000001</v>
      </c>
      <c r="K802" s="171">
        <v>51.574105263157897</v>
      </c>
    </row>
    <row r="803" spans="1:11">
      <c r="A803" s="169" t="s">
        <v>2701</v>
      </c>
      <c r="B803" s="169" t="s">
        <v>2702</v>
      </c>
      <c r="C803" s="169" t="s">
        <v>1828</v>
      </c>
      <c r="D803" s="169" t="s">
        <v>452</v>
      </c>
      <c r="E803" s="169" t="s">
        <v>2192</v>
      </c>
      <c r="F803" s="200">
        <v>2.9545E-4</v>
      </c>
      <c r="G803" s="172"/>
      <c r="H803" s="170" t="str">
        <f t="shared" si="24"/>
        <v/>
      </c>
      <c r="I803" s="170">
        <f t="shared" si="25"/>
        <v>1.8140341714069535E-8</v>
      </c>
      <c r="J803" s="171">
        <v>202.76978535999999</v>
      </c>
      <c r="K803" s="171">
        <v>35.978363636363603</v>
      </c>
    </row>
    <row r="804" spans="1:11">
      <c r="A804" s="169" t="s">
        <v>328</v>
      </c>
      <c r="B804" s="169" t="s">
        <v>329</v>
      </c>
      <c r="C804" s="169" t="s">
        <v>347</v>
      </c>
      <c r="D804" s="169" t="s">
        <v>453</v>
      </c>
      <c r="E804" s="169" t="s">
        <v>2192</v>
      </c>
      <c r="F804" s="200">
        <v>9.4680000000000008E-5</v>
      </c>
      <c r="G804" s="172">
        <v>1.62565E-2</v>
      </c>
      <c r="H804" s="170">
        <f t="shared" si="24"/>
        <v>-0.9941758681142927</v>
      </c>
      <c r="I804" s="170">
        <f t="shared" si="25"/>
        <v>5.8132596157999782E-9</v>
      </c>
      <c r="J804" s="171">
        <v>33.991999999999997</v>
      </c>
      <c r="K804" s="171">
        <v>112.521590909091</v>
      </c>
    </row>
    <row r="805" spans="1:11">
      <c r="A805" s="169" t="s">
        <v>1719</v>
      </c>
      <c r="B805" s="169" t="s">
        <v>1720</v>
      </c>
      <c r="C805" s="169" t="s">
        <v>1831</v>
      </c>
      <c r="D805" s="169" t="s">
        <v>452</v>
      </c>
      <c r="E805" s="169" t="s">
        <v>2192</v>
      </c>
      <c r="F805" s="200">
        <v>3.1219999999999996E-5</v>
      </c>
      <c r="G805" s="172">
        <v>2.03518E-2</v>
      </c>
      <c r="H805" s="170">
        <f t="shared" si="24"/>
        <v>-0.99846598335282388</v>
      </c>
      <c r="I805" s="170">
        <f t="shared" si="25"/>
        <v>1.9168775370223416E-9</v>
      </c>
      <c r="J805" s="171">
        <v>1.7029785144569998</v>
      </c>
      <c r="K805" s="171">
        <v>109.4975</v>
      </c>
    </row>
    <row r="806" spans="1:11">
      <c r="A806" s="169" t="s">
        <v>989</v>
      </c>
      <c r="B806" s="169" t="s">
        <v>2069</v>
      </c>
      <c r="C806" s="169" t="s">
        <v>1826</v>
      </c>
      <c r="D806" s="169" t="s">
        <v>452</v>
      </c>
      <c r="E806" s="169" t="s">
        <v>2192</v>
      </c>
      <c r="F806" s="200">
        <v>0</v>
      </c>
      <c r="G806" s="172">
        <v>0</v>
      </c>
      <c r="H806" s="170" t="str">
        <f t="shared" si="24"/>
        <v/>
      </c>
      <c r="I806" s="170">
        <f t="shared" si="25"/>
        <v>0</v>
      </c>
      <c r="J806" s="171">
        <v>42.340604863357996</v>
      </c>
      <c r="K806" s="171">
        <v>62.740499999999997</v>
      </c>
    </row>
    <row r="807" spans="1:11">
      <c r="A807" s="169" t="s">
        <v>990</v>
      </c>
      <c r="B807" s="169" t="s">
        <v>2072</v>
      </c>
      <c r="C807" s="169" t="s">
        <v>1826</v>
      </c>
      <c r="D807" s="169" t="s">
        <v>452</v>
      </c>
      <c r="E807" s="169" t="s">
        <v>2192</v>
      </c>
      <c r="F807" s="200">
        <v>0</v>
      </c>
      <c r="G807" s="172">
        <v>0</v>
      </c>
      <c r="H807" s="170" t="str">
        <f t="shared" si="24"/>
        <v/>
      </c>
      <c r="I807" s="170">
        <f t="shared" si="25"/>
        <v>0</v>
      </c>
      <c r="J807" s="171">
        <v>3.4015019007682996</v>
      </c>
      <c r="K807" s="171">
        <v>76.794363636363599</v>
      </c>
    </row>
    <row r="808" spans="1:11">
      <c r="A808" s="169" t="s">
        <v>1683</v>
      </c>
      <c r="B808" s="169" t="s">
        <v>1684</v>
      </c>
      <c r="C808" s="169" t="s">
        <v>1026</v>
      </c>
      <c r="D808" s="169" t="s">
        <v>452</v>
      </c>
      <c r="E808" s="169" t="s">
        <v>2192</v>
      </c>
      <c r="F808" s="200">
        <v>0</v>
      </c>
      <c r="G808" s="172">
        <v>0</v>
      </c>
      <c r="H808" s="170" t="str">
        <f t="shared" si="24"/>
        <v/>
      </c>
      <c r="I808" s="170">
        <f t="shared" si="25"/>
        <v>0</v>
      </c>
      <c r="J808" s="171">
        <v>75.382611057000005</v>
      </c>
      <c r="K808" s="171">
        <v>77.336136363636399</v>
      </c>
    </row>
    <row r="809" spans="1:11">
      <c r="A809" s="169" t="s">
        <v>987</v>
      </c>
      <c r="B809" s="169" t="s">
        <v>2070</v>
      </c>
      <c r="C809" s="169" t="s">
        <v>1826</v>
      </c>
      <c r="D809" s="169" t="s">
        <v>452</v>
      </c>
      <c r="E809" s="169" t="s">
        <v>2192</v>
      </c>
      <c r="F809" s="200">
        <v>0</v>
      </c>
      <c r="G809" s="172">
        <v>0</v>
      </c>
      <c r="H809" s="170" t="str">
        <f t="shared" si="24"/>
        <v/>
      </c>
      <c r="I809" s="170">
        <f t="shared" si="25"/>
        <v>0</v>
      </c>
      <c r="J809" s="171">
        <v>15.7164942005966</v>
      </c>
      <c r="K809" s="171">
        <v>81.575681818181806</v>
      </c>
    </row>
    <row r="810" spans="1:11">
      <c r="A810" s="169" t="s">
        <v>988</v>
      </c>
      <c r="B810" s="169" t="s">
        <v>2071</v>
      </c>
      <c r="C810" s="169" t="s">
        <v>1826</v>
      </c>
      <c r="D810" s="169" t="s">
        <v>452</v>
      </c>
      <c r="E810" s="169" t="s">
        <v>2192</v>
      </c>
      <c r="F810" s="200">
        <v>0</v>
      </c>
      <c r="G810" s="172">
        <v>2.6169334395599998E-4</v>
      </c>
      <c r="H810" s="170">
        <f t="shared" si="24"/>
        <v>-1</v>
      </c>
      <c r="I810" s="170">
        <f t="shared" si="25"/>
        <v>0</v>
      </c>
      <c r="J810" s="171">
        <v>58.983700635000403</v>
      </c>
      <c r="K810" s="171">
        <v>94.513863636363595</v>
      </c>
    </row>
    <row r="811" spans="1:11">
      <c r="A811" s="169" t="s">
        <v>1001</v>
      </c>
      <c r="B811" s="169" t="s">
        <v>427</v>
      </c>
      <c r="C811" s="169" t="s">
        <v>1826</v>
      </c>
      <c r="D811" s="169" t="s">
        <v>452</v>
      </c>
      <c r="E811" s="169" t="s">
        <v>2192</v>
      </c>
      <c r="F811" s="200">
        <v>0</v>
      </c>
      <c r="G811" s="172">
        <v>5.2299E-3</v>
      </c>
      <c r="H811" s="170">
        <f t="shared" si="24"/>
        <v>-1</v>
      </c>
      <c r="I811" s="170">
        <f t="shared" si="25"/>
        <v>0</v>
      </c>
      <c r="J811" s="171">
        <v>15.07361115</v>
      </c>
      <c r="K811" s="171">
        <v>12.981590909090899</v>
      </c>
    </row>
    <row r="812" spans="1:11">
      <c r="A812" s="169" t="s">
        <v>2714</v>
      </c>
      <c r="B812" s="169" t="s">
        <v>2715</v>
      </c>
      <c r="C812" s="169" t="s">
        <v>1826</v>
      </c>
      <c r="D812" s="169" t="s">
        <v>452</v>
      </c>
      <c r="E812" s="169" t="s">
        <v>454</v>
      </c>
      <c r="F812" s="200">
        <v>0</v>
      </c>
      <c r="G812" s="172"/>
      <c r="H812" s="170" t="str">
        <f t="shared" si="24"/>
        <v/>
      </c>
      <c r="I812" s="170">
        <f t="shared" si="25"/>
        <v>0</v>
      </c>
      <c r="J812" s="171">
        <v>14.910763380000001</v>
      </c>
      <c r="K812" s="171">
        <v>15.919</v>
      </c>
    </row>
    <row r="813" spans="1:11">
      <c r="A813" s="169" t="s">
        <v>2708</v>
      </c>
      <c r="B813" s="169" t="s">
        <v>2709</v>
      </c>
      <c r="C813" s="169" t="s">
        <v>1826</v>
      </c>
      <c r="D813" s="169" t="s">
        <v>452</v>
      </c>
      <c r="E813" s="169" t="s">
        <v>454</v>
      </c>
      <c r="F813" s="200">
        <v>0</v>
      </c>
      <c r="G813" s="172"/>
      <c r="H813" s="170" t="str">
        <f t="shared" si="24"/>
        <v/>
      </c>
      <c r="I813" s="170">
        <f t="shared" si="25"/>
        <v>0</v>
      </c>
      <c r="J813" s="171">
        <v>70.751125470000005</v>
      </c>
      <c r="K813" s="171">
        <v>16.407</v>
      </c>
    </row>
    <row r="814" spans="1:11">
      <c r="A814" s="169" t="s">
        <v>975</v>
      </c>
      <c r="B814" s="169" t="s">
        <v>976</v>
      </c>
      <c r="C814" s="169" t="s">
        <v>1826</v>
      </c>
      <c r="D814" s="169" t="s">
        <v>452</v>
      </c>
      <c r="E814" s="169" t="s">
        <v>2192</v>
      </c>
      <c r="F814" s="200">
        <v>0</v>
      </c>
      <c r="G814" s="172">
        <v>1.1691969999999999E-2</v>
      </c>
      <c r="H814" s="170">
        <f t="shared" si="24"/>
        <v>-1</v>
      </c>
      <c r="I814" s="170">
        <f t="shared" si="25"/>
        <v>0</v>
      </c>
      <c r="J814" s="171">
        <v>53.171467960000001</v>
      </c>
      <c r="K814" s="171">
        <v>17.094681818181801</v>
      </c>
    </row>
    <row r="815" spans="1:11">
      <c r="A815" s="169" t="s">
        <v>681</v>
      </c>
      <c r="B815" s="169" t="s">
        <v>683</v>
      </c>
      <c r="C815" s="169" t="s">
        <v>1826</v>
      </c>
      <c r="D815" s="169" t="s">
        <v>452</v>
      </c>
      <c r="E815" s="169" t="s">
        <v>2192</v>
      </c>
      <c r="F815" s="200">
        <v>0</v>
      </c>
      <c r="G815" s="172">
        <v>7.5388399999999994E-2</v>
      </c>
      <c r="H815" s="170">
        <f t="shared" si="24"/>
        <v>-1</v>
      </c>
      <c r="I815" s="170">
        <f t="shared" si="25"/>
        <v>0</v>
      </c>
      <c r="J815" s="171">
        <v>61.299625890000002</v>
      </c>
      <c r="K815" s="171">
        <v>17.725636363636401</v>
      </c>
    </row>
    <row r="816" spans="1:11">
      <c r="A816" s="169" t="s">
        <v>8</v>
      </c>
      <c r="B816" s="169" t="s">
        <v>9</v>
      </c>
      <c r="C816" s="169" t="s">
        <v>2081</v>
      </c>
      <c r="D816" s="169" t="s">
        <v>453</v>
      </c>
      <c r="E816" s="169" t="s">
        <v>454</v>
      </c>
      <c r="F816" s="200">
        <v>0</v>
      </c>
      <c r="G816" s="172">
        <v>0.50029000000000001</v>
      </c>
      <c r="H816" s="170">
        <f t="shared" si="24"/>
        <v>-1</v>
      </c>
      <c r="I816" s="170">
        <f t="shared" si="25"/>
        <v>0</v>
      </c>
      <c r="J816" s="171">
        <v>168.00306585090487</v>
      </c>
      <c r="K816" s="171">
        <v>19.9998636363636</v>
      </c>
    </row>
    <row r="817" spans="1:11">
      <c r="A817" s="169" t="s">
        <v>2097</v>
      </c>
      <c r="B817" s="169" t="s">
        <v>2098</v>
      </c>
      <c r="C817" s="169" t="s">
        <v>1826</v>
      </c>
      <c r="D817" s="169" t="s">
        <v>452</v>
      </c>
      <c r="E817" s="169" t="s">
        <v>454</v>
      </c>
      <c r="F817" s="200">
        <v>0</v>
      </c>
      <c r="G817" s="172">
        <v>0</v>
      </c>
      <c r="H817" s="170" t="str">
        <f t="shared" si="24"/>
        <v/>
      </c>
      <c r="I817" s="170">
        <f t="shared" si="25"/>
        <v>0</v>
      </c>
      <c r="J817" s="171">
        <v>10.66355972</v>
      </c>
      <c r="K817" s="171">
        <v>20.039181818181799</v>
      </c>
    </row>
    <row r="818" spans="1:11">
      <c r="A818" s="169" t="s">
        <v>1004</v>
      </c>
      <c r="B818" s="169" t="s">
        <v>430</v>
      </c>
      <c r="C818" s="169" t="s">
        <v>1826</v>
      </c>
      <c r="D818" s="169" t="s">
        <v>452</v>
      </c>
      <c r="E818" s="169" t="s">
        <v>2192</v>
      </c>
      <c r="F818" s="200">
        <v>0</v>
      </c>
      <c r="G818" s="172">
        <v>0</v>
      </c>
      <c r="H818" s="170" t="str">
        <f t="shared" si="24"/>
        <v/>
      </c>
      <c r="I818" s="170">
        <f t="shared" si="25"/>
        <v>0</v>
      </c>
      <c r="J818" s="171">
        <v>11.150433119999999</v>
      </c>
      <c r="K818" s="171">
        <v>20.1309545454545</v>
      </c>
    </row>
    <row r="819" spans="1:11">
      <c r="A819" s="169" t="s">
        <v>1006</v>
      </c>
      <c r="B819" s="169" t="s">
        <v>431</v>
      </c>
      <c r="C819" s="169" t="s">
        <v>1826</v>
      </c>
      <c r="D819" s="169" t="s">
        <v>452</v>
      </c>
      <c r="E819" s="169" t="s">
        <v>2192</v>
      </c>
      <c r="F819" s="200">
        <v>0</v>
      </c>
      <c r="G819" s="172">
        <v>0.64584643999999991</v>
      </c>
      <c r="H819" s="170">
        <f t="shared" si="24"/>
        <v>-1</v>
      </c>
      <c r="I819" s="170">
        <f t="shared" si="25"/>
        <v>0</v>
      </c>
      <c r="J819" s="171">
        <v>22.735316749999999</v>
      </c>
      <c r="K819" s="171">
        <v>21.444363636363601</v>
      </c>
    </row>
    <row r="820" spans="1:11">
      <c r="A820" s="169" t="s">
        <v>12</v>
      </c>
      <c r="B820" s="169" t="s">
        <v>13</v>
      </c>
      <c r="C820" s="169" t="s">
        <v>2081</v>
      </c>
      <c r="D820" s="169" t="s">
        <v>453</v>
      </c>
      <c r="E820" s="169" t="s">
        <v>454</v>
      </c>
      <c r="F820" s="200">
        <v>0</v>
      </c>
      <c r="G820" s="172">
        <v>1.01277E-2</v>
      </c>
      <c r="H820" s="170">
        <f t="shared" si="24"/>
        <v>-1</v>
      </c>
      <c r="I820" s="170">
        <f t="shared" si="25"/>
        <v>0</v>
      </c>
      <c r="J820" s="171">
        <v>12.509917870000001</v>
      </c>
      <c r="K820" s="171">
        <v>23.052681818181799</v>
      </c>
    </row>
    <row r="821" spans="1:11">
      <c r="A821" s="169" t="s">
        <v>1642</v>
      </c>
      <c r="B821" s="169" t="s">
        <v>1643</v>
      </c>
      <c r="C821" s="169" t="s">
        <v>2081</v>
      </c>
      <c r="D821" s="169" t="s">
        <v>452</v>
      </c>
      <c r="E821" s="169" t="s">
        <v>2192</v>
      </c>
      <c r="F821" s="200">
        <v>0</v>
      </c>
      <c r="G821" s="172">
        <v>0</v>
      </c>
      <c r="H821" s="170" t="str">
        <f t="shared" si="24"/>
        <v/>
      </c>
      <c r="I821" s="170">
        <f t="shared" si="25"/>
        <v>0</v>
      </c>
      <c r="J821" s="171">
        <v>3.6952309999999997</v>
      </c>
      <c r="K821" s="171">
        <v>26.568000000000001</v>
      </c>
    </row>
    <row r="822" spans="1:11">
      <c r="A822" s="169" t="s">
        <v>2095</v>
      </c>
      <c r="B822" s="169" t="s">
        <v>2096</v>
      </c>
      <c r="C822" s="169" t="s">
        <v>2092</v>
      </c>
      <c r="D822" s="169" t="s">
        <v>452</v>
      </c>
      <c r="E822" s="169" t="s">
        <v>2192</v>
      </c>
      <c r="F822" s="200">
        <v>0</v>
      </c>
      <c r="G822" s="172">
        <v>0</v>
      </c>
      <c r="H822" s="170" t="str">
        <f t="shared" si="24"/>
        <v/>
      </c>
      <c r="I822" s="170">
        <f t="shared" si="25"/>
        <v>0</v>
      </c>
      <c r="J822" s="171">
        <v>20.641468620000001</v>
      </c>
      <c r="K822" s="171">
        <v>27.197045454545499</v>
      </c>
    </row>
    <row r="823" spans="1:11">
      <c r="A823" s="169" t="s">
        <v>248</v>
      </c>
      <c r="B823" s="169" t="s">
        <v>408</v>
      </c>
      <c r="C823" s="169" t="s">
        <v>1846</v>
      </c>
      <c r="D823" s="169" t="s">
        <v>453</v>
      </c>
      <c r="E823" s="169" t="s">
        <v>2192</v>
      </c>
      <c r="F823" s="200">
        <v>0</v>
      </c>
      <c r="G823" s="172">
        <v>0.93943295999999998</v>
      </c>
      <c r="H823" s="170">
        <f t="shared" si="24"/>
        <v>-1</v>
      </c>
      <c r="I823" s="170">
        <f t="shared" si="25"/>
        <v>0</v>
      </c>
      <c r="J823" s="171">
        <v>23.254644324767998</v>
      </c>
      <c r="K823" s="171">
        <v>27.7239090909091</v>
      </c>
    </row>
    <row r="824" spans="1:11">
      <c r="A824" s="169" t="s">
        <v>2059</v>
      </c>
      <c r="B824" s="169" t="s">
        <v>2060</v>
      </c>
      <c r="C824" s="169" t="s">
        <v>1828</v>
      </c>
      <c r="D824" s="169" t="s">
        <v>452</v>
      </c>
      <c r="E824" s="169" t="s">
        <v>2192</v>
      </c>
      <c r="F824" s="200">
        <v>0</v>
      </c>
      <c r="G824" s="172">
        <v>0.19776850000000001</v>
      </c>
      <c r="H824" s="170">
        <f t="shared" si="24"/>
        <v>-1</v>
      </c>
      <c r="I824" s="170">
        <f t="shared" si="25"/>
        <v>0</v>
      </c>
      <c r="J824" s="171">
        <v>0.92429354000000008</v>
      </c>
      <c r="K824" s="171">
        <v>31.139272727272701</v>
      </c>
    </row>
    <row r="825" spans="1:11">
      <c r="A825" s="169" t="s">
        <v>1646</v>
      </c>
      <c r="B825" s="169" t="s">
        <v>1647</v>
      </c>
      <c r="C825" s="169" t="s">
        <v>2081</v>
      </c>
      <c r="D825" s="169" t="s">
        <v>452</v>
      </c>
      <c r="E825" s="169" t="s">
        <v>2192</v>
      </c>
      <c r="F825" s="200">
        <v>0</v>
      </c>
      <c r="G825" s="172">
        <v>0</v>
      </c>
      <c r="H825" s="170" t="str">
        <f t="shared" si="24"/>
        <v/>
      </c>
      <c r="I825" s="170">
        <f t="shared" si="25"/>
        <v>0</v>
      </c>
      <c r="J825" s="171">
        <v>23.69202984</v>
      </c>
      <c r="K825" s="171">
        <v>31.8347727272727</v>
      </c>
    </row>
    <row r="826" spans="1:11">
      <c r="A826" s="169" t="s">
        <v>311</v>
      </c>
      <c r="B826" s="169" t="s">
        <v>319</v>
      </c>
      <c r="C826" s="169" t="s">
        <v>1398</v>
      </c>
      <c r="D826" s="169" t="s">
        <v>453</v>
      </c>
      <c r="E826" s="169" t="s">
        <v>454</v>
      </c>
      <c r="F826" s="200">
        <v>0</v>
      </c>
      <c r="G826" s="172">
        <v>0</v>
      </c>
      <c r="H826" s="170" t="str">
        <f t="shared" si="24"/>
        <v/>
      </c>
      <c r="I826" s="170">
        <f t="shared" si="25"/>
        <v>0</v>
      </c>
      <c r="J826" s="171">
        <v>3.5886317078694994</v>
      </c>
      <c r="K826" s="171">
        <v>36.431045454545497</v>
      </c>
    </row>
    <row r="827" spans="1:11">
      <c r="A827" s="169" t="s">
        <v>375</v>
      </c>
      <c r="B827" s="169" t="s">
        <v>376</v>
      </c>
      <c r="C827" s="169" t="s">
        <v>2081</v>
      </c>
      <c r="D827" s="169" t="s">
        <v>453</v>
      </c>
      <c r="E827" s="169" t="s">
        <v>454</v>
      </c>
      <c r="F827" s="200">
        <v>0</v>
      </c>
      <c r="G827" s="172">
        <v>0</v>
      </c>
      <c r="H827" s="170" t="str">
        <f t="shared" si="24"/>
        <v/>
      </c>
      <c r="I827" s="170">
        <f t="shared" si="25"/>
        <v>0</v>
      </c>
      <c r="J827" s="171">
        <v>47.525418259999995</v>
      </c>
      <c r="K827" s="171">
        <v>39.856090909090902</v>
      </c>
    </row>
    <row r="828" spans="1:11">
      <c r="A828" s="169" t="s">
        <v>2280</v>
      </c>
      <c r="B828" s="169" t="s">
        <v>2270</v>
      </c>
      <c r="C828" s="169" t="s">
        <v>2081</v>
      </c>
      <c r="D828" s="169" t="s">
        <v>453</v>
      </c>
      <c r="E828" s="169" t="s">
        <v>454</v>
      </c>
      <c r="F828" s="200">
        <v>0</v>
      </c>
      <c r="G828" s="172">
        <v>0</v>
      </c>
      <c r="H828" s="170" t="str">
        <f t="shared" si="24"/>
        <v/>
      </c>
      <c r="I828" s="170">
        <f t="shared" si="25"/>
        <v>0</v>
      </c>
      <c r="J828" s="171">
        <v>4.9246741399999996</v>
      </c>
      <c r="K828" s="171">
        <v>39.984909090909099</v>
      </c>
    </row>
    <row r="829" spans="1:11">
      <c r="A829" s="169" t="s">
        <v>2279</v>
      </c>
      <c r="B829" s="169" t="s">
        <v>2269</v>
      </c>
      <c r="C829" s="169" t="s">
        <v>2081</v>
      </c>
      <c r="D829" s="169" t="s">
        <v>453</v>
      </c>
      <c r="E829" s="169" t="s">
        <v>454</v>
      </c>
      <c r="F829" s="200">
        <v>0</v>
      </c>
      <c r="G829" s="172">
        <v>0</v>
      </c>
      <c r="H829" s="170" t="str">
        <f t="shared" si="24"/>
        <v/>
      </c>
      <c r="I829" s="170">
        <f t="shared" si="25"/>
        <v>0</v>
      </c>
      <c r="J829" s="171">
        <v>4.2367360456274001</v>
      </c>
      <c r="K829" s="171">
        <v>39.9999545454545</v>
      </c>
    </row>
    <row r="830" spans="1:11">
      <c r="A830" s="169" t="s">
        <v>2277</v>
      </c>
      <c r="B830" s="169" t="s">
        <v>2267</v>
      </c>
      <c r="C830" s="169" t="s">
        <v>2081</v>
      </c>
      <c r="D830" s="169" t="s">
        <v>453</v>
      </c>
      <c r="E830" s="169" t="s">
        <v>454</v>
      </c>
      <c r="F830" s="200">
        <v>0</v>
      </c>
      <c r="G830" s="172">
        <v>0</v>
      </c>
      <c r="H830" s="170" t="str">
        <f t="shared" si="24"/>
        <v/>
      </c>
      <c r="I830" s="170">
        <f t="shared" si="25"/>
        <v>0</v>
      </c>
      <c r="J830" s="171">
        <v>4.0530299433336996</v>
      </c>
      <c r="K830" s="171">
        <v>40.0001363636364</v>
      </c>
    </row>
    <row r="831" spans="1:11">
      <c r="A831" s="169" t="s">
        <v>2276</v>
      </c>
      <c r="B831" s="169" t="s">
        <v>2266</v>
      </c>
      <c r="C831" s="169" t="s">
        <v>2081</v>
      </c>
      <c r="D831" s="169" t="s">
        <v>453</v>
      </c>
      <c r="E831" s="169" t="s">
        <v>454</v>
      </c>
      <c r="F831" s="200">
        <v>0</v>
      </c>
      <c r="G831" s="172">
        <v>1.9995E-3</v>
      </c>
      <c r="H831" s="170">
        <f t="shared" si="24"/>
        <v>-1</v>
      </c>
      <c r="I831" s="170">
        <f t="shared" si="25"/>
        <v>0</v>
      </c>
      <c r="J831" s="171">
        <v>4.0548377084961995</v>
      </c>
      <c r="K831" s="171">
        <v>40.001909090909102</v>
      </c>
    </row>
    <row r="832" spans="1:11">
      <c r="A832" s="169" t="s">
        <v>2278</v>
      </c>
      <c r="B832" s="169" t="s">
        <v>2268</v>
      </c>
      <c r="C832" s="169" t="s">
        <v>2081</v>
      </c>
      <c r="D832" s="169" t="s">
        <v>453</v>
      </c>
      <c r="E832" s="169" t="s">
        <v>454</v>
      </c>
      <c r="F832" s="200">
        <v>0</v>
      </c>
      <c r="G832" s="172">
        <v>0</v>
      </c>
      <c r="H832" s="170" t="str">
        <f t="shared" si="24"/>
        <v/>
      </c>
      <c r="I832" s="170">
        <f t="shared" si="25"/>
        <v>0</v>
      </c>
      <c r="J832" s="171">
        <v>4.2389045096138993</v>
      </c>
      <c r="K832" s="171">
        <v>40.009636363636403</v>
      </c>
    </row>
    <row r="833" spans="1:11">
      <c r="A833" s="169" t="s">
        <v>2281</v>
      </c>
      <c r="B833" s="169" t="s">
        <v>2271</v>
      </c>
      <c r="C833" s="169" t="s">
        <v>2081</v>
      </c>
      <c r="D833" s="169" t="s">
        <v>453</v>
      </c>
      <c r="E833" s="169" t="s">
        <v>454</v>
      </c>
      <c r="F833" s="200">
        <v>0</v>
      </c>
      <c r="G833" s="172">
        <v>0</v>
      </c>
      <c r="H833" s="170" t="str">
        <f t="shared" si="24"/>
        <v/>
      </c>
      <c r="I833" s="170">
        <f t="shared" si="25"/>
        <v>0</v>
      </c>
      <c r="J833" s="171">
        <v>4.9222404699999993</v>
      </c>
      <c r="K833" s="171">
        <v>40.030727272727297</v>
      </c>
    </row>
    <row r="834" spans="1:11">
      <c r="A834" s="169" t="s">
        <v>2109</v>
      </c>
      <c r="B834" s="169" t="s">
        <v>2110</v>
      </c>
      <c r="C834" s="169" t="s">
        <v>2092</v>
      </c>
      <c r="D834" s="169" t="s">
        <v>452</v>
      </c>
      <c r="E834" s="169" t="s">
        <v>2192</v>
      </c>
      <c r="F834" s="200">
        <v>0</v>
      </c>
      <c r="G834" s="172">
        <v>0</v>
      </c>
      <c r="H834" s="170" t="str">
        <f t="shared" si="24"/>
        <v/>
      </c>
      <c r="I834" s="170">
        <f t="shared" si="25"/>
        <v>0</v>
      </c>
      <c r="J834" s="171">
        <v>15.7420354613</v>
      </c>
      <c r="K834" s="171">
        <v>40.856999999999999</v>
      </c>
    </row>
    <row r="835" spans="1:11">
      <c r="A835" s="169" t="s">
        <v>814</v>
      </c>
      <c r="B835" s="169" t="s">
        <v>815</v>
      </c>
      <c r="C835" s="169" t="s">
        <v>2081</v>
      </c>
      <c r="D835" s="169" t="s">
        <v>453</v>
      </c>
      <c r="E835" s="169" t="s">
        <v>454</v>
      </c>
      <c r="F835" s="200">
        <v>0</v>
      </c>
      <c r="G835" s="172">
        <v>0.13216120000000001</v>
      </c>
      <c r="H835" s="170">
        <f t="shared" si="24"/>
        <v>-1</v>
      </c>
      <c r="I835" s="170">
        <f t="shared" si="25"/>
        <v>0</v>
      </c>
      <c r="J835" s="171">
        <v>114.13925821156562</v>
      </c>
      <c r="K835" s="171">
        <v>47.549863636363597</v>
      </c>
    </row>
    <row r="836" spans="1:11">
      <c r="A836" s="169" t="s">
        <v>2556</v>
      </c>
      <c r="B836" s="169" t="s">
        <v>2555</v>
      </c>
      <c r="C836" s="169" t="s">
        <v>2081</v>
      </c>
      <c r="D836" s="169" t="s">
        <v>453</v>
      </c>
      <c r="E836" s="169" t="s">
        <v>454</v>
      </c>
      <c r="F836" s="200">
        <v>0</v>
      </c>
      <c r="G836" s="172"/>
      <c r="H836" s="170" t="str">
        <f t="shared" si="24"/>
        <v/>
      </c>
      <c r="I836" s="170">
        <f t="shared" si="25"/>
        <v>0</v>
      </c>
      <c r="J836" s="171">
        <v>1.2476493500000001</v>
      </c>
      <c r="K836" s="171">
        <v>50</v>
      </c>
    </row>
    <row r="837" spans="1:11">
      <c r="A837" s="169" t="s">
        <v>2560</v>
      </c>
      <c r="B837" s="169" t="s">
        <v>2559</v>
      </c>
      <c r="C837" s="169" t="s">
        <v>2081</v>
      </c>
      <c r="D837" s="169" t="s">
        <v>453</v>
      </c>
      <c r="E837" s="169" t="s">
        <v>454</v>
      </c>
      <c r="F837" s="200">
        <v>0</v>
      </c>
      <c r="G837" s="172"/>
      <c r="H837" s="170" t="str">
        <f t="shared" si="24"/>
        <v/>
      </c>
      <c r="I837" s="170">
        <f t="shared" si="25"/>
        <v>0</v>
      </c>
      <c r="J837" s="171">
        <v>1.7635701399999999</v>
      </c>
      <c r="K837" s="171">
        <v>50</v>
      </c>
    </row>
    <row r="838" spans="1:11">
      <c r="A838" s="169" t="s">
        <v>2283</v>
      </c>
      <c r="B838" s="169" t="s">
        <v>2273</v>
      </c>
      <c r="C838" s="169" t="s">
        <v>2081</v>
      </c>
      <c r="D838" s="169" t="s">
        <v>453</v>
      </c>
      <c r="E838" s="169" t="s">
        <v>454</v>
      </c>
      <c r="F838" s="200">
        <v>0</v>
      </c>
      <c r="G838" s="172">
        <v>0</v>
      </c>
      <c r="H838" s="170" t="str">
        <f t="shared" si="24"/>
        <v/>
      </c>
      <c r="I838" s="170">
        <f t="shared" si="25"/>
        <v>0</v>
      </c>
      <c r="J838" s="171">
        <v>3.9070482807370999</v>
      </c>
      <c r="K838" s="171">
        <v>50.010681818181801</v>
      </c>
    </row>
    <row r="839" spans="1:11">
      <c r="A839" s="169" t="s">
        <v>2282</v>
      </c>
      <c r="B839" s="169" t="s">
        <v>2272</v>
      </c>
      <c r="C839" s="169" t="s">
        <v>2081</v>
      </c>
      <c r="D839" s="169" t="s">
        <v>453</v>
      </c>
      <c r="E839" s="169" t="s">
        <v>454</v>
      </c>
      <c r="F839" s="200">
        <v>0</v>
      </c>
      <c r="G839" s="172">
        <v>9.2845320000000092E-2</v>
      </c>
      <c r="H839" s="170">
        <f t="shared" ref="H839:H902" si="26">IF(ISERROR(F839/G839-1),"",((F839/G839-1)))</f>
        <v>-1</v>
      </c>
      <c r="I839" s="170">
        <f t="shared" ref="I839:I904" si="27">F839/$F$905</f>
        <v>0</v>
      </c>
      <c r="J839" s="171">
        <v>3.9090179221242995</v>
      </c>
      <c r="K839" s="171">
        <v>50.025090909090899</v>
      </c>
    </row>
    <row r="840" spans="1:11">
      <c r="A840" s="169" t="s">
        <v>597</v>
      </c>
      <c r="B840" s="169" t="s">
        <v>598</v>
      </c>
      <c r="C840" s="169" t="s">
        <v>1828</v>
      </c>
      <c r="D840" s="169" t="s">
        <v>452</v>
      </c>
      <c r="E840" s="169" t="s">
        <v>2192</v>
      </c>
      <c r="F840" s="200">
        <v>0</v>
      </c>
      <c r="G840" s="172">
        <v>1.4350000000000001E-3</v>
      </c>
      <c r="H840" s="170">
        <f t="shared" si="26"/>
        <v>-1</v>
      </c>
      <c r="I840" s="170">
        <f t="shared" si="27"/>
        <v>0</v>
      </c>
      <c r="J840" s="171">
        <v>0.92917506999999999</v>
      </c>
      <c r="K840" s="171">
        <v>52.837045454545503</v>
      </c>
    </row>
    <row r="841" spans="1:11">
      <c r="A841" s="169" t="s">
        <v>2558</v>
      </c>
      <c r="B841" s="169" t="s">
        <v>2557</v>
      </c>
      <c r="C841" s="169" t="s">
        <v>2081</v>
      </c>
      <c r="D841" s="169" t="s">
        <v>453</v>
      </c>
      <c r="E841" s="169" t="s">
        <v>454</v>
      </c>
      <c r="F841" s="200">
        <v>0</v>
      </c>
      <c r="G841" s="172"/>
      <c r="H841" s="170" t="str">
        <f t="shared" si="26"/>
        <v/>
      </c>
      <c r="I841" s="170">
        <f t="shared" si="27"/>
        <v>0</v>
      </c>
      <c r="J841" s="171">
        <v>1.7584118899999999</v>
      </c>
      <c r="K841" s="171">
        <v>52.981789473684202</v>
      </c>
    </row>
    <row r="842" spans="1:11">
      <c r="A842" s="169" t="s">
        <v>1680</v>
      </c>
      <c r="B842" s="169" t="s">
        <v>1694</v>
      </c>
      <c r="C842" s="169" t="s">
        <v>1026</v>
      </c>
      <c r="D842" s="169" t="s">
        <v>452</v>
      </c>
      <c r="E842" s="169" t="s">
        <v>2192</v>
      </c>
      <c r="F842" s="200">
        <v>0</v>
      </c>
      <c r="G842" s="172">
        <v>8.7489999999999991E-5</v>
      </c>
      <c r="H842" s="170">
        <f t="shared" si="26"/>
        <v>-1</v>
      </c>
      <c r="I842" s="170">
        <f t="shared" si="27"/>
        <v>0</v>
      </c>
      <c r="J842" s="171">
        <v>5.4231514800000005</v>
      </c>
      <c r="K842" s="171">
        <v>55.7990909090909</v>
      </c>
    </row>
    <row r="843" spans="1:11">
      <c r="A843" s="169" t="s">
        <v>1723</v>
      </c>
      <c r="B843" s="169" t="s">
        <v>1724</v>
      </c>
      <c r="C843" s="169" t="s">
        <v>1831</v>
      </c>
      <c r="D843" s="169" t="s">
        <v>452</v>
      </c>
      <c r="E843" s="169" t="s">
        <v>2192</v>
      </c>
      <c r="F843" s="200">
        <v>0</v>
      </c>
      <c r="G843" s="172">
        <v>0</v>
      </c>
      <c r="H843" s="170" t="str">
        <f t="shared" si="26"/>
        <v/>
      </c>
      <c r="I843" s="170">
        <f t="shared" si="27"/>
        <v>0</v>
      </c>
      <c r="J843" s="171">
        <v>9.8992952894099986</v>
      </c>
      <c r="K843" s="171">
        <v>57.841636363636397</v>
      </c>
    </row>
    <row r="844" spans="1:11">
      <c r="A844" s="169" t="s">
        <v>270</v>
      </c>
      <c r="B844" s="169" t="s">
        <v>25</v>
      </c>
      <c r="C844" s="169" t="s">
        <v>1846</v>
      </c>
      <c r="D844" s="169" t="s">
        <v>453</v>
      </c>
      <c r="E844" s="169" t="s">
        <v>2192</v>
      </c>
      <c r="F844" s="200">
        <v>0</v>
      </c>
      <c r="G844" s="172">
        <v>0.58936268000000003</v>
      </c>
      <c r="H844" s="170">
        <f t="shared" si="26"/>
        <v>-1</v>
      </c>
      <c r="I844" s="170">
        <f t="shared" si="27"/>
        <v>0</v>
      </c>
      <c r="J844" s="171">
        <v>75.809699014371404</v>
      </c>
      <c r="K844" s="171">
        <v>57.866590909090903</v>
      </c>
    </row>
    <row r="845" spans="1:11">
      <c r="A845" s="169" t="s">
        <v>2146</v>
      </c>
      <c r="B845" s="169" t="s">
        <v>2147</v>
      </c>
      <c r="C845" s="169" t="s">
        <v>2081</v>
      </c>
      <c r="D845" s="169" t="s">
        <v>452</v>
      </c>
      <c r="E845" s="169" t="s">
        <v>2192</v>
      </c>
      <c r="F845" s="200">
        <v>0</v>
      </c>
      <c r="G845" s="172">
        <v>2.6643990000000003E-2</v>
      </c>
      <c r="H845" s="170">
        <f t="shared" si="26"/>
        <v>-1</v>
      </c>
      <c r="I845" s="170">
        <f t="shared" si="27"/>
        <v>0</v>
      </c>
      <c r="J845" s="171">
        <v>3.6440000000000001</v>
      </c>
      <c r="K845" s="171">
        <v>58.156999999999996</v>
      </c>
    </row>
    <row r="846" spans="1:11">
      <c r="A846" s="169" t="s">
        <v>1081</v>
      </c>
      <c r="B846" s="169" t="s">
        <v>630</v>
      </c>
      <c r="C846" s="169" t="s">
        <v>1828</v>
      </c>
      <c r="D846" s="169" t="s">
        <v>452</v>
      </c>
      <c r="E846" s="169" t="s">
        <v>2192</v>
      </c>
      <c r="F846" s="200">
        <v>0</v>
      </c>
      <c r="G846" s="172">
        <v>0</v>
      </c>
      <c r="H846" s="170" t="str">
        <f t="shared" si="26"/>
        <v/>
      </c>
      <c r="I846" s="170">
        <f t="shared" si="27"/>
        <v>0</v>
      </c>
      <c r="J846" s="171">
        <v>2.8084012500000002</v>
      </c>
      <c r="K846" s="171">
        <v>59.176499999999997</v>
      </c>
    </row>
    <row r="847" spans="1:11">
      <c r="A847" s="169" t="s">
        <v>1151</v>
      </c>
      <c r="B847" s="169" t="s">
        <v>1152</v>
      </c>
      <c r="C847" s="169" t="s">
        <v>1832</v>
      </c>
      <c r="D847" s="169" t="s">
        <v>453</v>
      </c>
      <c r="E847" s="169" t="s">
        <v>454</v>
      </c>
      <c r="F847" s="200">
        <v>0</v>
      </c>
      <c r="G847" s="172">
        <v>3.5090000000000005E-5</v>
      </c>
      <c r="H847" s="170">
        <f t="shared" si="26"/>
        <v>-1</v>
      </c>
      <c r="I847" s="170">
        <f t="shared" si="27"/>
        <v>0</v>
      </c>
      <c r="J847" s="171">
        <v>18.158244339999996</v>
      </c>
      <c r="K847" s="171">
        <v>64.483045454545405</v>
      </c>
    </row>
    <row r="848" spans="1:11">
      <c r="A848" s="169" t="s">
        <v>2140</v>
      </c>
      <c r="B848" s="169" t="s">
        <v>2141</v>
      </c>
      <c r="C848" s="169" t="s">
        <v>2081</v>
      </c>
      <c r="D848" s="169" t="s">
        <v>452</v>
      </c>
      <c r="E848" s="169" t="s">
        <v>2192</v>
      </c>
      <c r="F848" s="200">
        <v>0</v>
      </c>
      <c r="G848" s="172">
        <v>0</v>
      </c>
      <c r="H848" s="170" t="str">
        <f t="shared" si="26"/>
        <v/>
      </c>
      <c r="I848" s="170">
        <f t="shared" si="27"/>
        <v>0</v>
      </c>
      <c r="J848" s="171">
        <v>827.47920559999989</v>
      </c>
      <c r="K848" s="171">
        <v>66.088909090909098</v>
      </c>
    </row>
    <row r="849" spans="1:11">
      <c r="A849" s="169" t="s">
        <v>2142</v>
      </c>
      <c r="B849" s="169" t="s">
        <v>2143</v>
      </c>
      <c r="C849" s="169" t="s">
        <v>2081</v>
      </c>
      <c r="D849" s="169" t="s">
        <v>452</v>
      </c>
      <c r="E849" s="169" t="s">
        <v>2192</v>
      </c>
      <c r="F849" s="200">
        <v>0</v>
      </c>
      <c r="G849" s="172">
        <v>0</v>
      </c>
      <c r="H849" s="170" t="str">
        <f t="shared" si="26"/>
        <v/>
      </c>
      <c r="I849" s="170">
        <f t="shared" si="27"/>
        <v>0</v>
      </c>
      <c r="J849" s="171">
        <v>111.86782636</v>
      </c>
      <c r="K849" s="171">
        <v>66.108000000000004</v>
      </c>
    </row>
    <row r="850" spans="1:11">
      <c r="A850" s="169" t="s">
        <v>2115</v>
      </c>
      <c r="B850" s="169" t="s">
        <v>2116</v>
      </c>
      <c r="C850" s="169" t="s">
        <v>1398</v>
      </c>
      <c r="D850" s="169" t="s">
        <v>452</v>
      </c>
      <c r="E850" s="169" t="s">
        <v>2192</v>
      </c>
      <c r="F850" s="200">
        <v>0</v>
      </c>
      <c r="G850" s="172">
        <v>0</v>
      </c>
      <c r="H850" s="170" t="str">
        <f t="shared" si="26"/>
        <v/>
      </c>
      <c r="I850" s="170">
        <f t="shared" si="27"/>
        <v>0</v>
      </c>
      <c r="J850" s="171">
        <v>2.3450465700000001</v>
      </c>
      <c r="K850" s="171">
        <v>66.757454545454607</v>
      </c>
    </row>
    <row r="851" spans="1:11">
      <c r="A851" s="169" t="s">
        <v>2144</v>
      </c>
      <c r="B851" s="169" t="s">
        <v>2145</v>
      </c>
      <c r="C851" s="169" t="s">
        <v>2081</v>
      </c>
      <c r="D851" s="169" t="s">
        <v>452</v>
      </c>
      <c r="E851" s="169" t="s">
        <v>2192</v>
      </c>
      <c r="F851" s="200">
        <v>0</v>
      </c>
      <c r="G851" s="172">
        <v>9.1679999999999998E-2</v>
      </c>
      <c r="H851" s="170">
        <f t="shared" si="26"/>
        <v>-1</v>
      </c>
      <c r="I851" s="170">
        <f t="shared" si="27"/>
        <v>0</v>
      </c>
      <c r="J851" s="171">
        <v>5.0010000000000003</v>
      </c>
      <c r="K851" s="171">
        <v>68.929000000000002</v>
      </c>
    </row>
    <row r="852" spans="1:11">
      <c r="A852" s="169" t="s">
        <v>2564</v>
      </c>
      <c r="B852" s="169" t="s">
        <v>2563</v>
      </c>
      <c r="C852" s="169" t="s">
        <v>2081</v>
      </c>
      <c r="D852" s="169" t="s">
        <v>453</v>
      </c>
      <c r="E852" s="169" t="s">
        <v>454</v>
      </c>
      <c r="F852" s="200">
        <v>0</v>
      </c>
      <c r="G852" s="172"/>
      <c r="H852" s="170" t="str">
        <f t="shared" si="26"/>
        <v/>
      </c>
      <c r="I852" s="170">
        <f t="shared" si="27"/>
        <v>0</v>
      </c>
      <c r="J852" s="171">
        <v>1.7710717401338001</v>
      </c>
      <c r="K852" s="171">
        <v>75</v>
      </c>
    </row>
    <row r="853" spans="1:11">
      <c r="A853" s="169" t="s">
        <v>2550</v>
      </c>
      <c r="B853" s="169" t="s">
        <v>2549</v>
      </c>
      <c r="C853" s="169" t="s">
        <v>2081</v>
      </c>
      <c r="D853" s="169" t="s">
        <v>452</v>
      </c>
      <c r="E853" s="169" t="s">
        <v>2192</v>
      </c>
      <c r="F853" s="200">
        <v>0</v>
      </c>
      <c r="G853" s="172"/>
      <c r="H853" s="170" t="str">
        <f t="shared" si="26"/>
        <v/>
      </c>
      <c r="I853" s="170">
        <f t="shared" si="27"/>
        <v>0</v>
      </c>
      <c r="J853" s="171">
        <v>3.6655205999999998</v>
      </c>
      <c r="K853" s="171">
        <v>80.233066666666701</v>
      </c>
    </row>
    <row r="854" spans="1:11">
      <c r="A854" s="169" t="s">
        <v>2552</v>
      </c>
      <c r="B854" s="169" t="s">
        <v>2551</v>
      </c>
      <c r="C854" s="169" t="s">
        <v>2081</v>
      </c>
      <c r="D854" s="169" t="s">
        <v>452</v>
      </c>
      <c r="E854" s="169" t="s">
        <v>2192</v>
      </c>
      <c r="F854" s="200">
        <v>0</v>
      </c>
      <c r="G854" s="172"/>
      <c r="H854" s="170" t="str">
        <f t="shared" si="26"/>
        <v/>
      </c>
      <c r="I854" s="170">
        <f t="shared" si="27"/>
        <v>0</v>
      </c>
      <c r="J854" s="171">
        <v>3.6878034</v>
      </c>
      <c r="K854" s="171">
        <v>80.5646428571429</v>
      </c>
    </row>
    <row r="855" spans="1:11">
      <c r="A855" s="169" t="s">
        <v>342</v>
      </c>
      <c r="B855" s="169" t="s">
        <v>343</v>
      </c>
      <c r="C855" s="169" t="s">
        <v>347</v>
      </c>
      <c r="D855" s="169" t="s">
        <v>453</v>
      </c>
      <c r="E855" s="169" t="s">
        <v>2192</v>
      </c>
      <c r="F855" s="200">
        <v>0</v>
      </c>
      <c r="G855" s="172">
        <v>0.15054049999999999</v>
      </c>
      <c r="H855" s="170">
        <f t="shared" si="26"/>
        <v>-1</v>
      </c>
      <c r="I855" s="170">
        <f t="shared" si="27"/>
        <v>0</v>
      </c>
      <c r="J855" s="171">
        <v>10.1205</v>
      </c>
      <c r="K855" s="171">
        <v>82.644772727272695</v>
      </c>
    </row>
    <row r="856" spans="1:11">
      <c r="A856" s="169" t="s">
        <v>2712</v>
      </c>
      <c r="B856" s="169" t="s">
        <v>2713</v>
      </c>
      <c r="C856" s="169" t="s">
        <v>1826</v>
      </c>
      <c r="D856" s="169" t="s">
        <v>452</v>
      </c>
      <c r="E856" s="169" t="s">
        <v>454</v>
      </c>
      <c r="F856" s="200">
        <v>0</v>
      </c>
      <c r="G856" s="172"/>
      <c r="H856" s="170" t="str">
        <f t="shared" si="26"/>
        <v/>
      </c>
      <c r="I856" s="170">
        <f t="shared" si="27"/>
        <v>0</v>
      </c>
      <c r="J856" s="171">
        <v>22.071964010000002</v>
      </c>
      <c r="K856" s="171">
        <v>84.116</v>
      </c>
    </row>
    <row r="857" spans="1:11">
      <c r="A857" s="169" t="s">
        <v>2380</v>
      </c>
      <c r="B857" s="169" t="s">
        <v>2718</v>
      </c>
      <c r="C857" s="169" t="s">
        <v>1026</v>
      </c>
      <c r="D857" s="169" t="s">
        <v>452</v>
      </c>
      <c r="E857" s="169" t="s">
        <v>2192</v>
      </c>
      <c r="F857" s="200">
        <v>0</v>
      </c>
      <c r="G857" s="172">
        <v>5.2537499999999997E-3</v>
      </c>
      <c r="H857" s="170">
        <f t="shared" si="26"/>
        <v>-1</v>
      </c>
      <c r="I857" s="170">
        <f t="shared" si="27"/>
        <v>0</v>
      </c>
      <c r="J857" s="171">
        <v>3.6458341270000005</v>
      </c>
      <c r="K857" s="171">
        <v>88.259772727272704</v>
      </c>
    </row>
    <row r="858" spans="1:11">
      <c r="A858" s="169" t="s">
        <v>1729</v>
      </c>
      <c r="B858" s="169" t="s">
        <v>1730</v>
      </c>
      <c r="C858" s="169" t="s">
        <v>1831</v>
      </c>
      <c r="D858" s="169" t="s">
        <v>452</v>
      </c>
      <c r="E858" s="169" t="s">
        <v>2192</v>
      </c>
      <c r="F858" s="200">
        <v>0</v>
      </c>
      <c r="G858" s="172">
        <v>0</v>
      </c>
      <c r="H858" s="170" t="str">
        <f t="shared" si="26"/>
        <v/>
      </c>
      <c r="I858" s="170">
        <f t="shared" si="27"/>
        <v>0</v>
      </c>
      <c r="J858" s="171">
        <v>3.3190085569999996</v>
      </c>
      <c r="K858" s="171">
        <v>88.732954545454504</v>
      </c>
    </row>
    <row r="859" spans="1:11">
      <c r="A859" s="169" t="s">
        <v>2129</v>
      </c>
      <c r="B859" s="169" t="s">
        <v>2130</v>
      </c>
      <c r="C859" s="169" t="s">
        <v>1398</v>
      </c>
      <c r="D859" s="169" t="s">
        <v>452</v>
      </c>
      <c r="E859" s="169" t="s">
        <v>2192</v>
      </c>
      <c r="F859" s="200">
        <v>0</v>
      </c>
      <c r="G859" s="172">
        <v>5.0869080000000002E-3</v>
      </c>
      <c r="H859" s="170">
        <f t="shared" si="26"/>
        <v>-1</v>
      </c>
      <c r="I859" s="170">
        <f t="shared" si="27"/>
        <v>0</v>
      </c>
      <c r="J859" s="171">
        <v>2.3478759752362999</v>
      </c>
      <c r="K859" s="171">
        <v>89.599000000000004</v>
      </c>
    </row>
    <row r="860" spans="1:11">
      <c r="A860" s="169" t="s">
        <v>2131</v>
      </c>
      <c r="B860" s="169" t="s">
        <v>2132</v>
      </c>
      <c r="C860" s="169" t="s">
        <v>1398</v>
      </c>
      <c r="D860" s="169" t="s">
        <v>452</v>
      </c>
      <c r="E860" s="169" t="s">
        <v>2192</v>
      </c>
      <c r="F860" s="200">
        <v>0</v>
      </c>
      <c r="G860" s="172">
        <v>6.4298639999999995E-3</v>
      </c>
      <c r="H860" s="170">
        <f t="shared" si="26"/>
        <v>-1</v>
      </c>
      <c r="I860" s="170">
        <f t="shared" si="27"/>
        <v>0</v>
      </c>
      <c r="J860" s="171">
        <v>2.8193286507442998</v>
      </c>
      <c r="K860" s="171">
        <v>89.932318181818204</v>
      </c>
    </row>
    <row r="861" spans="1:11">
      <c r="A861" s="169" t="s">
        <v>2137</v>
      </c>
      <c r="B861" s="169" t="s">
        <v>2138</v>
      </c>
      <c r="C861" s="169" t="s">
        <v>1398</v>
      </c>
      <c r="D861" s="169" t="s">
        <v>452</v>
      </c>
      <c r="E861" s="169" t="s">
        <v>2192</v>
      </c>
      <c r="F861" s="200">
        <v>0</v>
      </c>
      <c r="G861" s="172">
        <v>0</v>
      </c>
      <c r="H861" s="170" t="str">
        <f t="shared" si="26"/>
        <v/>
      </c>
      <c r="I861" s="170">
        <f t="shared" si="27"/>
        <v>0</v>
      </c>
      <c r="J861" s="171">
        <v>2.9922970996443996</v>
      </c>
      <c r="K861" s="171">
        <v>90.237363636363597</v>
      </c>
    </row>
    <row r="862" spans="1:11">
      <c r="A862" s="169" t="s">
        <v>2125</v>
      </c>
      <c r="B862" s="169" t="s">
        <v>2126</v>
      </c>
      <c r="C862" s="169" t="s">
        <v>1398</v>
      </c>
      <c r="D862" s="169" t="s">
        <v>452</v>
      </c>
      <c r="E862" s="169" t="s">
        <v>2192</v>
      </c>
      <c r="F862" s="200">
        <v>0</v>
      </c>
      <c r="G862" s="172">
        <v>1.73425E-2</v>
      </c>
      <c r="H862" s="170">
        <f t="shared" si="26"/>
        <v>-1</v>
      </c>
      <c r="I862" s="170">
        <f t="shared" si="27"/>
        <v>0</v>
      </c>
      <c r="J862" s="171">
        <v>2.4735932198757999</v>
      </c>
      <c r="K862" s="171">
        <v>90.396214285714294</v>
      </c>
    </row>
    <row r="863" spans="1:11">
      <c r="A863" s="169" t="s">
        <v>324</v>
      </c>
      <c r="B863" s="169" t="s">
        <v>325</v>
      </c>
      <c r="C863" s="169" t="s">
        <v>347</v>
      </c>
      <c r="D863" s="169" t="s">
        <v>453</v>
      </c>
      <c r="E863" s="169" t="s">
        <v>2192</v>
      </c>
      <c r="F863" s="200">
        <v>0</v>
      </c>
      <c r="G863" s="172">
        <v>0</v>
      </c>
      <c r="H863" s="170" t="str">
        <f t="shared" si="26"/>
        <v/>
      </c>
      <c r="I863" s="170">
        <f t="shared" si="27"/>
        <v>0</v>
      </c>
      <c r="J863" s="171">
        <v>10.286</v>
      </c>
      <c r="K863" s="171">
        <v>92.775318181818193</v>
      </c>
    </row>
    <row r="864" spans="1:11">
      <c r="A864" s="169" t="s">
        <v>2699</v>
      </c>
      <c r="B864" s="169" t="s">
        <v>2700</v>
      </c>
      <c r="C864" s="169" t="s">
        <v>1828</v>
      </c>
      <c r="D864" s="169" t="s">
        <v>452</v>
      </c>
      <c r="E864" s="169" t="s">
        <v>2192</v>
      </c>
      <c r="F864" s="200">
        <v>0</v>
      </c>
      <c r="G864" s="172"/>
      <c r="H864" s="170" t="str">
        <f t="shared" si="26"/>
        <v/>
      </c>
      <c r="I864" s="170">
        <f t="shared" si="27"/>
        <v>0</v>
      </c>
      <c r="J864" s="171">
        <v>147.03305212999999</v>
      </c>
      <c r="K864" s="171">
        <v>99.508272727272697</v>
      </c>
    </row>
    <row r="865" spans="1:11">
      <c r="A865" s="169" t="s">
        <v>266</v>
      </c>
      <c r="B865" s="169" t="s">
        <v>417</v>
      </c>
      <c r="C865" s="169" t="s">
        <v>1846</v>
      </c>
      <c r="D865" s="169" t="s">
        <v>453</v>
      </c>
      <c r="E865" s="169" t="s">
        <v>2192</v>
      </c>
      <c r="F865" s="200">
        <v>0</v>
      </c>
      <c r="G865" s="172">
        <v>1.7308321</v>
      </c>
      <c r="H865" s="170">
        <f t="shared" si="26"/>
        <v>-1</v>
      </c>
      <c r="I865" s="170">
        <f t="shared" si="27"/>
        <v>0</v>
      </c>
      <c r="J865" s="171">
        <v>650.89438197000004</v>
      </c>
      <c r="K865" s="171">
        <v>123.007363636364</v>
      </c>
    </row>
    <row r="866" spans="1:11">
      <c r="A866" s="169" t="s">
        <v>381</v>
      </c>
      <c r="B866" s="169" t="s">
        <v>380</v>
      </c>
      <c r="C866" s="169" t="s">
        <v>1846</v>
      </c>
      <c r="D866" s="169" t="s">
        <v>453</v>
      </c>
      <c r="E866" s="169" t="s">
        <v>454</v>
      </c>
      <c r="F866" s="200">
        <v>0</v>
      </c>
      <c r="G866" s="172">
        <v>4.7030280000000001E-2</v>
      </c>
      <c r="H866" s="170">
        <f t="shared" si="26"/>
        <v>-1</v>
      </c>
      <c r="I866" s="170">
        <f t="shared" si="27"/>
        <v>0</v>
      </c>
      <c r="J866" s="171">
        <v>120.59461487999999</v>
      </c>
      <c r="K866" s="171">
        <v>159.81940909090901</v>
      </c>
    </row>
    <row r="867" spans="1:11">
      <c r="A867" s="169" t="s">
        <v>275</v>
      </c>
      <c r="B867" s="169" t="s">
        <v>22</v>
      </c>
      <c r="C867" s="169" t="s">
        <v>1846</v>
      </c>
      <c r="D867" s="169" t="s">
        <v>1693</v>
      </c>
      <c r="E867" s="169" t="s">
        <v>2192</v>
      </c>
      <c r="F867" s="200">
        <v>0</v>
      </c>
      <c r="G867" s="172">
        <v>0</v>
      </c>
      <c r="H867" s="170" t="str">
        <f t="shared" si="26"/>
        <v/>
      </c>
      <c r="I867" s="170">
        <f t="shared" si="27"/>
        <v>0</v>
      </c>
      <c r="J867" s="171">
        <v>23.1157387510452</v>
      </c>
      <c r="K867" s="171">
        <v>163.922909090909</v>
      </c>
    </row>
    <row r="868" spans="1:11">
      <c r="A868" s="169" t="s">
        <v>2159</v>
      </c>
      <c r="B868" s="169" t="s">
        <v>2180</v>
      </c>
      <c r="C868" s="169" t="s">
        <v>1398</v>
      </c>
      <c r="D868" s="169" t="s">
        <v>452</v>
      </c>
      <c r="E868" s="169" t="s">
        <v>2192</v>
      </c>
      <c r="F868" s="200">
        <v>0</v>
      </c>
      <c r="G868" s="172">
        <v>0.36793999999999999</v>
      </c>
      <c r="H868" s="170">
        <f t="shared" si="26"/>
        <v>-1</v>
      </c>
      <c r="I868" s="170">
        <f t="shared" si="27"/>
        <v>0</v>
      </c>
      <c r="J868" s="171">
        <v>6.4702899918931989</v>
      </c>
      <c r="K868" s="171">
        <v>164.862818181818</v>
      </c>
    </row>
    <row r="869" spans="1:11">
      <c r="A869" s="169" t="s">
        <v>2162</v>
      </c>
      <c r="B869" s="169" t="s">
        <v>2183</v>
      </c>
      <c r="C869" s="169" t="s">
        <v>1398</v>
      </c>
      <c r="D869" s="169" t="s">
        <v>452</v>
      </c>
      <c r="E869" s="169" t="s">
        <v>2192</v>
      </c>
      <c r="F869" s="200">
        <v>0</v>
      </c>
      <c r="G869" s="172">
        <v>0</v>
      </c>
      <c r="H869" s="170" t="str">
        <f t="shared" si="26"/>
        <v/>
      </c>
      <c r="I869" s="170">
        <f t="shared" si="27"/>
        <v>0</v>
      </c>
      <c r="J869" s="171">
        <v>3.1895458383528994</v>
      </c>
      <c r="K869" s="171">
        <v>179.16881818181801</v>
      </c>
    </row>
    <row r="870" spans="1:11">
      <c r="A870" s="169" t="s">
        <v>2153</v>
      </c>
      <c r="B870" s="169" t="s">
        <v>2174</v>
      </c>
      <c r="C870" s="169" t="s">
        <v>1398</v>
      </c>
      <c r="D870" s="169" t="s">
        <v>452</v>
      </c>
      <c r="E870" s="169" t="s">
        <v>2192</v>
      </c>
      <c r="F870" s="200">
        <v>0</v>
      </c>
      <c r="G870" s="172">
        <v>0</v>
      </c>
      <c r="H870" s="170" t="str">
        <f t="shared" si="26"/>
        <v/>
      </c>
      <c r="I870" s="170">
        <f t="shared" si="27"/>
        <v>0</v>
      </c>
      <c r="J870" s="171">
        <v>3.3108898177325998</v>
      </c>
      <c r="K870" s="171">
        <v>213.747136363636</v>
      </c>
    </row>
    <row r="871" spans="1:11">
      <c r="A871" s="169" t="s">
        <v>2703</v>
      </c>
      <c r="B871" s="169" t="s">
        <v>2704</v>
      </c>
      <c r="C871" s="169" t="s">
        <v>1398</v>
      </c>
      <c r="D871" s="169" t="s">
        <v>452</v>
      </c>
      <c r="E871" s="169" t="s">
        <v>2192</v>
      </c>
      <c r="F871" s="200">
        <v>0</v>
      </c>
      <c r="G871" s="172"/>
      <c r="H871" s="170" t="str">
        <f t="shared" si="26"/>
        <v/>
      </c>
      <c r="I871" s="170">
        <f t="shared" si="27"/>
        <v>0</v>
      </c>
      <c r="J871" s="171">
        <v>4.8857129299999995</v>
      </c>
      <c r="K871" s="171">
        <v>5.33575</v>
      </c>
    </row>
    <row r="872" spans="1:11">
      <c r="A872" s="169" t="s">
        <v>395</v>
      </c>
      <c r="B872" s="169" t="s">
        <v>2707</v>
      </c>
      <c r="C872" s="169" t="s">
        <v>1398</v>
      </c>
      <c r="D872" s="169" t="s">
        <v>452</v>
      </c>
      <c r="E872" s="169" t="s">
        <v>454</v>
      </c>
      <c r="F872" s="200">
        <v>0</v>
      </c>
      <c r="G872" s="172"/>
      <c r="H872" s="170" t="str">
        <f t="shared" si="26"/>
        <v/>
      </c>
      <c r="I872" s="170">
        <f t="shared" si="27"/>
        <v>0</v>
      </c>
      <c r="J872" s="171">
        <v>5.5820327000000001</v>
      </c>
      <c r="K872" s="171">
        <v>5.4459999999999997</v>
      </c>
    </row>
    <row r="873" spans="1:11">
      <c r="A873" s="169" t="s">
        <v>2193</v>
      </c>
      <c r="B873" s="169" t="s">
        <v>1675</v>
      </c>
      <c r="C873" s="169" t="s">
        <v>1830</v>
      </c>
      <c r="D873" s="169" t="s">
        <v>453</v>
      </c>
      <c r="E873" s="169" t="s">
        <v>454</v>
      </c>
      <c r="F873" s="200">
        <v>0</v>
      </c>
      <c r="G873" s="172">
        <v>0</v>
      </c>
      <c r="H873" s="170" t="str">
        <f t="shared" si="26"/>
        <v/>
      </c>
      <c r="I873" s="170">
        <f t="shared" si="27"/>
        <v>0</v>
      </c>
      <c r="J873" s="171">
        <v>30.058467280000002</v>
      </c>
      <c r="K873" s="171">
        <v>10.1405909090909</v>
      </c>
    </row>
    <row r="874" spans="1:11">
      <c r="A874" s="169" t="s">
        <v>2194</v>
      </c>
      <c r="B874" s="169" t="s">
        <v>1679</v>
      </c>
      <c r="C874" s="169" t="s">
        <v>1830</v>
      </c>
      <c r="D874" s="169" t="s">
        <v>453</v>
      </c>
      <c r="E874" s="169" t="s">
        <v>454</v>
      </c>
      <c r="F874" s="200">
        <v>0</v>
      </c>
      <c r="G874" s="172">
        <v>0</v>
      </c>
      <c r="H874" s="170" t="str">
        <f t="shared" si="26"/>
        <v/>
      </c>
      <c r="I874" s="170">
        <f t="shared" si="27"/>
        <v>0</v>
      </c>
      <c r="J874" s="171">
        <v>30.565764850000001</v>
      </c>
      <c r="K874" s="171">
        <v>12.762454545454499</v>
      </c>
    </row>
    <row r="875" spans="1:11">
      <c r="A875" s="169" t="s">
        <v>2196</v>
      </c>
      <c r="B875" s="169" t="s">
        <v>1673</v>
      </c>
      <c r="C875" s="169" t="s">
        <v>1830</v>
      </c>
      <c r="D875" s="169" t="s">
        <v>453</v>
      </c>
      <c r="E875" s="169" t="s">
        <v>454</v>
      </c>
      <c r="F875" s="200">
        <v>0</v>
      </c>
      <c r="G875" s="172">
        <v>0</v>
      </c>
      <c r="H875" s="170" t="str">
        <f t="shared" si="26"/>
        <v/>
      </c>
      <c r="I875" s="170">
        <f t="shared" si="27"/>
        <v>0</v>
      </c>
      <c r="J875" s="171">
        <v>30.253917770000001</v>
      </c>
      <c r="K875" s="171">
        <v>13.025772727272701</v>
      </c>
    </row>
    <row r="876" spans="1:11">
      <c r="A876" s="169" t="s">
        <v>300</v>
      </c>
      <c r="B876" s="169" t="s">
        <v>301</v>
      </c>
      <c r="C876" s="169" t="s">
        <v>1398</v>
      </c>
      <c r="D876" s="169" t="s">
        <v>452</v>
      </c>
      <c r="E876" s="169" t="s">
        <v>2192</v>
      </c>
      <c r="F876" s="200">
        <v>0</v>
      </c>
      <c r="G876" s="172">
        <v>1.0887E-3</v>
      </c>
      <c r="H876" s="170">
        <f t="shared" si="26"/>
        <v>-1</v>
      </c>
      <c r="I876" s="170">
        <f t="shared" si="27"/>
        <v>0</v>
      </c>
      <c r="J876" s="171">
        <v>6.65356785</v>
      </c>
      <c r="K876" s="171">
        <v>21.9598636363636</v>
      </c>
    </row>
    <row r="877" spans="1:11">
      <c r="A877" s="169" t="s">
        <v>846</v>
      </c>
      <c r="B877" s="169" t="s">
        <v>847</v>
      </c>
      <c r="C877" s="169" t="s">
        <v>1827</v>
      </c>
      <c r="D877" s="169" t="s">
        <v>452</v>
      </c>
      <c r="E877" s="169" t="s">
        <v>2192</v>
      </c>
      <c r="F877" s="200">
        <v>0</v>
      </c>
      <c r="G877" s="172">
        <v>0</v>
      </c>
      <c r="H877" s="170" t="str">
        <f t="shared" si="26"/>
        <v/>
      </c>
      <c r="I877" s="170">
        <f t="shared" si="27"/>
        <v>0</v>
      </c>
      <c r="J877" s="171">
        <v>9.3388571899999988</v>
      </c>
      <c r="K877" s="171">
        <v>22.111909090909101</v>
      </c>
    </row>
    <row r="878" spans="1:11">
      <c r="A878" s="169" t="s">
        <v>848</v>
      </c>
      <c r="B878" s="169" t="s">
        <v>849</v>
      </c>
      <c r="C878" s="169" t="s">
        <v>1827</v>
      </c>
      <c r="D878" s="169" t="s">
        <v>452</v>
      </c>
      <c r="E878" s="169" t="s">
        <v>2192</v>
      </c>
      <c r="F878" s="200">
        <v>0</v>
      </c>
      <c r="G878" s="172">
        <v>0</v>
      </c>
      <c r="H878" s="170" t="str">
        <f t="shared" si="26"/>
        <v/>
      </c>
      <c r="I878" s="170">
        <f t="shared" si="27"/>
        <v>0</v>
      </c>
      <c r="J878" s="171">
        <v>10.08099912</v>
      </c>
      <c r="K878" s="171">
        <v>24.988499999999998</v>
      </c>
    </row>
    <row r="879" spans="1:11">
      <c r="A879" s="169" t="s">
        <v>75</v>
      </c>
      <c r="B879" s="169" t="s">
        <v>87</v>
      </c>
      <c r="C879" s="169" t="s">
        <v>1830</v>
      </c>
      <c r="D879" s="169" t="s">
        <v>453</v>
      </c>
      <c r="E879" s="169" t="s">
        <v>454</v>
      </c>
      <c r="F879" s="200">
        <v>0</v>
      </c>
      <c r="G879" s="172">
        <v>7.5630000000000003E-2</v>
      </c>
      <c r="H879" s="170">
        <f t="shared" si="26"/>
        <v>-1</v>
      </c>
      <c r="I879" s="170">
        <f t="shared" si="27"/>
        <v>0</v>
      </c>
      <c r="J879" s="171">
        <v>14.953750359999999</v>
      </c>
      <c r="K879" s="171">
        <v>25.4657727272727</v>
      </c>
    </row>
    <row r="880" spans="1:11">
      <c r="A880" s="169" t="s">
        <v>2705</v>
      </c>
      <c r="B880" s="169" t="s">
        <v>2706</v>
      </c>
      <c r="C880" s="169" t="s">
        <v>1398</v>
      </c>
      <c r="D880" s="169" t="s">
        <v>452</v>
      </c>
      <c r="E880" s="169" t="s">
        <v>454</v>
      </c>
      <c r="F880" s="200">
        <v>0</v>
      </c>
      <c r="G880" s="172"/>
      <c r="H880" s="170" t="str">
        <f t="shared" si="26"/>
        <v/>
      </c>
      <c r="I880" s="170">
        <f t="shared" si="27"/>
        <v>0</v>
      </c>
      <c r="J880" s="171">
        <v>4.9804712100000001</v>
      </c>
      <c r="K880" s="171">
        <v>25.540749999999999</v>
      </c>
    </row>
    <row r="881" spans="1:11">
      <c r="A881" s="169" t="s">
        <v>993</v>
      </c>
      <c r="B881" s="169" t="s">
        <v>420</v>
      </c>
      <c r="C881" s="169" t="s">
        <v>1826</v>
      </c>
      <c r="D881" s="169" t="s">
        <v>452</v>
      </c>
      <c r="E881" s="169" t="s">
        <v>2192</v>
      </c>
      <c r="F881" s="200">
        <v>0</v>
      </c>
      <c r="G881" s="172">
        <v>0</v>
      </c>
      <c r="H881" s="170" t="str">
        <f t="shared" si="26"/>
        <v/>
      </c>
      <c r="I881" s="170">
        <f t="shared" si="27"/>
        <v>0</v>
      </c>
      <c r="J881" s="171">
        <v>126.1814042</v>
      </c>
      <c r="K881" s="171">
        <v>28.165272727272701</v>
      </c>
    </row>
    <row r="882" spans="1:11">
      <c r="A882" s="169" t="s">
        <v>1034</v>
      </c>
      <c r="B882" s="169" t="s">
        <v>2078</v>
      </c>
      <c r="C882" s="169" t="s">
        <v>1826</v>
      </c>
      <c r="D882" s="169" t="s">
        <v>452</v>
      </c>
      <c r="E882" s="169" t="s">
        <v>2192</v>
      </c>
      <c r="F882" s="200">
        <v>0</v>
      </c>
      <c r="G882" s="172">
        <v>6.2314999999999994E-4</v>
      </c>
      <c r="H882" s="170">
        <f t="shared" si="26"/>
        <v>-1</v>
      </c>
      <c r="I882" s="170">
        <f t="shared" si="27"/>
        <v>0</v>
      </c>
      <c r="J882" s="171">
        <v>13.03910904</v>
      </c>
      <c r="K882" s="171">
        <v>28.958454545454501</v>
      </c>
    </row>
    <row r="883" spans="1:11">
      <c r="A883" s="169" t="s">
        <v>995</v>
      </c>
      <c r="B883" s="169" t="s">
        <v>422</v>
      </c>
      <c r="C883" s="169" t="s">
        <v>1826</v>
      </c>
      <c r="D883" s="169" t="s">
        <v>452</v>
      </c>
      <c r="E883" s="169" t="s">
        <v>2192</v>
      </c>
      <c r="F883" s="200">
        <v>0</v>
      </c>
      <c r="G883" s="172">
        <v>0</v>
      </c>
      <c r="H883" s="170" t="str">
        <f t="shared" si="26"/>
        <v/>
      </c>
      <c r="I883" s="170">
        <f t="shared" si="27"/>
        <v>0</v>
      </c>
      <c r="J883" s="171">
        <v>170.38901125000001</v>
      </c>
      <c r="K883" s="171">
        <v>29.079000000000001</v>
      </c>
    </row>
    <row r="884" spans="1:11">
      <c r="A884" s="169" t="s">
        <v>51</v>
      </c>
      <c r="B884" s="169" t="s">
        <v>870</v>
      </c>
      <c r="C884" s="169" t="s">
        <v>1398</v>
      </c>
      <c r="D884" s="169" t="s">
        <v>452</v>
      </c>
      <c r="E884" s="169" t="s">
        <v>2192</v>
      </c>
      <c r="F884" s="200">
        <v>0</v>
      </c>
      <c r="G884" s="172">
        <v>0</v>
      </c>
      <c r="H884" s="170" t="str">
        <f t="shared" si="26"/>
        <v/>
      </c>
      <c r="I884" s="170">
        <f t="shared" si="27"/>
        <v>0</v>
      </c>
      <c r="J884" s="171">
        <v>25.56270687</v>
      </c>
      <c r="K884" s="171">
        <v>30.0588181818182</v>
      </c>
    </row>
    <row r="885" spans="1:11">
      <c r="A885" s="169" t="s">
        <v>850</v>
      </c>
      <c r="B885" s="169" t="s">
        <v>851</v>
      </c>
      <c r="C885" s="169" t="s">
        <v>1827</v>
      </c>
      <c r="D885" s="169" t="s">
        <v>452</v>
      </c>
      <c r="E885" s="169" t="s">
        <v>2192</v>
      </c>
      <c r="F885" s="200">
        <v>0</v>
      </c>
      <c r="G885" s="172">
        <v>0</v>
      </c>
      <c r="H885" s="170" t="str">
        <f t="shared" si="26"/>
        <v/>
      </c>
      <c r="I885" s="170">
        <f t="shared" si="27"/>
        <v>0</v>
      </c>
      <c r="J885" s="171">
        <v>9.6973861899999996</v>
      </c>
      <c r="K885" s="171">
        <v>31.367363636363599</v>
      </c>
    </row>
    <row r="886" spans="1:11">
      <c r="A886" s="169" t="s">
        <v>538</v>
      </c>
      <c r="B886" s="169" t="s">
        <v>2080</v>
      </c>
      <c r="C886" s="169" t="s">
        <v>1827</v>
      </c>
      <c r="D886" s="169" t="s">
        <v>452</v>
      </c>
      <c r="E886" s="169" t="s">
        <v>2192</v>
      </c>
      <c r="F886" s="200">
        <v>0</v>
      </c>
      <c r="G886" s="172">
        <v>0</v>
      </c>
      <c r="H886" s="170" t="str">
        <f t="shared" si="26"/>
        <v/>
      </c>
      <c r="I886" s="170">
        <f t="shared" si="27"/>
        <v>0</v>
      </c>
      <c r="J886" s="171">
        <v>10.89347618</v>
      </c>
      <c r="K886" s="171">
        <v>36.002000000000002</v>
      </c>
    </row>
    <row r="887" spans="1:11">
      <c r="A887" s="169" t="s">
        <v>997</v>
      </c>
      <c r="B887" s="169" t="s">
        <v>424</v>
      </c>
      <c r="C887" s="169" t="s">
        <v>1826</v>
      </c>
      <c r="D887" s="169" t="s">
        <v>452</v>
      </c>
      <c r="E887" s="169" t="s">
        <v>2192</v>
      </c>
      <c r="F887" s="200">
        <v>0</v>
      </c>
      <c r="G887" s="172">
        <v>0</v>
      </c>
      <c r="H887" s="170" t="str">
        <f t="shared" si="26"/>
        <v/>
      </c>
      <c r="I887" s="170">
        <f t="shared" si="27"/>
        <v>0</v>
      </c>
      <c r="J887" s="171">
        <v>9.9453926599999996</v>
      </c>
      <c r="K887" s="171">
        <v>36.095772727272703</v>
      </c>
    </row>
    <row r="888" spans="1:11">
      <c r="A888" s="169" t="s">
        <v>996</v>
      </c>
      <c r="B888" s="169" t="s">
        <v>423</v>
      </c>
      <c r="C888" s="169" t="s">
        <v>1826</v>
      </c>
      <c r="D888" s="169" t="s">
        <v>452</v>
      </c>
      <c r="E888" s="169" t="s">
        <v>2192</v>
      </c>
      <c r="F888" s="200">
        <v>0</v>
      </c>
      <c r="G888" s="172">
        <v>0</v>
      </c>
      <c r="H888" s="170" t="str">
        <f t="shared" si="26"/>
        <v/>
      </c>
      <c r="I888" s="170">
        <f t="shared" si="27"/>
        <v>0</v>
      </c>
      <c r="J888" s="171">
        <v>102.40191368000001</v>
      </c>
      <c r="K888" s="171">
        <v>38.0015454545455</v>
      </c>
    </row>
    <row r="889" spans="1:11">
      <c r="A889" s="169" t="s">
        <v>2111</v>
      </c>
      <c r="B889" s="169" t="s">
        <v>2112</v>
      </c>
      <c r="C889" s="169" t="s">
        <v>1826</v>
      </c>
      <c r="D889" s="169" t="s">
        <v>452</v>
      </c>
      <c r="E889" s="169" t="s">
        <v>2192</v>
      </c>
      <c r="F889" s="200">
        <v>0</v>
      </c>
      <c r="G889" s="172">
        <v>0</v>
      </c>
      <c r="H889" s="170" t="str">
        <f t="shared" si="26"/>
        <v/>
      </c>
      <c r="I889" s="170">
        <f t="shared" si="27"/>
        <v>0</v>
      </c>
      <c r="J889" s="171">
        <v>4.0395935700000001</v>
      </c>
      <c r="K889" s="171">
        <v>49.996863636363599</v>
      </c>
    </row>
    <row r="890" spans="1:11">
      <c r="A890" s="169" t="s">
        <v>2113</v>
      </c>
      <c r="B890" s="169" t="s">
        <v>2114</v>
      </c>
      <c r="C890" s="169" t="s">
        <v>1826</v>
      </c>
      <c r="D890" s="169" t="s">
        <v>452</v>
      </c>
      <c r="E890" s="169" t="s">
        <v>2192</v>
      </c>
      <c r="F890" s="200">
        <v>0</v>
      </c>
      <c r="G890" s="172">
        <v>0</v>
      </c>
      <c r="H890" s="170" t="str">
        <f t="shared" si="26"/>
        <v/>
      </c>
      <c r="I890" s="170">
        <f t="shared" si="27"/>
        <v>0</v>
      </c>
      <c r="J890" s="171">
        <v>5.1132235599999998</v>
      </c>
      <c r="K890" s="171">
        <v>50.000227272727301</v>
      </c>
    </row>
    <row r="891" spans="1:11">
      <c r="A891" s="169" t="s">
        <v>1032</v>
      </c>
      <c r="B891" s="169" t="s">
        <v>2068</v>
      </c>
      <c r="C891" s="169" t="s">
        <v>1826</v>
      </c>
      <c r="D891" s="169" t="s">
        <v>452</v>
      </c>
      <c r="E891" s="169" t="s">
        <v>2192</v>
      </c>
      <c r="F891" s="200">
        <v>0</v>
      </c>
      <c r="G891" s="172">
        <v>5.9406000000000007E-3</v>
      </c>
      <c r="H891" s="170">
        <f t="shared" si="26"/>
        <v>-1</v>
      </c>
      <c r="I891" s="170">
        <f t="shared" si="27"/>
        <v>0</v>
      </c>
      <c r="J891" s="171">
        <v>25.677417819999999</v>
      </c>
      <c r="K891" s="171">
        <v>50.298181818181803</v>
      </c>
    </row>
    <row r="892" spans="1:11">
      <c r="A892" s="169" t="s">
        <v>262</v>
      </c>
      <c r="B892" s="169" t="s">
        <v>29</v>
      </c>
      <c r="C892" s="169" t="s">
        <v>1846</v>
      </c>
      <c r="D892" s="169" t="s">
        <v>1693</v>
      </c>
      <c r="E892" s="169" t="s">
        <v>2192</v>
      </c>
      <c r="F892" s="200">
        <v>0</v>
      </c>
      <c r="G892" s="172">
        <v>0</v>
      </c>
      <c r="H892" s="170" t="str">
        <f t="shared" si="26"/>
        <v/>
      </c>
      <c r="I892" s="170">
        <f t="shared" si="27"/>
        <v>0</v>
      </c>
      <c r="J892" s="171">
        <v>56.450436717496601</v>
      </c>
      <c r="K892" s="171">
        <v>51.079545454545503</v>
      </c>
    </row>
    <row r="893" spans="1:11">
      <c r="A893" s="169" t="s">
        <v>615</v>
      </c>
      <c r="B893" s="169" t="s">
        <v>616</v>
      </c>
      <c r="C893" s="169" t="s">
        <v>1398</v>
      </c>
      <c r="D893" s="169" t="s">
        <v>452</v>
      </c>
      <c r="E893" s="169" t="s">
        <v>2192</v>
      </c>
      <c r="F893" s="200">
        <v>0</v>
      </c>
      <c r="G893" s="172">
        <v>0</v>
      </c>
      <c r="H893" s="170" t="str">
        <f t="shared" si="26"/>
        <v/>
      </c>
      <c r="I893" s="170">
        <f t="shared" si="27"/>
        <v>0</v>
      </c>
      <c r="J893" s="171">
        <v>9.8595090500000016</v>
      </c>
      <c r="K893" s="171">
        <v>52.757954545454503</v>
      </c>
    </row>
    <row r="894" spans="1:11">
      <c r="A894" s="169" t="s">
        <v>998</v>
      </c>
      <c r="B894" s="169" t="s">
        <v>425</v>
      </c>
      <c r="C894" s="169" t="s">
        <v>1826</v>
      </c>
      <c r="D894" s="169" t="s">
        <v>452</v>
      </c>
      <c r="E894" s="169" t="s">
        <v>2192</v>
      </c>
      <c r="F894" s="200">
        <v>0</v>
      </c>
      <c r="G894" s="172">
        <v>0</v>
      </c>
      <c r="H894" s="170" t="str">
        <f t="shared" si="26"/>
        <v/>
      </c>
      <c r="I894" s="170">
        <f t="shared" si="27"/>
        <v>0</v>
      </c>
      <c r="J894" s="171">
        <v>16.57617849</v>
      </c>
      <c r="K894" s="171">
        <v>56.033000000000001</v>
      </c>
    </row>
    <row r="895" spans="1:11">
      <c r="A895" s="169" t="s">
        <v>264</v>
      </c>
      <c r="B895" s="169" t="s">
        <v>34</v>
      </c>
      <c r="C895" s="169" t="s">
        <v>1846</v>
      </c>
      <c r="D895" s="169" t="s">
        <v>453</v>
      </c>
      <c r="E895" s="169" t="s">
        <v>2192</v>
      </c>
      <c r="F895" s="200">
        <v>0</v>
      </c>
      <c r="G895" s="172">
        <v>0</v>
      </c>
      <c r="H895" s="170" t="str">
        <f t="shared" si="26"/>
        <v/>
      </c>
      <c r="I895" s="170">
        <f t="shared" si="27"/>
        <v>0</v>
      </c>
      <c r="J895" s="171">
        <v>41.43441352737419</v>
      </c>
      <c r="K895" s="171">
        <v>65.009636363636403</v>
      </c>
    </row>
    <row r="896" spans="1:11">
      <c r="A896" s="169" t="s">
        <v>252</v>
      </c>
      <c r="B896" s="169" t="s">
        <v>33</v>
      </c>
      <c r="C896" s="169" t="s">
        <v>1846</v>
      </c>
      <c r="D896" s="169" t="s">
        <v>1693</v>
      </c>
      <c r="E896" s="169" t="s">
        <v>2192</v>
      </c>
      <c r="F896" s="200">
        <v>0</v>
      </c>
      <c r="G896" s="172">
        <v>8.7496000000000004E-2</v>
      </c>
      <c r="H896" s="170">
        <f t="shared" si="26"/>
        <v>-1</v>
      </c>
      <c r="I896" s="170">
        <f t="shared" si="27"/>
        <v>0</v>
      </c>
      <c r="J896" s="171">
        <v>17.15201227</v>
      </c>
      <c r="K896" s="171">
        <v>68.846181818181805</v>
      </c>
    </row>
    <row r="897" spans="1:11">
      <c r="A897" s="169" t="s">
        <v>1402</v>
      </c>
      <c r="B897" s="169" t="s">
        <v>627</v>
      </c>
      <c r="C897" s="169" t="s">
        <v>1398</v>
      </c>
      <c r="D897" s="169" t="s">
        <v>452</v>
      </c>
      <c r="E897" s="169" t="s">
        <v>2192</v>
      </c>
      <c r="F897" s="200">
        <v>0</v>
      </c>
      <c r="G897" s="172">
        <v>0</v>
      </c>
      <c r="H897" s="170" t="str">
        <f t="shared" si="26"/>
        <v/>
      </c>
      <c r="I897" s="170">
        <f t="shared" si="27"/>
        <v>0</v>
      </c>
      <c r="J897" s="171">
        <v>5.8996672300000004</v>
      </c>
      <c r="K897" s="171">
        <v>41.130181818181804</v>
      </c>
    </row>
    <row r="898" spans="1:11">
      <c r="A898" s="169" t="s">
        <v>1971</v>
      </c>
      <c r="B898" s="169" t="s">
        <v>364</v>
      </c>
      <c r="C898" s="169" t="s">
        <v>1398</v>
      </c>
      <c r="D898" s="169" t="s">
        <v>452</v>
      </c>
      <c r="E898" s="169" t="s">
        <v>2192</v>
      </c>
      <c r="F898" s="200">
        <v>0</v>
      </c>
      <c r="G898" s="172">
        <v>0.17954025000000001</v>
      </c>
      <c r="H898" s="170">
        <f t="shared" si="26"/>
        <v>-1</v>
      </c>
      <c r="I898" s="170">
        <f t="shared" si="27"/>
        <v>0</v>
      </c>
      <c r="J898" s="171">
        <v>9.28493937</v>
      </c>
      <c r="K898" s="171">
        <v>41.145954545454501</v>
      </c>
    </row>
    <row r="899" spans="1:11">
      <c r="A899" s="169" t="s">
        <v>2345</v>
      </c>
      <c r="B899" s="169" t="s">
        <v>2346</v>
      </c>
      <c r="C899" s="169" t="s">
        <v>1026</v>
      </c>
      <c r="D899" s="169" t="s">
        <v>452</v>
      </c>
      <c r="E899" s="169" t="s">
        <v>2192</v>
      </c>
      <c r="F899" s="200">
        <v>0</v>
      </c>
      <c r="G899" s="172">
        <v>0.252869649832551</v>
      </c>
      <c r="H899" s="170">
        <f t="shared" si="26"/>
        <v>-1</v>
      </c>
      <c r="I899" s="170">
        <f t="shared" si="27"/>
        <v>0</v>
      </c>
      <c r="J899" s="171">
        <v>19.227266890000003</v>
      </c>
      <c r="K899" s="171">
        <v>85.473090909090899</v>
      </c>
    </row>
    <row r="900" spans="1:11">
      <c r="A900" s="169" t="s">
        <v>306</v>
      </c>
      <c r="B900" s="169" t="s">
        <v>314</v>
      </c>
      <c r="C900" s="169" t="s">
        <v>2081</v>
      </c>
      <c r="D900" s="169" t="s">
        <v>452</v>
      </c>
      <c r="E900" s="169" t="s">
        <v>2192</v>
      </c>
      <c r="F900" s="200">
        <v>0</v>
      </c>
      <c r="G900" s="172">
        <v>0</v>
      </c>
      <c r="H900" s="170" t="str">
        <f t="shared" si="26"/>
        <v/>
      </c>
      <c r="I900" s="170">
        <f t="shared" si="27"/>
        <v>0</v>
      </c>
      <c r="J900" s="171">
        <v>5.069337</v>
      </c>
      <c r="K900" s="171">
        <v>99.750636363636403</v>
      </c>
    </row>
    <row r="901" spans="1:11">
      <c r="A901" s="169" t="s">
        <v>670</v>
      </c>
      <c r="B901" s="169" t="s">
        <v>1169</v>
      </c>
      <c r="C901" s="169" t="s">
        <v>2081</v>
      </c>
      <c r="D901" s="169" t="s">
        <v>452</v>
      </c>
      <c r="E901" s="169" t="s">
        <v>2192</v>
      </c>
      <c r="F901" s="200">
        <v>0</v>
      </c>
      <c r="G901" s="172">
        <v>0</v>
      </c>
      <c r="H901" s="170" t="str">
        <f t="shared" si="26"/>
        <v/>
      </c>
      <c r="I901" s="170">
        <f t="shared" si="27"/>
        <v>0</v>
      </c>
      <c r="J901" s="171">
        <v>8.1302509599999997</v>
      </c>
      <c r="K901" s="171">
        <v>99.750818181818204</v>
      </c>
    </row>
    <row r="902" spans="1:11">
      <c r="A902" s="169" t="s">
        <v>985</v>
      </c>
      <c r="B902" s="169" t="s">
        <v>986</v>
      </c>
      <c r="C902" s="169" t="s">
        <v>2081</v>
      </c>
      <c r="D902" s="169" t="s">
        <v>452</v>
      </c>
      <c r="E902" s="169" t="s">
        <v>2192</v>
      </c>
      <c r="F902" s="200">
        <v>0</v>
      </c>
      <c r="G902" s="172">
        <v>0</v>
      </c>
      <c r="H902" s="170" t="str">
        <f t="shared" si="26"/>
        <v/>
      </c>
      <c r="I902" s="170">
        <f t="shared" si="27"/>
        <v>0</v>
      </c>
      <c r="J902" s="171">
        <v>4.1119193599999999</v>
      </c>
      <c r="K902" s="171">
        <v>99.76</v>
      </c>
    </row>
    <row r="903" spans="1:11">
      <c r="A903" s="169" t="s">
        <v>983</v>
      </c>
      <c r="B903" s="169" t="s">
        <v>984</v>
      </c>
      <c r="C903" s="169" t="s">
        <v>2081</v>
      </c>
      <c r="D903" s="169" t="s">
        <v>452</v>
      </c>
      <c r="E903" s="169" t="s">
        <v>2192</v>
      </c>
      <c r="F903" s="200">
        <v>0</v>
      </c>
      <c r="G903" s="172">
        <v>0</v>
      </c>
      <c r="H903" s="170" t="str">
        <f t="shared" ref="H903:H904" si="28">IF(ISERROR(F903/G903-1),"",((F903/G903-1)))</f>
        <v/>
      </c>
      <c r="I903" s="170">
        <f t="shared" si="27"/>
        <v>0</v>
      </c>
      <c r="J903" s="171">
        <v>22.488710039999997</v>
      </c>
      <c r="K903" s="171">
        <v>99.806454545454599</v>
      </c>
    </row>
    <row r="904" spans="1:11">
      <c r="A904" s="169" t="s">
        <v>1397</v>
      </c>
      <c r="B904" s="169" t="s">
        <v>698</v>
      </c>
      <c r="C904" s="169" t="s">
        <v>1828</v>
      </c>
      <c r="D904" s="169" t="s">
        <v>452</v>
      </c>
      <c r="E904" s="169" t="s">
        <v>2192</v>
      </c>
      <c r="F904" s="200">
        <v>0</v>
      </c>
      <c r="G904" s="172">
        <v>6.0158E-3</v>
      </c>
      <c r="H904" s="170">
        <f t="shared" si="28"/>
        <v>-1</v>
      </c>
      <c r="I904" s="170">
        <f t="shared" si="27"/>
        <v>0</v>
      </c>
      <c r="J904" s="171">
        <v>10.59147293</v>
      </c>
      <c r="K904" s="171">
        <v>116.812136363636</v>
      </c>
    </row>
    <row r="905" spans="1:11">
      <c r="A905" s="177" t="s">
        <v>62</v>
      </c>
      <c r="B905" s="178">
        <f>COUNTA(B7:B904)</f>
        <v>898</v>
      </c>
      <c r="C905" s="178"/>
      <c r="D905" s="178"/>
      <c r="E905" s="178"/>
      <c r="F905" s="179">
        <f>SUM(F7:F904)</f>
        <v>16286.903778160411</v>
      </c>
      <c r="G905" s="179">
        <f>SUM(G7:G904)</f>
        <v>15420.473990226154</v>
      </c>
      <c r="H905" s="198">
        <f t="shared" ref="H905" si="29">IF(ISERROR(F905/G905-1),"",((F905/G905-1)))</f>
        <v>5.618697508801751E-2</v>
      </c>
      <c r="I905" s="180">
        <f>SUM(I7:I904)</f>
        <v>1.0000000000000013</v>
      </c>
      <c r="J905" s="181">
        <f>SUM(J7:J904)</f>
        <v>157253.92264979045</v>
      </c>
      <c r="K905" s="182"/>
    </row>
    <row r="906" spans="1:11">
      <c r="A906" s="183"/>
      <c r="B906" s="183"/>
      <c r="C906" s="183"/>
      <c r="D906" s="183"/>
      <c r="E906" s="183"/>
      <c r="F906" s="183"/>
      <c r="G906" s="183"/>
      <c r="H906" s="184"/>
      <c r="I906" s="185"/>
    </row>
    <row r="907" spans="1:11">
      <c r="A907" s="155" t="s">
        <v>625</v>
      </c>
      <c r="B907" s="183"/>
      <c r="C907" s="183"/>
      <c r="D907" s="183"/>
      <c r="E907" s="183"/>
      <c r="F907" s="183"/>
      <c r="G907" s="183"/>
      <c r="H907" s="184"/>
      <c r="I907" s="183"/>
    </row>
    <row r="908" spans="1:11">
      <c r="A908" s="183"/>
      <c r="B908" s="183"/>
      <c r="C908" s="183"/>
      <c r="D908" s="183"/>
      <c r="E908" s="183"/>
      <c r="F908" s="183"/>
      <c r="G908" s="183"/>
      <c r="H908" s="184"/>
      <c r="I908" s="183"/>
    </row>
    <row r="909" spans="1:11">
      <c r="A909" s="186" t="s">
        <v>133</v>
      </c>
      <c r="B909" s="183"/>
      <c r="C909" s="183"/>
      <c r="D909" s="183"/>
      <c r="E909" s="183"/>
      <c r="F909" s="183"/>
      <c r="G909" s="183"/>
      <c r="H909" s="184"/>
      <c r="I909" s="183"/>
    </row>
    <row r="910" spans="1:11">
      <c r="A910" s="183"/>
      <c r="B910" s="183"/>
      <c r="C910" s="183"/>
      <c r="D910" s="183"/>
      <c r="E910" s="183"/>
      <c r="F910" s="183"/>
      <c r="G910" s="183"/>
      <c r="H910" s="184"/>
      <c r="I910" s="183"/>
    </row>
    <row r="911" spans="1:11">
      <c r="A911" s="183"/>
      <c r="B911" s="183"/>
      <c r="C911" s="183"/>
      <c r="D911" s="183"/>
      <c r="E911" s="183"/>
      <c r="F911" s="183"/>
      <c r="G911" s="183"/>
      <c r="H911" s="184"/>
      <c r="I911" s="183"/>
    </row>
    <row r="912" spans="1:11">
      <c r="A912" s="183"/>
      <c r="B912" s="183"/>
      <c r="C912" s="183"/>
      <c r="D912" s="183"/>
      <c r="E912" s="183"/>
      <c r="F912" s="183"/>
      <c r="G912" s="183"/>
      <c r="H912" s="184"/>
      <c r="I912" s="183"/>
    </row>
    <row r="913" spans="1:7">
      <c r="A913" s="183"/>
      <c r="B913" s="183"/>
      <c r="C913" s="183"/>
      <c r="D913" s="183"/>
      <c r="E913" s="183"/>
      <c r="F913" s="183"/>
      <c r="G913" s="183"/>
    </row>
    <row r="914" spans="1:7">
      <c r="A914" s="183"/>
      <c r="B914" s="183"/>
      <c r="C914" s="183"/>
      <c r="D914" s="183"/>
      <c r="E914" s="183"/>
      <c r="F914" s="183"/>
      <c r="G914" s="183"/>
    </row>
    <row r="915" spans="1:7">
      <c r="A915" s="183"/>
      <c r="B915" s="183"/>
      <c r="C915" s="183"/>
      <c r="D915" s="183"/>
      <c r="E915" s="183"/>
      <c r="F915" s="183"/>
      <c r="G915" s="183"/>
    </row>
    <row r="916" spans="1:7">
      <c r="A916" s="183"/>
      <c r="B916" s="183"/>
      <c r="C916" s="183"/>
      <c r="D916" s="183"/>
      <c r="E916" s="183"/>
      <c r="F916" s="183"/>
      <c r="G916" s="183"/>
    </row>
    <row r="917" spans="1:7">
      <c r="A917" s="183"/>
      <c r="B917" s="183"/>
      <c r="C917" s="183"/>
      <c r="D917" s="183"/>
      <c r="E917" s="183"/>
      <c r="F917" s="183"/>
      <c r="G917" s="183"/>
    </row>
    <row r="918" spans="1:7">
      <c r="A918" s="183"/>
      <c r="B918" s="183"/>
      <c r="C918" s="183"/>
      <c r="D918" s="183"/>
      <c r="E918" s="183"/>
      <c r="F918" s="183"/>
      <c r="G918" s="183"/>
    </row>
    <row r="919" spans="1:7">
      <c r="A919" s="183"/>
      <c r="B919" s="183"/>
      <c r="C919" s="183"/>
      <c r="D919" s="183"/>
      <c r="E919" s="183"/>
      <c r="F919" s="183"/>
      <c r="G919" s="183"/>
    </row>
    <row r="920" spans="1:7">
      <c r="A920" s="183"/>
      <c r="B920" s="183"/>
      <c r="C920" s="183"/>
      <c r="D920" s="183"/>
      <c r="E920" s="183"/>
      <c r="F920" s="183"/>
      <c r="G920" s="183"/>
    </row>
  </sheetData>
  <autoFilter ref="A6:K905"/>
  <sortState ref="A7:IJ904">
    <sortCondition descending="1" ref="F7:F904"/>
  </sortState>
  <mergeCells count="1">
    <mergeCell ref="F5:H5"/>
  </mergeCells>
  <pageMargins left="0.75" right="0.75" top="1" bottom="1" header="0.5" footer="0.5"/>
  <pageSetup paperSize="9" scale="51" orientation="portrait" verticalDpi="599" r:id="rId1"/>
  <headerFooter alignWithMargins="0"/>
  <ignoredErrors>
    <ignoredError sqref="H90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20"/>
  <sheetViews>
    <sheetView showGridLines="0" workbookViewId="0">
      <selection activeCell="G14" sqref="G14"/>
    </sheetView>
  </sheetViews>
  <sheetFormatPr defaultRowHeight="1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82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>
      <c r="A1" s="40" t="s">
        <v>626</v>
      </c>
      <c r="B1" s="4"/>
      <c r="C1" s="4"/>
      <c r="I1" s="22"/>
      <c r="J1" s="22"/>
      <c r="K1" s="23"/>
      <c r="L1" s="22"/>
    </row>
    <row r="2" spans="1:15" ht="15.75" customHeight="1">
      <c r="A2" s="14" t="s">
        <v>2716</v>
      </c>
      <c r="B2" s="5"/>
      <c r="C2" s="5"/>
      <c r="F2" s="81"/>
      <c r="H2" s="81"/>
      <c r="I2" s="22"/>
      <c r="J2" s="22"/>
      <c r="K2" s="23"/>
      <c r="L2" s="22"/>
    </row>
    <row r="3" spans="1:15" ht="12" customHeight="1">
      <c r="A3" s="14"/>
      <c r="B3" s="5"/>
      <c r="C3" s="5"/>
      <c r="I3" s="22"/>
      <c r="J3" s="22"/>
      <c r="K3" s="23"/>
      <c r="L3" s="22"/>
    </row>
    <row r="4" spans="1:15">
      <c r="A4" s="24"/>
      <c r="B4" s="6"/>
      <c r="C4" s="6"/>
      <c r="D4" s="13"/>
      <c r="E4" s="13"/>
      <c r="F4" s="83"/>
      <c r="G4" s="83"/>
      <c r="H4" s="83"/>
      <c r="I4" s="22"/>
      <c r="J4" s="22"/>
      <c r="K4" s="23"/>
      <c r="L4" s="22"/>
    </row>
    <row r="5" spans="1:15" ht="22.5" customHeight="1">
      <c r="A5" s="44" t="s">
        <v>818</v>
      </c>
      <c r="B5" s="45" t="s">
        <v>201</v>
      </c>
      <c r="C5" s="46" t="s">
        <v>1855</v>
      </c>
      <c r="D5" s="46" t="s">
        <v>451</v>
      </c>
      <c r="E5" s="47" t="s">
        <v>233</v>
      </c>
      <c r="F5" s="219" t="s">
        <v>1384</v>
      </c>
      <c r="G5" s="220"/>
      <c r="H5" s="221"/>
      <c r="I5" s="222" t="s">
        <v>199</v>
      </c>
      <c r="J5" s="223"/>
      <c r="K5" s="223"/>
      <c r="L5" s="224"/>
    </row>
    <row r="6" spans="1:15" ht="22.5">
      <c r="A6" s="2"/>
      <c r="B6" s="2"/>
      <c r="C6" s="1"/>
      <c r="D6" s="1"/>
      <c r="E6" s="1"/>
      <c r="F6" s="193" t="s">
        <v>2717</v>
      </c>
      <c r="G6" s="194" t="s">
        <v>2694</v>
      </c>
      <c r="H6" s="195" t="s">
        <v>196</v>
      </c>
      <c r="I6" s="193" t="s">
        <v>2717</v>
      </c>
      <c r="J6" s="194" t="s">
        <v>2694</v>
      </c>
      <c r="K6" s="195" t="s">
        <v>196</v>
      </c>
      <c r="L6" s="7" t="s">
        <v>200</v>
      </c>
    </row>
    <row r="7" spans="1:15">
      <c r="A7" s="18" t="s">
        <v>1308</v>
      </c>
      <c r="B7" s="18" t="s">
        <v>1309</v>
      </c>
      <c r="C7" s="18" t="s">
        <v>1832</v>
      </c>
      <c r="D7" s="18" t="s">
        <v>453</v>
      </c>
      <c r="E7" s="137" t="s">
        <v>2192</v>
      </c>
      <c r="F7" s="196">
        <v>2756.511571091</v>
      </c>
      <c r="G7" s="196">
        <v>2769.2085063140003</v>
      </c>
      <c r="H7" s="197">
        <f t="shared" ref="H7:H70" si="0">IF(ISERROR(F7/G7-1),"",((F7/G7-1)))</f>
        <v>-4.5850412470026525E-3</v>
      </c>
      <c r="I7" s="129">
        <v>2367.1385189600001</v>
      </c>
      <c r="J7" s="129">
        <v>3165.2213440599999</v>
      </c>
      <c r="K7" s="84">
        <f t="shared" ref="K7:K70" si="1">IF(ISERROR(I7/J7-1),"",((I7/J7-1)))</f>
        <v>-0.25214123700944924</v>
      </c>
      <c r="L7" s="43">
        <f t="shared" ref="L7:L70" si="2">IF(ISERROR(I7/F7),"",(I7/F7))</f>
        <v>0.85874427076071014</v>
      </c>
      <c r="M7" s="35"/>
      <c r="O7" s="66"/>
    </row>
    <row r="8" spans="1:15">
      <c r="A8" s="18" t="s">
        <v>210</v>
      </c>
      <c r="B8" s="18" t="s">
        <v>211</v>
      </c>
      <c r="C8" s="18" t="s">
        <v>1398</v>
      </c>
      <c r="D8" s="18" t="s">
        <v>452</v>
      </c>
      <c r="E8" s="18" t="s">
        <v>2192</v>
      </c>
      <c r="F8" s="196">
        <v>960.78781976799996</v>
      </c>
      <c r="G8" s="129">
        <v>1221.5402530270001</v>
      </c>
      <c r="H8" s="84">
        <f t="shared" si="0"/>
        <v>-0.21346200635865298</v>
      </c>
      <c r="I8" s="129">
        <v>1159.65663434</v>
      </c>
      <c r="J8" s="129">
        <v>1909.4119113299998</v>
      </c>
      <c r="K8" s="84">
        <f t="shared" si="1"/>
        <v>-0.39266293068621227</v>
      </c>
      <c r="L8" s="41">
        <f t="shared" si="2"/>
        <v>1.2069851537252216</v>
      </c>
      <c r="M8" s="35"/>
      <c r="O8" s="66"/>
    </row>
    <row r="9" spans="1:15">
      <c r="A9" s="18" t="s">
        <v>753</v>
      </c>
      <c r="B9" s="18" t="s">
        <v>754</v>
      </c>
      <c r="C9" s="18" t="s">
        <v>1398</v>
      </c>
      <c r="D9" s="18" t="s">
        <v>452</v>
      </c>
      <c r="E9" s="18" t="s">
        <v>2192</v>
      </c>
      <c r="F9" s="196">
        <v>932.39684342800001</v>
      </c>
      <c r="G9" s="129">
        <v>846.94590409900002</v>
      </c>
      <c r="H9" s="84">
        <f t="shared" si="0"/>
        <v>0.10089303096625124</v>
      </c>
      <c r="I9" s="129">
        <v>427.06725061000003</v>
      </c>
      <c r="J9" s="129">
        <v>514.42821456000001</v>
      </c>
      <c r="K9" s="84">
        <f t="shared" si="1"/>
        <v>-0.16982148621984394</v>
      </c>
      <c r="L9" s="42">
        <f t="shared" si="2"/>
        <v>0.45803163494190691</v>
      </c>
      <c r="M9" s="35"/>
      <c r="O9" s="66"/>
    </row>
    <row r="10" spans="1:15">
      <c r="A10" s="18" t="s">
        <v>903</v>
      </c>
      <c r="B10" s="18" t="s">
        <v>904</v>
      </c>
      <c r="C10" s="18" t="s">
        <v>1827</v>
      </c>
      <c r="D10" s="18" t="s">
        <v>452</v>
      </c>
      <c r="E10" s="18" t="s">
        <v>2192</v>
      </c>
      <c r="F10" s="196">
        <v>726.99723331400003</v>
      </c>
      <c r="G10" s="129">
        <v>647.28613780900002</v>
      </c>
      <c r="H10" s="84">
        <f t="shared" si="0"/>
        <v>0.12314661298759488</v>
      </c>
      <c r="I10" s="129">
        <v>91.222132610000003</v>
      </c>
      <c r="J10" s="129">
        <v>85.816579379999993</v>
      </c>
      <c r="K10" s="84">
        <f t="shared" si="1"/>
        <v>6.2989614233678104E-2</v>
      </c>
      <c r="L10" s="41">
        <f t="shared" si="2"/>
        <v>0.12547796391764249</v>
      </c>
      <c r="M10" s="35"/>
      <c r="O10" s="66"/>
    </row>
    <row r="11" spans="1:15">
      <c r="A11" s="18" t="s">
        <v>1917</v>
      </c>
      <c r="B11" s="18" t="s">
        <v>1318</v>
      </c>
      <c r="C11" s="18" t="s">
        <v>1832</v>
      </c>
      <c r="D11" s="18" t="s">
        <v>453</v>
      </c>
      <c r="E11" s="18" t="s">
        <v>454</v>
      </c>
      <c r="F11" s="196">
        <v>499.39026695999996</v>
      </c>
      <c r="G11" s="129">
        <v>543.19805513799997</v>
      </c>
      <c r="H11" s="84">
        <f t="shared" si="0"/>
        <v>-8.0647910580001203E-2</v>
      </c>
      <c r="I11" s="129">
        <v>849.88010249000001</v>
      </c>
      <c r="J11" s="129">
        <v>948.37547884000003</v>
      </c>
      <c r="K11" s="84">
        <f t="shared" si="1"/>
        <v>-0.10385694120905997</v>
      </c>
      <c r="L11" s="42">
        <f t="shared" si="2"/>
        <v>1.7018355356895121</v>
      </c>
      <c r="M11" s="35"/>
      <c r="O11" s="66"/>
    </row>
    <row r="12" spans="1:15">
      <c r="A12" s="18" t="s">
        <v>1881</v>
      </c>
      <c r="B12" s="18" t="s">
        <v>1317</v>
      </c>
      <c r="C12" s="18" t="s">
        <v>1832</v>
      </c>
      <c r="D12" s="18" t="s">
        <v>453</v>
      </c>
      <c r="E12" s="18" t="s">
        <v>454</v>
      </c>
      <c r="F12" s="196">
        <v>484.64354163300004</v>
      </c>
      <c r="G12" s="129">
        <v>573.97491318200002</v>
      </c>
      <c r="H12" s="84">
        <f t="shared" si="0"/>
        <v>-0.15563636928618541</v>
      </c>
      <c r="I12" s="129">
        <v>637.03491459999998</v>
      </c>
      <c r="J12" s="129">
        <v>1301.16369685</v>
      </c>
      <c r="K12" s="84">
        <f t="shared" si="1"/>
        <v>-0.51041139854869599</v>
      </c>
      <c r="L12" s="41">
        <f t="shared" si="2"/>
        <v>1.3144401191306898</v>
      </c>
      <c r="M12" s="35"/>
      <c r="O12" s="66"/>
    </row>
    <row r="13" spans="1:15">
      <c r="A13" s="18" t="s">
        <v>773</v>
      </c>
      <c r="B13" s="18" t="s">
        <v>774</v>
      </c>
      <c r="C13" s="18" t="s">
        <v>1830</v>
      </c>
      <c r="D13" s="18" t="s">
        <v>453</v>
      </c>
      <c r="E13" s="18" t="s">
        <v>2192</v>
      </c>
      <c r="F13" s="196">
        <v>365.25497947700001</v>
      </c>
      <c r="G13" s="129">
        <v>271.32586290699999</v>
      </c>
      <c r="H13" s="84">
        <f t="shared" si="0"/>
        <v>0.34618563657602852</v>
      </c>
      <c r="I13" s="129">
        <v>84.237679810000003</v>
      </c>
      <c r="J13" s="129">
        <v>120.9221376</v>
      </c>
      <c r="K13" s="84">
        <f t="shared" si="1"/>
        <v>-0.3033725545883833</v>
      </c>
      <c r="L13" s="41">
        <f t="shared" si="2"/>
        <v>0.23062705382036941</v>
      </c>
      <c r="M13" s="35"/>
      <c r="O13" s="66"/>
    </row>
    <row r="14" spans="1:15">
      <c r="A14" s="18" t="s">
        <v>1873</v>
      </c>
      <c r="B14" s="18" t="s">
        <v>215</v>
      </c>
      <c r="C14" s="18" t="s">
        <v>1398</v>
      </c>
      <c r="D14" s="18" t="s">
        <v>452</v>
      </c>
      <c r="E14" s="18" t="s">
        <v>2192</v>
      </c>
      <c r="F14" s="196">
        <v>335.52651320000001</v>
      </c>
      <c r="G14" s="129">
        <v>245.81704810700001</v>
      </c>
      <c r="H14" s="84">
        <f t="shared" si="0"/>
        <v>0.3649440337187313</v>
      </c>
      <c r="I14" s="129">
        <v>493.99857142000002</v>
      </c>
      <c r="J14" s="129">
        <v>353.42913998</v>
      </c>
      <c r="K14" s="84">
        <f t="shared" si="1"/>
        <v>0.39773016862150823</v>
      </c>
      <c r="L14" s="42">
        <f t="shared" si="2"/>
        <v>1.4723086015129252</v>
      </c>
      <c r="M14" s="35"/>
      <c r="O14" s="66"/>
    </row>
    <row r="15" spans="1:15">
      <c r="A15" s="18" t="s">
        <v>42</v>
      </c>
      <c r="B15" s="18" t="s">
        <v>1386</v>
      </c>
      <c r="C15" s="18" t="s">
        <v>1398</v>
      </c>
      <c r="D15" s="18" t="s">
        <v>452</v>
      </c>
      <c r="E15" s="18" t="s">
        <v>2192</v>
      </c>
      <c r="F15" s="196">
        <v>322.01104913</v>
      </c>
      <c r="G15" s="129">
        <v>6.7375422079999998</v>
      </c>
      <c r="H15" s="84">
        <f t="shared" si="0"/>
        <v>46.793548328001812</v>
      </c>
      <c r="I15" s="129">
        <v>267.28058671999997</v>
      </c>
      <c r="J15" s="129">
        <v>11.939293789999999</v>
      </c>
      <c r="K15" s="84">
        <f t="shared" si="1"/>
        <v>21.386632862981084</v>
      </c>
      <c r="L15" s="41">
        <f t="shared" si="2"/>
        <v>0.83003545201983231</v>
      </c>
      <c r="M15" s="35"/>
      <c r="O15" s="66"/>
    </row>
    <row r="16" spans="1:15">
      <c r="A16" s="18" t="s">
        <v>1911</v>
      </c>
      <c r="B16" s="18" t="s">
        <v>1912</v>
      </c>
      <c r="C16" s="18" t="s">
        <v>1832</v>
      </c>
      <c r="D16" s="18" t="s">
        <v>453</v>
      </c>
      <c r="E16" s="18" t="s">
        <v>454</v>
      </c>
      <c r="F16" s="196">
        <v>308.29084530900002</v>
      </c>
      <c r="G16" s="129">
        <v>199.66894086300002</v>
      </c>
      <c r="H16" s="84">
        <f t="shared" si="0"/>
        <v>0.54401001966815343</v>
      </c>
      <c r="I16" s="129">
        <v>456.93740552999998</v>
      </c>
      <c r="J16" s="129">
        <v>234.03754087999999</v>
      </c>
      <c r="K16" s="84">
        <f t="shared" si="1"/>
        <v>0.9524107278339986</v>
      </c>
      <c r="L16" s="41">
        <f t="shared" si="2"/>
        <v>1.4821633937005541</v>
      </c>
      <c r="M16" s="35"/>
      <c r="O16" s="66"/>
    </row>
    <row r="17" spans="1:15">
      <c r="A17" s="18" t="s">
        <v>370</v>
      </c>
      <c r="B17" s="18" t="s">
        <v>371</v>
      </c>
      <c r="C17" s="18" t="s">
        <v>1833</v>
      </c>
      <c r="D17" s="18" t="s">
        <v>452</v>
      </c>
      <c r="E17" s="18" t="s">
        <v>2192</v>
      </c>
      <c r="F17" s="196">
        <v>294.49131639399997</v>
      </c>
      <c r="G17" s="129">
        <v>328.779811112</v>
      </c>
      <c r="H17" s="84">
        <f t="shared" si="0"/>
        <v>-0.10429014665477598</v>
      </c>
      <c r="I17" s="129">
        <v>122.23725682999999</v>
      </c>
      <c r="J17" s="129">
        <v>119.98387234</v>
      </c>
      <c r="K17" s="84">
        <f t="shared" si="1"/>
        <v>1.8780728159985882E-2</v>
      </c>
      <c r="L17" s="41">
        <f t="shared" si="2"/>
        <v>0.41507932500956585</v>
      </c>
      <c r="M17" s="35"/>
      <c r="O17" s="66"/>
    </row>
    <row r="18" spans="1:15">
      <c r="A18" s="18" t="s">
        <v>1183</v>
      </c>
      <c r="B18" s="18" t="s">
        <v>1184</v>
      </c>
      <c r="C18" s="18" t="s">
        <v>1833</v>
      </c>
      <c r="D18" s="18" t="s">
        <v>452</v>
      </c>
      <c r="E18" s="18" t="s">
        <v>2192</v>
      </c>
      <c r="F18" s="196">
        <v>285.238554099</v>
      </c>
      <c r="G18" s="129">
        <v>161.03082304399999</v>
      </c>
      <c r="H18" s="84">
        <f t="shared" si="0"/>
        <v>0.77132892142680998</v>
      </c>
      <c r="I18" s="129">
        <v>210.88253137999999</v>
      </c>
      <c r="J18" s="129">
        <v>98.867565040000002</v>
      </c>
      <c r="K18" s="84">
        <f t="shared" si="1"/>
        <v>1.1329799241508658</v>
      </c>
      <c r="L18" s="41">
        <f t="shared" si="2"/>
        <v>0.73931987225965012</v>
      </c>
      <c r="M18" s="35"/>
      <c r="O18" s="66"/>
    </row>
    <row r="19" spans="1:15">
      <c r="A19" s="18" t="s">
        <v>1158</v>
      </c>
      <c r="B19" s="18" t="s">
        <v>1159</v>
      </c>
      <c r="C19" s="18" t="s">
        <v>1832</v>
      </c>
      <c r="D19" s="18" t="s">
        <v>453</v>
      </c>
      <c r="E19" s="18" t="s">
        <v>454</v>
      </c>
      <c r="F19" s="196">
        <v>246.699123582</v>
      </c>
      <c r="G19" s="129">
        <v>176.914204799</v>
      </c>
      <c r="H19" s="84">
        <f t="shared" si="0"/>
        <v>0.39445627818459061</v>
      </c>
      <c r="I19" s="129">
        <v>333.41277342616803</v>
      </c>
      <c r="J19" s="129">
        <v>236.59438537106902</v>
      </c>
      <c r="K19" s="84">
        <f t="shared" si="1"/>
        <v>0.40921676101168392</v>
      </c>
      <c r="L19" s="41">
        <f t="shared" si="2"/>
        <v>1.3514955731707146</v>
      </c>
      <c r="M19" s="35"/>
      <c r="O19" s="66"/>
    </row>
    <row r="20" spans="1:15">
      <c r="A20" s="18" t="s">
        <v>1871</v>
      </c>
      <c r="B20" s="18" t="s">
        <v>214</v>
      </c>
      <c r="C20" s="18" t="s">
        <v>1398</v>
      </c>
      <c r="D20" s="18" t="s">
        <v>452</v>
      </c>
      <c r="E20" s="18" t="s">
        <v>454</v>
      </c>
      <c r="F20" s="196">
        <v>241.69312829</v>
      </c>
      <c r="G20" s="129">
        <v>165.29548871599999</v>
      </c>
      <c r="H20" s="84">
        <f t="shared" si="0"/>
        <v>0.46218829181273957</v>
      </c>
      <c r="I20" s="129">
        <v>515.98022465999998</v>
      </c>
      <c r="J20" s="129">
        <v>399.81530934</v>
      </c>
      <c r="K20" s="84">
        <f t="shared" si="1"/>
        <v>0.29054644133502694</v>
      </c>
      <c r="L20" s="41">
        <f t="shared" si="2"/>
        <v>2.1348568257219607</v>
      </c>
      <c r="M20" s="35"/>
      <c r="O20" s="66"/>
    </row>
    <row r="21" spans="1:15">
      <c r="A21" s="18" t="s">
        <v>362</v>
      </c>
      <c r="B21" s="18" t="s">
        <v>363</v>
      </c>
      <c r="C21" s="18" t="s">
        <v>1398</v>
      </c>
      <c r="D21" s="18" t="s">
        <v>452</v>
      </c>
      <c r="E21" s="18" t="s">
        <v>2192</v>
      </c>
      <c r="F21" s="196">
        <v>206.063955085</v>
      </c>
      <c r="G21" s="129">
        <v>234.44904578500001</v>
      </c>
      <c r="H21" s="84">
        <f t="shared" si="0"/>
        <v>-0.12107147036985755</v>
      </c>
      <c r="I21" s="129">
        <v>335.85481225108202</v>
      </c>
      <c r="J21" s="129">
        <v>492.79260078568603</v>
      </c>
      <c r="K21" s="84">
        <f t="shared" si="1"/>
        <v>-0.31846620319458852</v>
      </c>
      <c r="L21" s="41">
        <f t="shared" si="2"/>
        <v>1.6298571582426638</v>
      </c>
      <c r="M21" s="35"/>
      <c r="O21" s="66"/>
    </row>
    <row r="22" spans="1:15">
      <c r="A22" s="18" t="s">
        <v>1981</v>
      </c>
      <c r="B22" s="18" t="s">
        <v>1250</v>
      </c>
      <c r="C22" s="18" t="s">
        <v>1831</v>
      </c>
      <c r="D22" s="18" t="s">
        <v>452</v>
      </c>
      <c r="E22" s="18" t="s">
        <v>454</v>
      </c>
      <c r="F22" s="196">
        <v>188.96531434599999</v>
      </c>
      <c r="G22" s="129">
        <v>209.52657986399998</v>
      </c>
      <c r="H22" s="84">
        <f t="shared" si="0"/>
        <v>-9.8132015190368516E-2</v>
      </c>
      <c r="I22" s="129">
        <v>75.321959509999999</v>
      </c>
      <c r="J22" s="129">
        <v>73.632731239999998</v>
      </c>
      <c r="K22" s="84">
        <f t="shared" si="1"/>
        <v>2.2941268666160086E-2</v>
      </c>
      <c r="L22" s="41">
        <f t="shared" si="2"/>
        <v>0.3986020385311756</v>
      </c>
      <c r="M22" s="35"/>
      <c r="O22" s="66"/>
    </row>
    <row r="23" spans="1:15">
      <c r="A23" s="18" t="s">
        <v>1387</v>
      </c>
      <c r="B23" s="18" t="s">
        <v>243</v>
      </c>
      <c r="C23" s="18" t="s">
        <v>1398</v>
      </c>
      <c r="D23" s="18" t="s">
        <v>452</v>
      </c>
      <c r="E23" s="18" t="s">
        <v>2192</v>
      </c>
      <c r="F23" s="196">
        <v>175.45631670199998</v>
      </c>
      <c r="G23" s="129">
        <v>192.427569175</v>
      </c>
      <c r="H23" s="84">
        <f t="shared" si="0"/>
        <v>-8.8195535316282103E-2</v>
      </c>
      <c r="I23" s="129">
        <v>428.36316285999999</v>
      </c>
      <c r="J23" s="129">
        <v>367.98732408999996</v>
      </c>
      <c r="K23" s="84">
        <f t="shared" si="1"/>
        <v>0.16407043073916783</v>
      </c>
      <c r="L23" s="41">
        <f t="shared" si="2"/>
        <v>2.4414234318365651</v>
      </c>
      <c r="M23" s="35"/>
      <c r="O23" s="66"/>
    </row>
    <row r="24" spans="1:15">
      <c r="A24" s="18" t="s">
        <v>1980</v>
      </c>
      <c r="B24" s="18" t="s">
        <v>1248</v>
      </c>
      <c r="C24" s="18" t="s">
        <v>1831</v>
      </c>
      <c r="D24" s="18" t="s">
        <v>452</v>
      </c>
      <c r="E24" s="18" t="s">
        <v>454</v>
      </c>
      <c r="F24" s="196">
        <v>174.23276082300001</v>
      </c>
      <c r="G24" s="129">
        <v>116.705474989</v>
      </c>
      <c r="H24" s="84">
        <f t="shared" si="0"/>
        <v>0.49292705281754956</v>
      </c>
      <c r="I24" s="129">
        <v>77.048925239999988</v>
      </c>
      <c r="J24" s="129">
        <v>52.2130723</v>
      </c>
      <c r="K24" s="84">
        <f t="shared" si="1"/>
        <v>0.47566350429066762</v>
      </c>
      <c r="L24" s="41">
        <f t="shared" si="2"/>
        <v>0.44221835707621387</v>
      </c>
      <c r="M24" s="35"/>
      <c r="O24" s="66"/>
    </row>
    <row r="25" spans="1:15">
      <c r="A25" s="18" t="s">
        <v>2023</v>
      </c>
      <c r="B25" s="18" t="s">
        <v>2024</v>
      </c>
      <c r="C25" s="18" t="s">
        <v>1832</v>
      </c>
      <c r="D25" s="18" t="s">
        <v>453</v>
      </c>
      <c r="E25" s="18" t="s">
        <v>2192</v>
      </c>
      <c r="F25" s="196">
        <v>133.80465862899999</v>
      </c>
      <c r="G25" s="129">
        <v>135.45663378799998</v>
      </c>
      <c r="H25" s="84">
        <f t="shared" si="0"/>
        <v>-1.2195601742070905E-2</v>
      </c>
      <c r="I25" s="129">
        <v>120.11338837999999</v>
      </c>
      <c r="J25" s="129">
        <v>131.64702599</v>
      </c>
      <c r="K25" s="84">
        <f t="shared" si="1"/>
        <v>-8.7610316475179029E-2</v>
      </c>
      <c r="L25" s="41">
        <f t="shared" si="2"/>
        <v>0.89767717813950132</v>
      </c>
      <c r="M25" s="35"/>
      <c r="O25" s="66"/>
    </row>
    <row r="26" spans="1:15">
      <c r="A26" s="18" t="s">
        <v>1905</v>
      </c>
      <c r="B26" s="18" t="s">
        <v>1906</v>
      </c>
      <c r="C26" s="18" t="s">
        <v>1832</v>
      </c>
      <c r="D26" s="18" t="s">
        <v>453</v>
      </c>
      <c r="E26" s="18" t="s">
        <v>454</v>
      </c>
      <c r="F26" s="196">
        <v>130.42869846400001</v>
      </c>
      <c r="G26" s="129">
        <v>69.067462515000003</v>
      </c>
      <c r="H26" s="84">
        <f t="shared" si="0"/>
        <v>0.88842464620259687</v>
      </c>
      <c r="I26" s="129">
        <v>325.72381901</v>
      </c>
      <c r="J26" s="129">
        <v>132.45249242</v>
      </c>
      <c r="K26" s="84">
        <f t="shared" si="1"/>
        <v>1.4591747052758102</v>
      </c>
      <c r="L26" s="41">
        <f t="shared" si="2"/>
        <v>2.4973324340877627</v>
      </c>
      <c r="M26" s="35"/>
      <c r="O26" s="66"/>
    </row>
    <row r="27" spans="1:15">
      <c r="A27" s="18" t="s">
        <v>741</v>
      </c>
      <c r="B27" s="18" t="s">
        <v>742</v>
      </c>
      <c r="C27" s="18" t="s">
        <v>1398</v>
      </c>
      <c r="D27" s="18" t="s">
        <v>452</v>
      </c>
      <c r="E27" s="18" t="s">
        <v>2192</v>
      </c>
      <c r="F27" s="196">
        <v>127.14623039200001</v>
      </c>
      <c r="G27" s="129">
        <v>115.899061966</v>
      </c>
      <c r="H27" s="84">
        <f t="shared" si="0"/>
        <v>9.7042790814816593E-2</v>
      </c>
      <c r="I27" s="129">
        <v>386.59083983954099</v>
      </c>
      <c r="J27" s="129">
        <v>176.45342712978649</v>
      </c>
      <c r="K27" s="84">
        <f t="shared" si="1"/>
        <v>1.1908944820617879</v>
      </c>
      <c r="L27" s="41">
        <f t="shared" si="2"/>
        <v>3.0405214424970097</v>
      </c>
      <c r="M27" s="35"/>
      <c r="O27" s="66"/>
    </row>
    <row r="28" spans="1:15">
      <c r="A28" s="18" t="s">
        <v>2038</v>
      </c>
      <c r="B28" s="18" t="s">
        <v>2039</v>
      </c>
      <c r="C28" s="18" t="s">
        <v>1398</v>
      </c>
      <c r="D28" s="18" t="s">
        <v>452</v>
      </c>
      <c r="E28" s="18" t="s">
        <v>2192</v>
      </c>
      <c r="F28" s="196">
        <v>106.34427290000001</v>
      </c>
      <c r="G28" s="129">
        <v>86.958361752000002</v>
      </c>
      <c r="H28" s="84">
        <f t="shared" si="0"/>
        <v>0.22293326090120535</v>
      </c>
      <c r="I28" s="129">
        <v>114.6797243</v>
      </c>
      <c r="J28" s="129">
        <v>77.304671020000001</v>
      </c>
      <c r="K28" s="84">
        <f t="shared" si="1"/>
        <v>0.4834772955741633</v>
      </c>
      <c r="L28" s="41">
        <f t="shared" si="2"/>
        <v>1.0783817611676951</v>
      </c>
      <c r="M28" s="35"/>
      <c r="O28" s="66"/>
    </row>
    <row r="29" spans="1:15">
      <c r="A29" s="18" t="s">
        <v>1909</v>
      </c>
      <c r="B29" s="18" t="s">
        <v>1910</v>
      </c>
      <c r="C29" s="18" t="s">
        <v>1832</v>
      </c>
      <c r="D29" s="18" t="s">
        <v>453</v>
      </c>
      <c r="E29" s="18" t="s">
        <v>454</v>
      </c>
      <c r="F29" s="196">
        <v>102.519914345</v>
      </c>
      <c r="G29" s="129">
        <v>60.278085644000001</v>
      </c>
      <c r="H29" s="84">
        <f t="shared" si="0"/>
        <v>0.7007825190481094</v>
      </c>
      <c r="I29" s="129">
        <v>245.26922365999999</v>
      </c>
      <c r="J29" s="129">
        <v>151.02883746000001</v>
      </c>
      <c r="K29" s="84">
        <f t="shared" si="1"/>
        <v>0.62398935054346527</v>
      </c>
      <c r="L29" s="41">
        <f t="shared" si="2"/>
        <v>2.3924056631048289</v>
      </c>
      <c r="M29" s="35"/>
      <c r="O29" s="66"/>
    </row>
    <row r="30" spans="1:15">
      <c r="A30" s="18" t="s">
        <v>1942</v>
      </c>
      <c r="B30" s="18" t="s">
        <v>1335</v>
      </c>
      <c r="C30" s="18" t="s">
        <v>1832</v>
      </c>
      <c r="D30" s="18" t="s">
        <v>453</v>
      </c>
      <c r="E30" s="18" t="s">
        <v>454</v>
      </c>
      <c r="F30" s="196">
        <v>100.16886063</v>
      </c>
      <c r="G30" s="129">
        <v>134.98938711299999</v>
      </c>
      <c r="H30" s="84">
        <f t="shared" si="0"/>
        <v>-0.25795010428376597</v>
      </c>
      <c r="I30" s="129">
        <v>305.02052252999999</v>
      </c>
      <c r="J30" s="129">
        <v>295.19366607000001</v>
      </c>
      <c r="K30" s="84">
        <f t="shared" si="1"/>
        <v>3.3289523419752998E-2</v>
      </c>
      <c r="L30" s="41">
        <f t="shared" si="2"/>
        <v>3.045063312207108</v>
      </c>
      <c r="M30" s="35"/>
      <c r="O30" s="66"/>
    </row>
    <row r="31" spans="1:15">
      <c r="A31" s="18" t="s">
        <v>1903</v>
      </c>
      <c r="B31" s="18" t="s">
        <v>1904</v>
      </c>
      <c r="C31" s="18" t="s">
        <v>1832</v>
      </c>
      <c r="D31" s="18" t="s">
        <v>453</v>
      </c>
      <c r="E31" s="18" t="s">
        <v>454</v>
      </c>
      <c r="F31" s="196">
        <v>99.598287138000003</v>
      </c>
      <c r="G31" s="129">
        <v>99.011650778000003</v>
      </c>
      <c r="H31" s="84">
        <f t="shared" si="0"/>
        <v>5.924922525686771E-3</v>
      </c>
      <c r="I31" s="129">
        <v>391.13785718999998</v>
      </c>
      <c r="J31" s="129">
        <v>195.57311546</v>
      </c>
      <c r="K31" s="84">
        <f t="shared" si="1"/>
        <v>0.99995718363446673</v>
      </c>
      <c r="L31" s="41">
        <f t="shared" si="2"/>
        <v>3.9271544564622145</v>
      </c>
      <c r="M31" s="35"/>
      <c r="O31" s="66"/>
    </row>
    <row r="32" spans="1:15">
      <c r="A32" s="18" t="s">
        <v>534</v>
      </c>
      <c r="B32" s="18" t="s">
        <v>905</v>
      </c>
      <c r="C32" s="18" t="s">
        <v>1827</v>
      </c>
      <c r="D32" s="18" t="s">
        <v>452</v>
      </c>
      <c r="E32" s="18" t="s">
        <v>2192</v>
      </c>
      <c r="F32" s="196">
        <v>98.787957309999996</v>
      </c>
      <c r="G32" s="129">
        <v>143.80974476699998</v>
      </c>
      <c r="H32" s="84">
        <f t="shared" si="0"/>
        <v>-0.31306492845769329</v>
      </c>
      <c r="I32" s="129">
        <v>4.8947284</v>
      </c>
      <c r="J32" s="129">
        <v>46.68473058</v>
      </c>
      <c r="K32" s="84">
        <f t="shared" si="1"/>
        <v>-0.89515354722649021</v>
      </c>
      <c r="L32" s="41">
        <f t="shared" si="2"/>
        <v>4.9547824788401834E-2</v>
      </c>
      <c r="M32" s="35"/>
      <c r="O32" s="66"/>
    </row>
    <row r="33" spans="1:15">
      <c r="A33" s="18" t="s">
        <v>1395</v>
      </c>
      <c r="B33" s="18" t="s">
        <v>1391</v>
      </c>
      <c r="C33" s="18" t="s">
        <v>1833</v>
      </c>
      <c r="D33" s="18" t="s">
        <v>452</v>
      </c>
      <c r="E33" s="18" t="s">
        <v>454</v>
      </c>
      <c r="F33" s="196">
        <v>94.568838622999991</v>
      </c>
      <c r="G33" s="129">
        <v>55.723464995999997</v>
      </c>
      <c r="H33" s="84">
        <f t="shared" si="0"/>
        <v>0.69710980158517488</v>
      </c>
      <c r="I33" s="129">
        <v>36.751710840000001</v>
      </c>
      <c r="J33" s="129">
        <v>24.40386595</v>
      </c>
      <c r="K33" s="84">
        <f t="shared" si="1"/>
        <v>0.50597904919240877</v>
      </c>
      <c r="L33" s="41">
        <f t="shared" si="2"/>
        <v>0.38862389953324072</v>
      </c>
      <c r="M33" s="35"/>
      <c r="O33" s="66"/>
    </row>
    <row r="34" spans="1:15">
      <c r="A34" s="18" t="s">
        <v>2028</v>
      </c>
      <c r="B34" s="18" t="s">
        <v>2029</v>
      </c>
      <c r="C34" s="18" t="s">
        <v>1832</v>
      </c>
      <c r="D34" s="18" t="s">
        <v>1693</v>
      </c>
      <c r="E34" s="18" t="s">
        <v>454</v>
      </c>
      <c r="F34" s="196">
        <v>93.570940378000003</v>
      </c>
      <c r="G34" s="129">
        <v>126.70812844699999</v>
      </c>
      <c r="H34" s="84">
        <f t="shared" si="0"/>
        <v>-0.26152377495545398</v>
      </c>
      <c r="I34" s="129">
        <v>326.94114057000002</v>
      </c>
      <c r="J34" s="129">
        <v>111.1291277589395</v>
      </c>
      <c r="K34" s="84">
        <f t="shared" si="1"/>
        <v>1.9419932214279441</v>
      </c>
      <c r="L34" s="41">
        <f t="shared" si="2"/>
        <v>3.494045686077865</v>
      </c>
      <c r="M34" s="35"/>
      <c r="O34" s="66"/>
    </row>
    <row r="35" spans="1:15">
      <c r="A35" s="18" t="s">
        <v>508</v>
      </c>
      <c r="B35" s="18" t="s">
        <v>509</v>
      </c>
      <c r="C35" s="18" t="s">
        <v>1832</v>
      </c>
      <c r="D35" s="18" t="s">
        <v>453</v>
      </c>
      <c r="E35" s="18" t="s">
        <v>454</v>
      </c>
      <c r="F35" s="196">
        <v>91.746917921000005</v>
      </c>
      <c r="G35" s="129">
        <v>96.552040233</v>
      </c>
      <c r="H35" s="84">
        <f t="shared" si="0"/>
        <v>-4.9767175301570488E-2</v>
      </c>
      <c r="I35" s="129">
        <v>308.57104847000005</v>
      </c>
      <c r="J35" s="129">
        <v>277.91794516000004</v>
      </c>
      <c r="K35" s="84">
        <f t="shared" si="1"/>
        <v>0.11029551651424563</v>
      </c>
      <c r="L35" s="41">
        <f t="shared" si="2"/>
        <v>3.3632851703607041</v>
      </c>
      <c r="M35" s="35"/>
      <c r="O35" s="66"/>
    </row>
    <row r="36" spans="1:15">
      <c r="A36" s="18" t="s">
        <v>1310</v>
      </c>
      <c r="B36" s="18" t="s">
        <v>1311</v>
      </c>
      <c r="C36" s="18" t="s">
        <v>1832</v>
      </c>
      <c r="D36" s="18" t="s">
        <v>453</v>
      </c>
      <c r="E36" s="18" t="s">
        <v>454</v>
      </c>
      <c r="F36" s="196">
        <v>90.927941437000001</v>
      </c>
      <c r="G36" s="129">
        <v>74.745607031000006</v>
      </c>
      <c r="H36" s="84">
        <f t="shared" si="0"/>
        <v>0.21649880238832675</v>
      </c>
      <c r="I36" s="129">
        <v>112.20658433</v>
      </c>
      <c r="J36" s="129">
        <v>17.126471280000001</v>
      </c>
      <c r="K36" s="84">
        <f t="shared" si="1"/>
        <v>5.5516464247385811</v>
      </c>
      <c r="L36" s="41">
        <f t="shared" si="2"/>
        <v>1.2340165471330178</v>
      </c>
      <c r="M36" s="35"/>
      <c r="O36" s="66"/>
    </row>
    <row r="37" spans="1:15">
      <c r="A37" s="18" t="s">
        <v>1087</v>
      </c>
      <c r="B37" s="18" t="s">
        <v>116</v>
      </c>
      <c r="C37" s="18" t="s">
        <v>1830</v>
      </c>
      <c r="D37" s="18" t="s">
        <v>453</v>
      </c>
      <c r="E37" s="18" t="s">
        <v>454</v>
      </c>
      <c r="F37" s="196">
        <v>90.656515980000009</v>
      </c>
      <c r="G37" s="129">
        <v>133.44156570000001</v>
      </c>
      <c r="H37" s="84">
        <f t="shared" si="0"/>
        <v>-0.32062760576556992</v>
      </c>
      <c r="I37" s="129">
        <v>46.927528170000002</v>
      </c>
      <c r="J37" s="129">
        <v>39.754133719999999</v>
      </c>
      <c r="K37" s="84">
        <f t="shared" si="1"/>
        <v>0.18044398855536192</v>
      </c>
      <c r="L37" s="41">
        <f t="shared" si="2"/>
        <v>0.51764098435409556</v>
      </c>
      <c r="M37" s="35"/>
      <c r="O37" s="66"/>
    </row>
    <row r="38" spans="1:15">
      <c r="A38" s="18" t="s">
        <v>964</v>
      </c>
      <c r="B38" s="18" t="s">
        <v>965</v>
      </c>
      <c r="C38" s="18" t="s">
        <v>1827</v>
      </c>
      <c r="D38" s="18" t="s">
        <v>452</v>
      </c>
      <c r="E38" s="18" t="s">
        <v>2192</v>
      </c>
      <c r="F38" s="196">
        <v>90.452727241999995</v>
      </c>
      <c r="G38" s="129">
        <v>45.118859456999999</v>
      </c>
      <c r="H38" s="84">
        <f t="shared" si="0"/>
        <v>1.0047653759555892</v>
      </c>
      <c r="I38" s="129">
        <v>116.58508809999999</v>
      </c>
      <c r="J38" s="129">
        <v>37.34438505</v>
      </c>
      <c r="K38" s="84">
        <f t="shared" si="1"/>
        <v>2.1218906923733103</v>
      </c>
      <c r="L38" s="41">
        <f t="shared" si="2"/>
        <v>1.288906279056514</v>
      </c>
      <c r="M38" s="35"/>
      <c r="O38" s="66"/>
    </row>
    <row r="39" spans="1:15">
      <c r="A39" s="18" t="s">
        <v>1907</v>
      </c>
      <c r="B39" s="18" t="s">
        <v>1908</v>
      </c>
      <c r="C39" s="18" t="s">
        <v>1832</v>
      </c>
      <c r="D39" s="18" t="s">
        <v>453</v>
      </c>
      <c r="E39" s="18" t="s">
        <v>454</v>
      </c>
      <c r="F39" s="196">
        <v>77.830162954000002</v>
      </c>
      <c r="G39" s="129">
        <v>40.006022910999995</v>
      </c>
      <c r="H39" s="84">
        <f t="shared" si="0"/>
        <v>0.94546114036744044</v>
      </c>
      <c r="I39" s="129">
        <v>160.55457402000002</v>
      </c>
      <c r="J39" s="129">
        <v>29.15770453</v>
      </c>
      <c r="K39" s="84">
        <f t="shared" si="1"/>
        <v>4.5064202277928773</v>
      </c>
      <c r="L39" s="41">
        <f t="shared" si="2"/>
        <v>2.0628836934967318</v>
      </c>
      <c r="M39" s="35"/>
      <c r="O39" s="66"/>
    </row>
    <row r="40" spans="1:15">
      <c r="A40" s="18" t="s">
        <v>1153</v>
      </c>
      <c r="B40" s="18" t="s">
        <v>1154</v>
      </c>
      <c r="C40" s="18" t="s">
        <v>1832</v>
      </c>
      <c r="D40" s="18" t="s">
        <v>1693</v>
      </c>
      <c r="E40" s="18" t="s">
        <v>454</v>
      </c>
      <c r="F40" s="196">
        <v>75.821720974999991</v>
      </c>
      <c r="G40" s="129">
        <v>65.539109615000001</v>
      </c>
      <c r="H40" s="84">
        <f t="shared" si="0"/>
        <v>0.15689275335602981</v>
      </c>
      <c r="I40" s="129">
        <v>157.4787599</v>
      </c>
      <c r="J40" s="129">
        <v>72.304776816119997</v>
      </c>
      <c r="K40" s="84">
        <f t="shared" si="1"/>
        <v>1.1779855610437466</v>
      </c>
      <c r="L40" s="41">
        <f t="shared" si="2"/>
        <v>2.0769610327352508</v>
      </c>
      <c r="M40" s="35"/>
      <c r="O40" s="66"/>
    </row>
    <row r="41" spans="1:15">
      <c r="A41" s="18" t="s">
        <v>1063</v>
      </c>
      <c r="B41" s="18" t="s">
        <v>496</v>
      </c>
      <c r="C41" s="18" t="s">
        <v>1828</v>
      </c>
      <c r="D41" s="18" t="s">
        <v>452</v>
      </c>
      <c r="E41" s="18" t="s">
        <v>2192</v>
      </c>
      <c r="F41" s="196">
        <v>74.217393510000008</v>
      </c>
      <c r="G41" s="129">
        <v>109.508815445</v>
      </c>
      <c r="H41" s="84">
        <f t="shared" si="0"/>
        <v>-0.32227014593838654</v>
      </c>
      <c r="I41" s="129">
        <v>548.24901363000004</v>
      </c>
      <c r="J41" s="129">
        <v>571.63143238999999</v>
      </c>
      <c r="K41" s="84">
        <f t="shared" si="1"/>
        <v>-4.090471138411278E-2</v>
      </c>
      <c r="L41" s="41">
        <f t="shared" si="2"/>
        <v>7.3870690912384207</v>
      </c>
      <c r="M41" s="35"/>
      <c r="O41" s="66"/>
    </row>
    <row r="42" spans="1:15">
      <c r="A42" s="18" t="s">
        <v>1567</v>
      </c>
      <c r="B42" s="18" t="s">
        <v>1571</v>
      </c>
      <c r="C42" s="18" t="s">
        <v>1833</v>
      </c>
      <c r="D42" s="18" t="s">
        <v>452</v>
      </c>
      <c r="E42" s="18" t="s">
        <v>454</v>
      </c>
      <c r="F42" s="196">
        <v>71.671800805000004</v>
      </c>
      <c r="G42" s="129">
        <v>24.803031999000002</v>
      </c>
      <c r="H42" s="84">
        <f t="shared" si="0"/>
        <v>1.8896386864271126</v>
      </c>
      <c r="I42" s="129">
        <v>11.245901740000001</v>
      </c>
      <c r="J42" s="129">
        <v>37.615857470000002</v>
      </c>
      <c r="K42" s="84">
        <f t="shared" si="1"/>
        <v>-0.70103295534419197</v>
      </c>
      <c r="L42" s="41">
        <f t="shared" si="2"/>
        <v>0.15690831838587568</v>
      </c>
      <c r="M42" s="35"/>
      <c r="O42" s="66"/>
    </row>
    <row r="43" spans="1:15">
      <c r="A43" s="18" t="s">
        <v>2087</v>
      </c>
      <c r="B43" s="18" t="s">
        <v>2088</v>
      </c>
      <c r="C43" s="18" t="s">
        <v>1833</v>
      </c>
      <c r="D43" s="18" t="s">
        <v>452</v>
      </c>
      <c r="E43" s="18" t="s">
        <v>2192</v>
      </c>
      <c r="F43" s="196">
        <v>71.271634329999998</v>
      </c>
      <c r="G43" s="129">
        <v>19.895498410000002</v>
      </c>
      <c r="H43" s="84">
        <f t="shared" si="0"/>
        <v>2.5822995162652971</v>
      </c>
      <c r="I43" s="129">
        <v>14.120186</v>
      </c>
      <c r="J43" s="129">
        <v>9.4841580000000008</v>
      </c>
      <c r="K43" s="84">
        <f t="shared" si="1"/>
        <v>0.48881809012460553</v>
      </c>
      <c r="L43" s="41">
        <f t="shared" si="2"/>
        <v>0.19811789266149132</v>
      </c>
      <c r="M43" s="35"/>
      <c r="O43" s="66"/>
    </row>
    <row r="44" spans="1:15">
      <c r="A44" s="18" t="s">
        <v>1874</v>
      </c>
      <c r="B44" s="18" t="s">
        <v>882</v>
      </c>
      <c r="C44" s="18" t="s">
        <v>1398</v>
      </c>
      <c r="D44" s="18" t="s">
        <v>452</v>
      </c>
      <c r="E44" s="18" t="s">
        <v>2192</v>
      </c>
      <c r="F44" s="196">
        <v>71.159582099999994</v>
      </c>
      <c r="G44" s="129">
        <v>62.854629715000002</v>
      </c>
      <c r="H44" s="84">
        <f t="shared" si="0"/>
        <v>0.13212952526579036</v>
      </c>
      <c r="I44" s="129">
        <v>163.68124865999999</v>
      </c>
      <c r="J44" s="129">
        <v>164.57862299000001</v>
      </c>
      <c r="K44" s="84">
        <f t="shared" si="1"/>
        <v>-5.4525570435386417E-3</v>
      </c>
      <c r="L44" s="41">
        <f t="shared" si="2"/>
        <v>2.3001996896212802</v>
      </c>
      <c r="M44" s="35"/>
      <c r="O44" s="66"/>
    </row>
    <row r="45" spans="1:15">
      <c r="A45" s="18" t="s">
        <v>1721</v>
      </c>
      <c r="B45" s="18" t="s">
        <v>1722</v>
      </c>
      <c r="C45" s="18" t="s">
        <v>1827</v>
      </c>
      <c r="D45" s="18" t="s">
        <v>452</v>
      </c>
      <c r="E45" s="18" t="s">
        <v>2192</v>
      </c>
      <c r="F45" s="196">
        <v>69.230675181999999</v>
      </c>
      <c r="G45" s="129">
        <v>69.592655768</v>
      </c>
      <c r="H45" s="84">
        <f t="shared" si="0"/>
        <v>-5.2014193452644131E-3</v>
      </c>
      <c r="I45" s="129">
        <v>3.7589640000000001E-2</v>
      </c>
      <c r="J45" s="129">
        <v>0.11252519999999999</v>
      </c>
      <c r="K45" s="84">
        <f t="shared" si="1"/>
        <v>-0.66594469505497433</v>
      </c>
      <c r="L45" s="41">
        <f t="shared" si="2"/>
        <v>5.4296220427116847E-4</v>
      </c>
      <c r="M45" s="35"/>
      <c r="O45" s="66"/>
    </row>
    <row r="46" spans="1:15">
      <c r="A46" s="18" t="s">
        <v>653</v>
      </c>
      <c r="B46" s="18" t="s">
        <v>654</v>
      </c>
      <c r="C46" s="18" t="s">
        <v>1398</v>
      </c>
      <c r="D46" s="18" t="s">
        <v>452</v>
      </c>
      <c r="E46" s="18" t="s">
        <v>2192</v>
      </c>
      <c r="F46" s="196">
        <v>67.850482356000001</v>
      </c>
      <c r="G46" s="129">
        <v>62.667968672000001</v>
      </c>
      <c r="H46" s="84">
        <f t="shared" si="0"/>
        <v>8.2697968257515075E-2</v>
      </c>
      <c r="I46" s="129">
        <v>127.38673572199599</v>
      </c>
      <c r="J46" s="129">
        <v>152.0860345470125</v>
      </c>
      <c r="K46" s="84">
        <f t="shared" si="1"/>
        <v>-0.16240346392476634</v>
      </c>
      <c r="L46" s="41">
        <f t="shared" si="2"/>
        <v>1.8774624925084444</v>
      </c>
      <c r="M46" s="35"/>
      <c r="O46" s="66"/>
    </row>
    <row r="47" spans="1:15">
      <c r="A47" s="18" t="s">
        <v>1039</v>
      </c>
      <c r="B47" s="18" t="s">
        <v>218</v>
      </c>
      <c r="C47" s="18" t="s">
        <v>1398</v>
      </c>
      <c r="D47" s="18" t="s">
        <v>452</v>
      </c>
      <c r="E47" s="18" t="s">
        <v>2192</v>
      </c>
      <c r="F47" s="196">
        <v>67.302680912</v>
      </c>
      <c r="G47" s="129">
        <v>77.852618471</v>
      </c>
      <c r="H47" s="84">
        <f t="shared" si="0"/>
        <v>-0.13551165993125636</v>
      </c>
      <c r="I47" s="129">
        <v>125.10337797</v>
      </c>
      <c r="J47" s="129">
        <v>80.724127709999991</v>
      </c>
      <c r="K47" s="84">
        <f t="shared" si="1"/>
        <v>0.54976438295414831</v>
      </c>
      <c r="L47" s="41">
        <f t="shared" si="2"/>
        <v>1.8588171566831924</v>
      </c>
      <c r="M47" s="35"/>
      <c r="O47" s="66"/>
    </row>
    <row r="48" spans="1:15">
      <c r="A48" s="18" t="s">
        <v>533</v>
      </c>
      <c r="B48" s="18" t="s">
        <v>1238</v>
      </c>
      <c r="C48" s="18" t="s">
        <v>1827</v>
      </c>
      <c r="D48" s="18" t="s">
        <v>452</v>
      </c>
      <c r="E48" s="18" t="s">
        <v>2192</v>
      </c>
      <c r="F48" s="196">
        <v>66.882810245000002</v>
      </c>
      <c r="G48" s="129">
        <v>57.260210715000007</v>
      </c>
      <c r="H48" s="84">
        <f t="shared" si="0"/>
        <v>0.16805036883106061</v>
      </c>
      <c r="I48" s="129">
        <v>3.2862174199999998</v>
      </c>
      <c r="J48" s="129">
        <v>0.34484395000000001</v>
      </c>
      <c r="K48" s="84">
        <f t="shared" si="1"/>
        <v>8.5295782918621583</v>
      </c>
      <c r="L48" s="41">
        <f t="shared" si="2"/>
        <v>4.913396144632947E-2</v>
      </c>
      <c r="M48" s="35"/>
      <c r="O48" s="66"/>
    </row>
    <row r="49" spans="1:15">
      <c r="A49" s="18" t="s">
        <v>1105</v>
      </c>
      <c r="B49" s="18" t="s">
        <v>1252</v>
      </c>
      <c r="C49" s="18" t="s">
        <v>1833</v>
      </c>
      <c r="D49" s="18" t="s">
        <v>452</v>
      </c>
      <c r="E49" s="18" t="s">
        <v>454</v>
      </c>
      <c r="F49" s="196">
        <v>65.943839076999993</v>
      </c>
      <c r="G49" s="129">
        <v>52.365383181999995</v>
      </c>
      <c r="H49" s="84">
        <f t="shared" si="0"/>
        <v>0.25930213950324799</v>
      </c>
      <c r="I49" s="129">
        <v>113.79921254000001</v>
      </c>
      <c r="J49" s="129">
        <v>93.238395420000003</v>
      </c>
      <c r="K49" s="84">
        <f t="shared" si="1"/>
        <v>0.22051877906502071</v>
      </c>
      <c r="L49" s="41">
        <f t="shared" si="2"/>
        <v>1.7256989300717116</v>
      </c>
      <c r="M49" s="35"/>
      <c r="O49" s="66"/>
    </row>
    <row r="50" spans="1:15">
      <c r="A50" s="18" t="s">
        <v>739</v>
      </c>
      <c r="B50" s="18" t="s">
        <v>740</v>
      </c>
      <c r="C50" s="18" t="s">
        <v>1398</v>
      </c>
      <c r="D50" s="18" t="s">
        <v>452</v>
      </c>
      <c r="E50" s="18" t="s">
        <v>2192</v>
      </c>
      <c r="F50" s="196">
        <v>65.567370922999999</v>
      </c>
      <c r="G50" s="129">
        <v>60.826613362000003</v>
      </c>
      <c r="H50" s="84">
        <f t="shared" si="0"/>
        <v>7.7938870816070649E-2</v>
      </c>
      <c r="I50" s="129">
        <v>56.393384192089002</v>
      </c>
      <c r="J50" s="129">
        <v>94.089685411475003</v>
      </c>
      <c r="K50" s="84">
        <f t="shared" si="1"/>
        <v>-0.40064222825840834</v>
      </c>
      <c r="L50" s="41">
        <f t="shared" si="2"/>
        <v>0.86008304737909036</v>
      </c>
      <c r="M50" s="35"/>
      <c r="O50" s="66"/>
    </row>
    <row r="51" spans="1:15">
      <c r="A51" s="18" t="s">
        <v>1968</v>
      </c>
      <c r="B51" s="18" t="s">
        <v>775</v>
      </c>
      <c r="C51" s="18" t="s">
        <v>1830</v>
      </c>
      <c r="D51" s="18" t="s">
        <v>453</v>
      </c>
      <c r="E51" s="18" t="s">
        <v>454</v>
      </c>
      <c r="F51" s="196">
        <v>65.353375224000004</v>
      </c>
      <c r="G51" s="129">
        <v>61.953956222999999</v>
      </c>
      <c r="H51" s="84">
        <f t="shared" si="0"/>
        <v>5.4870087533457568E-2</v>
      </c>
      <c r="I51" s="129">
        <v>30.988485219999998</v>
      </c>
      <c r="J51" s="129">
        <v>64.427632240000008</v>
      </c>
      <c r="K51" s="84">
        <f t="shared" si="1"/>
        <v>-0.51901871692933732</v>
      </c>
      <c r="L51" s="41">
        <f t="shared" si="2"/>
        <v>0.47416809175939795</v>
      </c>
      <c r="M51" s="35"/>
      <c r="O51" s="66"/>
    </row>
    <row r="52" spans="1:15">
      <c r="A52" s="18" t="s">
        <v>1900</v>
      </c>
      <c r="B52" s="18" t="s">
        <v>1901</v>
      </c>
      <c r="C52" s="18" t="s">
        <v>1832</v>
      </c>
      <c r="D52" s="18" t="s">
        <v>453</v>
      </c>
      <c r="E52" s="18" t="s">
        <v>454</v>
      </c>
      <c r="F52" s="196">
        <v>64.094540370000004</v>
      </c>
      <c r="G52" s="129">
        <v>20.202808375</v>
      </c>
      <c r="H52" s="84">
        <f t="shared" si="0"/>
        <v>2.1725559724317289</v>
      </c>
      <c r="I52" s="129">
        <v>223.79869667389499</v>
      </c>
      <c r="J52" s="129">
        <v>132.52446937739549</v>
      </c>
      <c r="K52" s="84">
        <f t="shared" si="1"/>
        <v>0.68873490099835122</v>
      </c>
      <c r="L52" s="41">
        <f t="shared" si="2"/>
        <v>3.4916967245878854</v>
      </c>
      <c r="M52" s="35"/>
      <c r="O52" s="66"/>
    </row>
    <row r="53" spans="1:15">
      <c r="A53" s="18" t="s">
        <v>172</v>
      </c>
      <c r="B53" s="18" t="s">
        <v>173</v>
      </c>
      <c r="C53" s="18" t="s">
        <v>1834</v>
      </c>
      <c r="D53" s="18" t="s">
        <v>453</v>
      </c>
      <c r="E53" s="18" t="s">
        <v>454</v>
      </c>
      <c r="F53" s="196">
        <v>62.385404612999999</v>
      </c>
      <c r="G53" s="129">
        <v>22.862796929999998</v>
      </c>
      <c r="H53" s="84">
        <f t="shared" si="0"/>
        <v>1.7286864684145189</v>
      </c>
      <c r="I53" s="129">
        <v>55.576584109999999</v>
      </c>
      <c r="J53" s="129">
        <v>28.95036151</v>
      </c>
      <c r="K53" s="84">
        <f t="shared" si="1"/>
        <v>0.9197198657019463</v>
      </c>
      <c r="L53" s="41">
        <f t="shared" si="2"/>
        <v>0.89085875862731578</v>
      </c>
      <c r="M53" s="35"/>
      <c r="O53" s="66"/>
    </row>
    <row r="54" spans="1:15">
      <c r="A54" s="18" t="s">
        <v>2040</v>
      </c>
      <c r="B54" s="18" t="s">
        <v>2041</v>
      </c>
      <c r="C54" s="18" t="s">
        <v>1398</v>
      </c>
      <c r="D54" s="18" t="s">
        <v>452</v>
      </c>
      <c r="E54" s="18" t="s">
        <v>2192</v>
      </c>
      <c r="F54" s="196">
        <v>55.977119112000004</v>
      </c>
      <c r="G54" s="129">
        <v>40.170544020000001</v>
      </c>
      <c r="H54" s="84">
        <f t="shared" si="0"/>
        <v>0.3934867071785304</v>
      </c>
      <c r="I54" s="129">
        <v>71.21676973000001</v>
      </c>
      <c r="J54" s="129">
        <v>38.940802340000005</v>
      </c>
      <c r="K54" s="84">
        <f t="shared" si="1"/>
        <v>0.82884700495362207</v>
      </c>
      <c r="L54" s="41">
        <f t="shared" si="2"/>
        <v>1.2722478551907654</v>
      </c>
      <c r="M54" s="35"/>
      <c r="O54" s="66"/>
    </row>
    <row r="55" spans="1:15">
      <c r="A55" s="18" t="s">
        <v>1093</v>
      </c>
      <c r="B55" s="18" t="s">
        <v>783</v>
      </c>
      <c r="C55" s="18" t="s">
        <v>1832</v>
      </c>
      <c r="D55" s="18" t="s">
        <v>453</v>
      </c>
      <c r="E55" s="18" t="s">
        <v>454</v>
      </c>
      <c r="F55" s="196">
        <v>52.482012320999999</v>
      </c>
      <c r="G55" s="129">
        <v>28.263914655000001</v>
      </c>
      <c r="H55" s="84">
        <f t="shared" si="0"/>
        <v>0.85685574562530453</v>
      </c>
      <c r="I55" s="129">
        <v>96.689128232124503</v>
      </c>
      <c r="J55" s="129">
        <v>74.553412412872007</v>
      </c>
      <c r="K55" s="84">
        <f t="shared" si="1"/>
        <v>0.29691083349299063</v>
      </c>
      <c r="L55" s="41">
        <f t="shared" si="2"/>
        <v>1.8423289038678039</v>
      </c>
      <c r="M55" s="35"/>
      <c r="O55" s="66"/>
    </row>
    <row r="56" spans="1:15">
      <c r="A56" s="18" t="s">
        <v>1919</v>
      </c>
      <c r="B56" s="18" t="s">
        <v>1319</v>
      </c>
      <c r="C56" s="18" t="s">
        <v>1832</v>
      </c>
      <c r="D56" s="18" t="s">
        <v>453</v>
      </c>
      <c r="E56" s="18" t="s">
        <v>454</v>
      </c>
      <c r="F56" s="196">
        <v>51.240156675999998</v>
      </c>
      <c r="G56" s="129">
        <v>75.031241188999999</v>
      </c>
      <c r="H56" s="84">
        <f t="shared" si="0"/>
        <v>-0.31708237976593556</v>
      </c>
      <c r="I56" s="129">
        <v>113.96635453</v>
      </c>
      <c r="J56" s="129">
        <v>215.56413215000001</v>
      </c>
      <c r="K56" s="84">
        <f t="shared" si="1"/>
        <v>-0.47131114349442571</v>
      </c>
      <c r="L56" s="41">
        <f t="shared" si="2"/>
        <v>2.2241609300812279</v>
      </c>
      <c r="M56" s="35"/>
      <c r="O56" s="66"/>
    </row>
    <row r="57" spans="1:15">
      <c r="A57" s="18" t="s">
        <v>1941</v>
      </c>
      <c r="B57" s="18" t="s">
        <v>784</v>
      </c>
      <c r="C57" s="18" t="s">
        <v>1832</v>
      </c>
      <c r="D57" s="18" t="s">
        <v>1693</v>
      </c>
      <c r="E57" s="18" t="s">
        <v>454</v>
      </c>
      <c r="F57" s="196">
        <v>48.807683115000003</v>
      </c>
      <c r="G57" s="129">
        <v>34.793314586000001</v>
      </c>
      <c r="H57" s="84">
        <f t="shared" si="0"/>
        <v>0.40278911899468905</v>
      </c>
      <c r="I57" s="129">
        <v>130.89717336000001</v>
      </c>
      <c r="J57" s="129">
        <v>138.98086364</v>
      </c>
      <c r="K57" s="84">
        <f t="shared" si="1"/>
        <v>-5.8164052721236814E-2</v>
      </c>
      <c r="L57" s="41">
        <f t="shared" si="2"/>
        <v>2.6818968860206263</v>
      </c>
      <c r="M57" s="35"/>
      <c r="O57" s="66"/>
    </row>
    <row r="58" spans="1:15">
      <c r="A58" s="18" t="s">
        <v>1876</v>
      </c>
      <c r="B58" s="18" t="s">
        <v>632</v>
      </c>
      <c r="C58" s="18" t="s">
        <v>1828</v>
      </c>
      <c r="D58" s="18" t="s">
        <v>452</v>
      </c>
      <c r="E58" s="18" t="s">
        <v>2192</v>
      </c>
      <c r="F58" s="196">
        <v>48.643487890000003</v>
      </c>
      <c r="G58" s="129">
        <v>29.394944010000003</v>
      </c>
      <c r="H58" s="84">
        <f t="shared" si="0"/>
        <v>0.65482498872771266</v>
      </c>
      <c r="I58" s="129">
        <v>303.44937937999998</v>
      </c>
      <c r="J58" s="129">
        <v>98.709345670000005</v>
      </c>
      <c r="K58" s="84">
        <f t="shared" si="1"/>
        <v>2.074170711195638</v>
      </c>
      <c r="L58" s="41">
        <f t="shared" si="2"/>
        <v>6.2382323419366124</v>
      </c>
      <c r="M58" s="35"/>
      <c r="O58" s="66"/>
    </row>
    <row r="59" spans="1:15">
      <c r="A59" s="18" t="s">
        <v>1936</v>
      </c>
      <c r="B59" s="18" t="s">
        <v>895</v>
      </c>
      <c r="C59" s="18" t="s">
        <v>1832</v>
      </c>
      <c r="D59" s="18" t="s">
        <v>453</v>
      </c>
      <c r="E59" s="18" t="s">
        <v>2192</v>
      </c>
      <c r="F59" s="196">
        <v>47.242983159000005</v>
      </c>
      <c r="G59" s="129">
        <v>38.097707665000001</v>
      </c>
      <c r="H59" s="84">
        <f t="shared" si="0"/>
        <v>0.24004792032150735</v>
      </c>
      <c r="I59" s="129">
        <v>90.094997469999996</v>
      </c>
      <c r="J59" s="129">
        <v>15.1545329</v>
      </c>
      <c r="K59" s="84">
        <f t="shared" si="1"/>
        <v>4.9450857419696517</v>
      </c>
      <c r="L59" s="41">
        <f t="shared" si="2"/>
        <v>1.9070556397079783</v>
      </c>
      <c r="M59" s="35"/>
      <c r="O59" s="66"/>
    </row>
    <row r="60" spans="1:15">
      <c r="A60" s="18" t="s">
        <v>165</v>
      </c>
      <c r="B60" s="18" t="s">
        <v>166</v>
      </c>
      <c r="C60" s="18" t="s">
        <v>1828</v>
      </c>
      <c r="D60" s="18" t="s">
        <v>453</v>
      </c>
      <c r="E60" s="18" t="s">
        <v>2192</v>
      </c>
      <c r="F60" s="196">
        <v>45.145533520000001</v>
      </c>
      <c r="G60" s="129">
        <v>22.602824504999997</v>
      </c>
      <c r="H60" s="84">
        <f t="shared" si="0"/>
        <v>0.99734035496374829</v>
      </c>
      <c r="I60" s="129">
        <v>60.383740500000002</v>
      </c>
      <c r="J60" s="129">
        <v>56.574255170000001</v>
      </c>
      <c r="K60" s="84">
        <f t="shared" si="1"/>
        <v>6.7336022693588848E-2</v>
      </c>
      <c r="L60" s="41">
        <f t="shared" si="2"/>
        <v>1.3375352065171473</v>
      </c>
      <c r="M60" s="35"/>
      <c r="O60" s="66"/>
    </row>
    <row r="61" spans="1:15">
      <c r="A61" s="18" t="s">
        <v>1101</v>
      </c>
      <c r="B61" s="18" t="s">
        <v>1333</v>
      </c>
      <c r="C61" s="18" t="s">
        <v>1832</v>
      </c>
      <c r="D61" s="18" t="s">
        <v>453</v>
      </c>
      <c r="E61" s="18" t="s">
        <v>454</v>
      </c>
      <c r="F61" s="196">
        <v>43.671149378999999</v>
      </c>
      <c r="G61" s="129">
        <v>37.611454369999997</v>
      </c>
      <c r="H61" s="84">
        <f t="shared" si="0"/>
        <v>0.16111302023548957</v>
      </c>
      <c r="I61" s="129">
        <v>93.094180819999991</v>
      </c>
      <c r="J61" s="129">
        <v>48.033154520000004</v>
      </c>
      <c r="K61" s="84">
        <f t="shared" si="1"/>
        <v>0.93812340143592943</v>
      </c>
      <c r="L61" s="41">
        <f t="shared" si="2"/>
        <v>2.1317089690514508</v>
      </c>
      <c r="M61" s="35"/>
      <c r="O61" s="66"/>
    </row>
    <row r="62" spans="1:15">
      <c r="A62" s="18" t="s">
        <v>809</v>
      </c>
      <c r="B62" s="18" t="s">
        <v>1156</v>
      </c>
      <c r="C62" s="18" t="s">
        <v>1832</v>
      </c>
      <c r="D62" s="18" t="s">
        <v>453</v>
      </c>
      <c r="E62" s="18" t="s">
        <v>454</v>
      </c>
      <c r="F62" s="196">
        <v>43.177812805999999</v>
      </c>
      <c r="G62" s="129">
        <v>34.316704868000002</v>
      </c>
      <c r="H62" s="84">
        <f t="shared" si="0"/>
        <v>0.25821558252997923</v>
      </c>
      <c r="I62" s="129">
        <v>63.570483812951998</v>
      </c>
      <c r="J62" s="129">
        <v>52.0076294106955</v>
      </c>
      <c r="K62" s="84">
        <f t="shared" si="1"/>
        <v>0.22232996453167631</v>
      </c>
      <c r="L62" s="41">
        <f t="shared" si="2"/>
        <v>1.4722951368235639</v>
      </c>
      <c r="M62" s="35"/>
      <c r="O62" s="66"/>
    </row>
    <row r="63" spans="1:15">
      <c r="A63" s="18" t="s">
        <v>1083</v>
      </c>
      <c r="B63" s="18" t="s">
        <v>113</v>
      </c>
      <c r="C63" s="18" t="s">
        <v>1830</v>
      </c>
      <c r="D63" s="18" t="s">
        <v>453</v>
      </c>
      <c r="E63" s="18" t="s">
        <v>454</v>
      </c>
      <c r="F63" s="196">
        <v>43.009647340999997</v>
      </c>
      <c r="G63" s="129">
        <v>56.880807056000002</v>
      </c>
      <c r="H63" s="84">
        <f t="shared" si="0"/>
        <v>-0.24386362347748758</v>
      </c>
      <c r="I63" s="129">
        <v>51.707068530000001</v>
      </c>
      <c r="J63" s="129">
        <v>73.264546510000002</v>
      </c>
      <c r="K63" s="84">
        <f t="shared" si="1"/>
        <v>-0.29424160807516342</v>
      </c>
      <c r="L63" s="41">
        <f t="shared" si="2"/>
        <v>1.202220239567251</v>
      </c>
      <c r="M63" s="35"/>
      <c r="O63" s="66"/>
    </row>
    <row r="64" spans="1:15">
      <c r="A64" s="18" t="s">
        <v>393</v>
      </c>
      <c r="B64" s="18" t="s">
        <v>766</v>
      </c>
      <c r="C64" s="18" t="s">
        <v>1829</v>
      </c>
      <c r="D64" s="18" t="s">
        <v>452</v>
      </c>
      <c r="E64" s="18" t="s">
        <v>2192</v>
      </c>
      <c r="F64" s="196">
        <v>42.242618071000003</v>
      </c>
      <c r="G64" s="129">
        <v>13.48638092</v>
      </c>
      <c r="H64" s="84">
        <f t="shared" si="0"/>
        <v>2.1322426914662591</v>
      </c>
      <c r="I64" s="129">
        <v>117.03093237</v>
      </c>
      <c r="J64" s="129">
        <v>8.0229794900000009</v>
      </c>
      <c r="K64" s="84">
        <f t="shared" si="1"/>
        <v>13.586966415141614</v>
      </c>
      <c r="L64" s="41">
        <f t="shared" si="2"/>
        <v>2.7704469494125163</v>
      </c>
      <c r="M64" s="35"/>
      <c r="O64" s="66"/>
    </row>
    <row r="65" spans="1:15">
      <c r="A65" s="18" t="s">
        <v>1918</v>
      </c>
      <c r="B65" s="18" t="s">
        <v>1334</v>
      </c>
      <c r="C65" s="18" t="s">
        <v>1832</v>
      </c>
      <c r="D65" s="18" t="s">
        <v>453</v>
      </c>
      <c r="E65" s="18" t="s">
        <v>454</v>
      </c>
      <c r="F65" s="196">
        <v>41.487867214000005</v>
      </c>
      <c r="G65" s="129">
        <v>50.369086968000005</v>
      </c>
      <c r="H65" s="84">
        <f t="shared" si="0"/>
        <v>-0.17632282593572379</v>
      </c>
      <c r="I65" s="129">
        <v>122.26478632999999</v>
      </c>
      <c r="J65" s="129">
        <v>113.04110658</v>
      </c>
      <c r="K65" s="84">
        <f t="shared" si="1"/>
        <v>8.1595801996792394E-2</v>
      </c>
      <c r="L65" s="41">
        <f t="shared" si="2"/>
        <v>2.9470010039161996</v>
      </c>
      <c r="M65" s="35"/>
      <c r="O65" s="66"/>
    </row>
    <row r="66" spans="1:15">
      <c r="A66" s="18" t="s">
        <v>1042</v>
      </c>
      <c r="B66" s="18" t="s">
        <v>1217</v>
      </c>
      <c r="C66" s="18" t="s">
        <v>1398</v>
      </c>
      <c r="D66" s="18" t="s">
        <v>452</v>
      </c>
      <c r="E66" s="18" t="s">
        <v>2192</v>
      </c>
      <c r="F66" s="196">
        <v>38.737711617000002</v>
      </c>
      <c r="G66" s="129">
        <v>65.195245960999998</v>
      </c>
      <c r="H66" s="84">
        <f t="shared" si="0"/>
        <v>-0.40581999429570337</v>
      </c>
      <c r="I66" s="129">
        <v>165.28232658000002</v>
      </c>
      <c r="J66" s="129">
        <v>71.478630819999992</v>
      </c>
      <c r="K66" s="84">
        <f t="shared" si="1"/>
        <v>1.3123320170502399</v>
      </c>
      <c r="L66" s="41">
        <f t="shared" si="2"/>
        <v>4.2667034184710602</v>
      </c>
      <c r="M66" s="35"/>
      <c r="O66" s="66"/>
    </row>
    <row r="67" spans="1:15">
      <c r="A67" s="18" t="s">
        <v>354</v>
      </c>
      <c r="B67" s="18" t="s">
        <v>355</v>
      </c>
      <c r="C67" s="18" t="s">
        <v>1398</v>
      </c>
      <c r="D67" s="18" t="s">
        <v>452</v>
      </c>
      <c r="E67" s="18" t="s">
        <v>2192</v>
      </c>
      <c r="F67" s="196">
        <v>37.994952613999999</v>
      </c>
      <c r="G67" s="129">
        <v>37.623062137999995</v>
      </c>
      <c r="H67" s="84">
        <f t="shared" si="0"/>
        <v>9.8846413573654424E-3</v>
      </c>
      <c r="I67" s="129">
        <v>23.940589500000002</v>
      </c>
      <c r="J67" s="129">
        <v>26.254324449999999</v>
      </c>
      <c r="K67" s="84">
        <f t="shared" si="1"/>
        <v>-8.8127765557494575E-2</v>
      </c>
      <c r="L67" s="41">
        <f t="shared" si="2"/>
        <v>0.6300992066819584</v>
      </c>
      <c r="M67" s="35"/>
      <c r="O67" s="66"/>
    </row>
    <row r="68" spans="1:15">
      <c r="A68" s="18" t="s">
        <v>657</v>
      </c>
      <c r="B68" s="18" t="s">
        <v>658</v>
      </c>
      <c r="C68" s="18" t="s">
        <v>1398</v>
      </c>
      <c r="D68" s="18" t="s">
        <v>452</v>
      </c>
      <c r="E68" s="18" t="s">
        <v>2192</v>
      </c>
      <c r="F68" s="196">
        <v>36.066292224999998</v>
      </c>
      <c r="G68" s="129">
        <v>30.585163532999999</v>
      </c>
      <c r="H68" s="84">
        <f t="shared" si="0"/>
        <v>0.17920874237229789</v>
      </c>
      <c r="I68" s="129">
        <v>25.92913939</v>
      </c>
      <c r="J68" s="129">
        <v>44.265749630000002</v>
      </c>
      <c r="K68" s="84">
        <f t="shared" si="1"/>
        <v>-0.41423923447063515</v>
      </c>
      <c r="L68" s="41">
        <f t="shared" si="2"/>
        <v>0.71892999780073741</v>
      </c>
      <c r="M68" s="35"/>
      <c r="O68" s="66"/>
    </row>
    <row r="69" spans="1:15">
      <c r="A69" s="18" t="s">
        <v>43</v>
      </c>
      <c r="B69" s="18" t="s">
        <v>792</v>
      </c>
      <c r="C69" s="18" t="s">
        <v>1830</v>
      </c>
      <c r="D69" s="18" t="s">
        <v>453</v>
      </c>
      <c r="E69" s="18" t="s">
        <v>454</v>
      </c>
      <c r="F69" s="196">
        <v>34.415407397000003</v>
      </c>
      <c r="G69" s="129">
        <v>24.749223084</v>
      </c>
      <c r="H69" s="84">
        <f t="shared" si="0"/>
        <v>0.39056516158881149</v>
      </c>
      <c r="I69" s="129">
        <v>2.7822061200000001</v>
      </c>
      <c r="J69" s="129">
        <v>6.9826540000000001</v>
      </c>
      <c r="K69" s="84">
        <f t="shared" si="1"/>
        <v>-0.60155463524327568</v>
      </c>
      <c r="L69" s="41">
        <f t="shared" si="2"/>
        <v>8.084187666023461E-2</v>
      </c>
      <c r="M69" s="35"/>
      <c r="O69" s="66"/>
    </row>
    <row r="70" spans="1:15">
      <c r="A70" s="18" t="s">
        <v>1040</v>
      </c>
      <c r="B70" s="18" t="s">
        <v>219</v>
      </c>
      <c r="C70" s="18" t="s">
        <v>1398</v>
      </c>
      <c r="D70" s="18" t="s">
        <v>452</v>
      </c>
      <c r="E70" s="18" t="s">
        <v>2192</v>
      </c>
      <c r="F70" s="196">
        <v>34.302912244999995</v>
      </c>
      <c r="G70" s="129">
        <v>29.556462287999999</v>
      </c>
      <c r="H70" s="84">
        <f t="shared" si="0"/>
        <v>0.16058924477328484</v>
      </c>
      <c r="I70" s="129">
        <v>9.4839278900000004</v>
      </c>
      <c r="J70" s="129">
        <v>11.152772929999999</v>
      </c>
      <c r="K70" s="84">
        <f t="shared" si="1"/>
        <v>-0.14963498768193773</v>
      </c>
      <c r="L70" s="41">
        <f t="shared" si="2"/>
        <v>0.27647588118068261</v>
      </c>
      <c r="M70" s="35"/>
      <c r="O70" s="66"/>
    </row>
    <row r="71" spans="1:15">
      <c r="A71" s="18" t="s">
        <v>1913</v>
      </c>
      <c r="B71" s="18" t="s">
        <v>1914</v>
      </c>
      <c r="C71" s="18" t="s">
        <v>1832</v>
      </c>
      <c r="D71" s="18" t="s">
        <v>453</v>
      </c>
      <c r="E71" s="18" t="s">
        <v>454</v>
      </c>
      <c r="F71" s="196">
        <v>33.547126271000003</v>
      </c>
      <c r="G71" s="129">
        <v>59.142770679999998</v>
      </c>
      <c r="H71" s="84">
        <f t="shared" ref="H71:H134" si="3">IF(ISERROR(F71/G71-1),"",((F71/G71-1)))</f>
        <v>-0.43277722897847837</v>
      </c>
      <c r="I71" s="129">
        <v>67.870407459999996</v>
      </c>
      <c r="J71" s="129">
        <v>178.17630700999999</v>
      </c>
      <c r="K71" s="84">
        <f t="shared" ref="K71:K134" si="4">IF(ISERROR(I71/J71-1),"",((I71/J71-1)))</f>
        <v>-0.61908287022588904</v>
      </c>
      <c r="L71" s="41">
        <f t="shared" ref="L71:L134" si="5">IF(ISERROR(I71/F71),"",(I71/F71))</f>
        <v>2.0231362564927338</v>
      </c>
      <c r="M71" s="35"/>
      <c r="O71" s="66"/>
    </row>
    <row r="72" spans="1:15">
      <c r="A72" s="18" t="s">
        <v>743</v>
      </c>
      <c r="B72" s="18" t="s">
        <v>744</v>
      </c>
      <c r="C72" s="18" t="s">
        <v>1398</v>
      </c>
      <c r="D72" s="18" t="s">
        <v>452</v>
      </c>
      <c r="E72" s="18" t="s">
        <v>2192</v>
      </c>
      <c r="F72" s="196">
        <v>32.500599575000003</v>
      </c>
      <c r="G72" s="129">
        <v>45.720870499</v>
      </c>
      <c r="H72" s="84">
        <f t="shared" si="3"/>
        <v>-0.28915177641443091</v>
      </c>
      <c r="I72" s="129">
        <v>21.256967370000002</v>
      </c>
      <c r="J72" s="129">
        <v>47.389073859999996</v>
      </c>
      <c r="K72" s="84">
        <f t="shared" si="4"/>
        <v>-0.55143737493586031</v>
      </c>
      <c r="L72" s="41">
        <f t="shared" si="5"/>
        <v>0.65404846827352725</v>
      </c>
      <c r="M72" s="35"/>
      <c r="O72" s="66"/>
    </row>
    <row r="73" spans="1:15">
      <c r="A73" s="18" t="s">
        <v>356</v>
      </c>
      <c r="B73" s="18" t="s">
        <v>357</v>
      </c>
      <c r="C73" s="18" t="s">
        <v>1398</v>
      </c>
      <c r="D73" s="18" t="s">
        <v>452</v>
      </c>
      <c r="E73" s="18" t="s">
        <v>2192</v>
      </c>
      <c r="F73" s="196">
        <v>32.158180690000002</v>
      </c>
      <c r="G73" s="129">
        <v>79.120292483</v>
      </c>
      <c r="H73" s="84">
        <f t="shared" si="3"/>
        <v>-0.5935533138112502</v>
      </c>
      <c r="I73" s="129">
        <v>79.605660110000002</v>
      </c>
      <c r="J73" s="129">
        <v>138.03349146000002</v>
      </c>
      <c r="K73" s="84">
        <f t="shared" si="4"/>
        <v>-0.42328735390230643</v>
      </c>
      <c r="L73" s="41">
        <f t="shared" si="5"/>
        <v>2.4754404136660133</v>
      </c>
      <c r="M73" s="35"/>
      <c r="O73" s="66"/>
    </row>
    <row r="74" spans="1:15">
      <c r="A74" s="18" t="s">
        <v>1220</v>
      </c>
      <c r="B74" s="18" t="s">
        <v>1221</v>
      </c>
      <c r="C74" s="18" t="s">
        <v>1398</v>
      </c>
      <c r="D74" s="18" t="s">
        <v>452</v>
      </c>
      <c r="E74" s="18" t="s">
        <v>2192</v>
      </c>
      <c r="F74" s="196">
        <v>31.586353219999999</v>
      </c>
      <c r="G74" s="129">
        <v>26.000910853999997</v>
      </c>
      <c r="H74" s="84">
        <f t="shared" si="3"/>
        <v>0.21481718072737177</v>
      </c>
      <c r="I74" s="129">
        <v>59.824841079999999</v>
      </c>
      <c r="J74" s="129">
        <v>38.185007210000002</v>
      </c>
      <c r="K74" s="84">
        <f t="shared" si="4"/>
        <v>0.56671022087257561</v>
      </c>
      <c r="L74" s="41">
        <f t="shared" si="5"/>
        <v>1.894009120436221</v>
      </c>
      <c r="M74" s="35"/>
      <c r="O74" s="66"/>
    </row>
    <row r="75" spans="1:15">
      <c r="A75" s="18" t="s">
        <v>212</v>
      </c>
      <c r="B75" s="18" t="s">
        <v>213</v>
      </c>
      <c r="C75" s="18" t="s">
        <v>1398</v>
      </c>
      <c r="D75" s="18" t="s">
        <v>452</v>
      </c>
      <c r="E75" s="18" t="s">
        <v>2192</v>
      </c>
      <c r="F75" s="196">
        <v>31.580094433999999</v>
      </c>
      <c r="G75" s="129">
        <v>39.338621246999999</v>
      </c>
      <c r="H75" s="84">
        <f t="shared" si="3"/>
        <v>-0.1972241671685856</v>
      </c>
      <c r="I75" s="129">
        <v>86.08277704999999</v>
      </c>
      <c r="J75" s="129">
        <v>99.822554269999998</v>
      </c>
      <c r="K75" s="84">
        <f t="shared" si="4"/>
        <v>-0.13764201207310989</v>
      </c>
      <c r="L75" s="41">
        <f t="shared" si="5"/>
        <v>2.7258555933043982</v>
      </c>
      <c r="M75" s="35"/>
      <c r="O75" s="66"/>
    </row>
    <row r="76" spans="1:15">
      <c r="A76" s="18" t="s">
        <v>655</v>
      </c>
      <c r="B76" s="18" t="s">
        <v>656</v>
      </c>
      <c r="C76" s="18" t="s">
        <v>1398</v>
      </c>
      <c r="D76" s="18" t="s">
        <v>452</v>
      </c>
      <c r="E76" s="18" t="s">
        <v>2192</v>
      </c>
      <c r="F76" s="196">
        <v>31.179467855000002</v>
      </c>
      <c r="G76" s="129">
        <v>27.23042435</v>
      </c>
      <c r="H76" s="84">
        <f t="shared" si="3"/>
        <v>0.14502320838786353</v>
      </c>
      <c r="I76" s="129">
        <v>24.504677780000002</v>
      </c>
      <c r="J76" s="129">
        <v>48.179766797094004</v>
      </c>
      <c r="K76" s="84">
        <f t="shared" si="4"/>
        <v>-0.49139069345852426</v>
      </c>
      <c r="L76" s="41">
        <f t="shared" si="5"/>
        <v>0.78592354090066296</v>
      </c>
      <c r="M76" s="35"/>
      <c r="O76" s="66"/>
    </row>
    <row r="77" spans="1:15">
      <c r="A77" s="18" t="s">
        <v>1092</v>
      </c>
      <c r="B77" s="18" t="s">
        <v>782</v>
      </c>
      <c r="C77" s="18" t="s">
        <v>1832</v>
      </c>
      <c r="D77" s="18" t="s">
        <v>453</v>
      </c>
      <c r="E77" s="18" t="s">
        <v>454</v>
      </c>
      <c r="F77" s="196">
        <v>30.702040971999999</v>
      </c>
      <c r="G77" s="129">
        <v>18.359702744</v>
      </c>
      <c r="H77" s="84">
        <f t="shared" si="3"/>
        <v>0.672251528257096</v>
      </c>
      <c r="I77" s="129">
        <v>52.835988405696</v>
      </c>
      <c r="J77" s="129">
        <v>46.679771573015344</v>
      </c>
      <c r="K77" s="84">
        <f t="shared" si="4"/>
        <v>0.13188189713077869</v>
      </c>
      <c r="L77" s="41">
        <f t="shared" si="5"/>
        <v>1.720927558330144</v>
      </c>
      <c r="M77" s="35"/>
      <c r="O77" s="66"/>
    </row>
    <row r="78" spans="1:15">
      <c r="A78" s="18" t="s">
        <v>858</v>
      </c>
      <c r="B78" s="18" t="s">
        <v>295</v>
      </c>
      <c r="C78" s="18" t="s">
        <v>1398</v>
      </c>
      <c r="D78" s="18" t="s">
        <v>452</v>
      </c>
      <c r="E78" s="18" t="s">
        <v>2192</v>
      </c>
      <c r="F78" s="196">
        <v>30.476251048000002</v>
      </c>
      <c r="G78" s="129">
        <v>20.531575245000003</v>
      </c>
      <c r="H78" s="84">
        <f t="shared" si="3"/>
        <v>0.48436009825509108</v>
      </c>
      <c r="I78" s="129">
        <v>71.014258560000002</v>
      </c>
      <c r="J78" s="129">
        <v>97.752607670000003</v>
      </c>
      <c r="K78" s="84">
        <f t="shared" si="4"/>
        <v>-0.27353080134972119</v>
      </c>
      <c r="L78" s="41">
        <f t="shared" si="5"/>
        <v>2.3301507277963016</v>
      </c>
      <c r="M78" s="35"/>
      <c r="O78" s="66"/>
    </row>
    <row r="79" spans="1:15">
      <c r="A79" s="18" t="s">
        <v>651</v>
      </c>
      <c r="B79" s="18" t="s">
        <v>652</v>
      </c>
      <c r="C79" s="18" t="s">
        <v>1398</v>
      </c>
      <c r="D79" s="18" t="s">
        <v>452</v>
      </c>
      <c r="E79" s="18" t="s">
        <v>2192</v>
      </c>
      <c r="F79" s="196">
        <v>29.923245709</v>
      </c>
      <c r="G79" s="129">
        <v>17.392245664000001</v>
      </c>
      <c r="H79" s="84">
        <f t="shared" si="3"/>
        <v>0.7204935053865853</v>
      </c>
      <c r="I79" s="129">
        <v>336.13194757999997</v>
      </c>
      <c r="J79" s="129">
        <v>32.219906590000001</v>
      </c>
      <c r="K79" s="84">
        <f t="shared" si="4"/>
        <v>9.4324308526805059</v>
      </c>
      <c r="L79" s="41">
        <f t="shared" si="5"/>
        <v>11.233137970688178</v>
      </c>
      <c r="M79" s="35"/>
      <c r="O79" s="66"/>
    </row>
    <row r="80" spans="1:15">
      <c r="A80" s="18" t="s">
        <v>1388</v>
      </c>
      <c r="B80" s="18" t="s">
        <v>1157</v>
      </c>
      <c r="C80" s="18" t="s">
        <v>1832</v>
      </c>
      <c r="D80" s="18" t="s">
        <v>453</v>
      </c>
      <c r="E80" s="18" t="s">
        <v>454</v>
      </c>
      <c r="F80" s="196">
        <v>28.922740010000002</v>
      </c>
      <c r="G80" s="129">
        <v>22.096438767000002</v>
      </c>
      <c r="H80" s="84">
        <f t="shared" si="3"/>
        <v>0.30893219106396286</v>
      </c>
      <c r="I80" s="129">
        <v>49.217967197388099</v>
      </c>
      <c r="J80" s="129">
        <v>51.084825590000001</v>
      </c>
      <c r="K80" s="84">
        <f t="shared" si="4"/>
        <v>-3.6544284355496504E-2</v>
      </c>
      <c r="L80" s="41">
        <f t="shared" si="5"/>
        <v>1.7017048585428298</v>
      </c>
      <c r="M80" s="35"/>
      <c r="O80" s="66"/>
    </row>
    <row r="81" spans="1:15">
      <c r="A81" s="18" t="s">
        <v>1867</v>
      </c>
      <c r="B81" s="18" t="s">
        <v>134</v>
      </c>
      <c r="C81" s="18" t="s">
        <v>1826</v>
      </c>
      <c r="D81" s="18" t="s">
        <v>452</v>
      </c>
      <c r="E81" s="18" t="s">
        <v>2192</v>
      </c>
      <c r="F81" s="196">
        <v>27.456790429999998</v>
      </c>
      <c r="G81" s="129">
        <v>26.528313300000001</v>
      </c>
      <c r="H81" s="84">
        <f t="shared" si="3"/>
        <v>3.4999478462884204E-2</v>
      </c>
      <c r="I81" s="129">
        <v>22.445067949999999</v>
      </c>
      <c r="J81" s="129">
        <v>42.966403939999999</v>
      </c>
      <c r="K81" s="84">
        <f t="shared" si="4"/>
        <v>-0.47761353309103582</v>
      </c>
      <c r="L81" s="41">
        <f t="shared" si="5"/>
        <v>0.81746874264939351</v>
      </c>
      <c r="M81" s="35"/>
      <c r="O81" s="66"/>
    </row>
    <row r="82" spans="1:15">
      <c r="A82" s="18" t="s">
        <v>543</v>
      </c>
      <c r="B82" s="18" t="s">
        <v>911</v>
      </c>
      <c r="C82" s="18" t="s">
        <v>1827</v>
      </c>
      <c r="D82" s="18" t="s">
        <v>452</v>
      </c>
      <c r="E82" s="18" t="s">
        <v>2192</v>
      </c>
      <c r="F82" s="196">
        <v>27.040075411</v>
      </c>
      <c r="G82" s="129">
        <v>11.726787980000001</v>
      </c>
      <c r="H82" s="84">
        <f t="shared" si="3"/>
        <v>1.3058381764142712</v>
      </c>
      <c r="I82" s="129">
        <v>1.1031579999999999E-2</v>
      </c>
      <c r="J82" s="129">
        <v>3.6675119999999999</v>
      </c>
      <c r="K82" s="84">
        <f t="shared" si="4"/>
        <v>-0.99699208073484147</v>
      </c>
      <c r="L82" s="41">
        <f t="shared" si="5"/>
        <v>4.0797149535730631E-4</v>
      </c>
      <c r="M82" s="35"/>
      <c r="O82" s="66"/>
    </row>
    <row r="83" spans="1:15">
      <c r="A83" s="18" t="s">
        <v>1393</v>
      </c>
      <c r="B83" s="18" t="s">
        <v>242</v>
      </c>
      <c r="C83" s="18" t="s">
        <v>1398</v>
      </c>
      <c r="D83" s="18" t="s">
        <v>452</v>
      </c>
      <c r="E83" s="18" t="s">
        <v>2192</v>
      </c>
      <c r="F83" s="196">
        <v>26.916616820999998</v>
      </c>
      <c r="G83" s="129">
        <v>37.253882788000006</v>
      </c>
      <c r="H83" s="84">
        <f t="shared" si="3"/>
        <v>-0.27748157221157588</v>
      </c>
      <c r="I83" s="129">
        <v>14.791259210000002</v>
      </c>
      <c r="J83" s="129">
        <v>21.906163510000003</v>
      </c>
      <c r="K83" s="84">
        <f t="shared" si="4"/>
        <v>-0.32479006635516527</v>
      </c>
      <c r="L83" s="41">
        <f t="shared" si="5"/>
        <v>0.5495214836383171</v>
      </c>
      <c r="M83" s="35"/>
      <c r="O83" s="66"/>
    </row>
    <row r="84" spans="1:15">
      <c r="A84" s="18" t="s">
        <v>1950</v>
      </c>
      <c r="B84" s="18" t="s">
        <v>1305</v>
      </c>
      <c r="C84" s="18" t="s">
        <v>1832</v>
      </c>
      <c r="D84" s="18" t="s">
        <v>1693</v>
      </c>
      <c r="E84" s="18" t="s">
        <v>2192</v>
      </c>
      <c r="F84" s="196">
        <v>26.726680357999999</v>
      </c>
      <c r="G84" s="129">
        <v>6.1417135800000002</v>
      </c>
      <c r="H84" s="84">
        <f t="shared" si="3"/>
        <v>3.3516650540385502</v>
      </c>
      <c r="I84" s="129">
        <v>52.362235320000003</v>
      </c>
      <c r="J84" s="129">
        <v>20.293338219999999</v>
      </c>
      <c r="K84" s="84">
        <f t="shared" si="4"/>
        <v>1.5802672163811207</v>
      </c>
      <c r="L84" s="41">
        <f t="shared" si="5"/>
        <v>1.9591746755906634</v>
      </c>
      <c r="M84" s="35"/>
      <c r="O84" s="66"/>
    </row>
    <row r="85" spans="1:15">
      <c r="A85" s="18" t="s">
        <v>1858</v>
      </c>
      <c r="B85" s="18" t="s">
        <v>1859</v>
      </c>
      <c r="C85" s="18" t="s">
        <v>1398</v>
      </c>
      <c r="D85" s="18" t="s">
        <v>452</v>
      </c>
      <c r="E85" s="18" t="s">
        <v>2192</v>
      </c>
      <c r="F85" s="196">
        <v>25.91607363</v>
      </c>
      <c r="G85" s="129">
        <v>36.16254515</v>
      </c>
      <c r="H85" s="84">
        <f t="shared" si="3"/>
        <v>-0.28334486628356137</v>
      </c>
      <c r="I85" s="129">
        <v>47.3265031154368</v>
      </c>
      <c r="J85" s="129">
        <v>83.387699703504509</v>
      </c>
      <c r="K85" s="84">
        <f t="shared" si="4"/>
        <v>-0.43245222876141021</v>
      </c>
      <c r="L85" s="41">
        <f t="shared" si="5"/>
        <v>1.8261448007561012</v>
      </c>
      <c r="M85" s="35"/>
      <c r="O85" s="66"/>
    </row>
    <row r="86" spans="1:15">
      <c r="A86" s="18" t="s">
        <v>1050</v>
      </c>
      <c r="B86" s="18" t="s">
        <v>226</v>
      </c>
      <c r="C86" s="18" t="s">
        <v>1398</v>
      </c>
      <c r="D86" s="18" t="s">
        <v>452</v>
      </c>
      <c r="E86" s="18" t="s">
        <v>2192</v>
      </c>
      <c r="F86" s="196">
        <v>25.852565079999998</v>
      </c>
      <c r="G86" s="129">
        <v>16.048464027000001</v>
      </c>
      <c r="H86" s="84">
        <f t="shared" si="3"/>
        <v>0.61090588086844555</v>
      </c>
      <c r="I86" s="129">
        <v>33.769546670000004</v>
      </c>
      <c r="J86" s="129">
        <v>56.268435770000004</v>
      </c>
      <c r="K86" s="84">
        <f t="shared" si="4"/>
        <v>-0.39984920128160861</v>
      </c>
      <c r="L86" s="41">
        <f t="shared" si="5"/>
        <v>1.3062358247818404</v>
      </c>
      <c r="M86" s="35"/>
      <c r="O86" s="66"/>
    </row>
    <row r="87" spans="1:15">
      <c r="A87" s="18" t="s">
        <v>258</v>
      </c>
      <c r="B87" s="18" t="s">
        <v>372</v>
      </c>
      <c r="C87" s="18" t="s">
        <v>1833</v>
      </c>
      <c r="D87" s="18" t="s">
        <v>452</v>
      </c>
      <c r="E87" s="18" t="s">
        <v>454</v>
      </c>
      <c r="F87" s="196">
        <v>25.447983138000001</v>
      </c>
      <c r="G87" s="129">
        <v>37.740803248999995</v>
      </c>
      <c r="H87" s="84">
        <f t="shared" si="3"/>
        <v>-0.32571697083118423</v>
      </c>
      <c r="I87" s="129">
        <v>36.443997459999999</v>
      </c>
      <c r="J87" s="129">
        <v>26.991744760000003</v>
      </c>
      <c r="K87" s="84">
        <f t="shared" si="4"/>
        <v>0.35019050395021578</v>
      </c>
      <c r="L87" s="41">
        <f t="shared" si="5"/>
        <v>1.4320976740031035</v>
      </c>
      <c r="M87" s="35"/>
      <c r="O87" s="66"/>
    </row>
    <row r="88" spans="1:15">
      <c r="A88" s="18" t="s">
        <v>84</v>
      </c>
      <c r="B88" s="18" t="s">
        <v>112</v>
      </c>
      <c r="C88" s="18" t="s">
        <v>1832</v>
      </c>
      <c r="D88" s="18" t="s">
        <v>1693</v>
      </c>
      <c r="E88" s="18" t="s">
        <v>454</v>
      </c>
      <c r="F88" s="196">
        <v>25.290572596000001</v>
      </c>
      <c r="G88" s="129">
        <v>3.2565659219999996</v>
      </c>
      <c r="H88" s="84">
        <f t="shared" si="3"/>
        <v>6.7660250711178458</v>
      </c>
      <c r="I88" s="129">
        <v>37.677286067957404</v>
      </c>
      <c r="J88" s="129">
        <v>1.0546383953810599</v>
      </c>
      <c r="K88" s="84">
        <f t="shared" si="4"/>
        <v>34.725312327875109</v>
      </c>
      <c r="L88" s="41">
        <f t="shared" si="5"/>
        <v>1.489775920451738</v>
      </c>
      <c r="M88" s="35"/>
      <c r="O88" s="66"/>
    </row>
    <row r="89" spans="1:15">
      <c r="A89" s="18" t="s">
        <v>859</v>
      </c>
      <c r="B89" s="18" t="s">
        <v>289</v>
      </c>
      <c r="C89" s="18" t="s">
        <v>1398</v>
      </c>
      <c r="D89" s="18" t="s">
        <v>452</v>
      </c>
      <c r="E89" s="18" t="s">
        <v>2192</v>
      </c>
      <c r="F89" s="196">
        <v>24.791953779</v>
      </c>
      <c r="G89" s="129">
        <v>24.254592702</v>
      </c>
      <c r="H89" s="84">
        <f t="shared" si="3"/>
        <v>2.2155023735182633E-2</v>
      </c>
      <c r="I89" s="129">
        <v>272.57875454000003</v>
      </c>
      <c r="J89" s="129">
        <v>144.2666625</v>
      </c>
      <c r="K89" s="84">
        <f t="shared" si="4"/>
        <v>0.88940916644550527</v>
      </c>
      <c r="L89" s="41">
        <f t="shared" si="5"/>
        <v>10.994645963356369</v>
      </c>
      <c r="M89" s="35"/>
      <c r="O89" s="66"/>
    </row>
    <row r="90" spans="1:15">
      <c r="A90" s="18" t="s">
        <v>1928</v>
      </c>
      <c r="B90" s="18" t="s">
        <v>886</v>
      </c>
      <c r="C90" s="18" t="s">
        <v>1832</v>
      </c>
      <c r="D90" s="18" t="s">
        <v>453</v>
      </c>
      <c r="E90" s="18" t="s">
        <v>2192</v>
      </c>
      <c r="F90" s="196">
        <v>24.604473350000003</v>
      </c>
      <c r="G90" s="129">
        <v>24.856021138999999</v>
      </c>
      <c r="H90" s="84">
        <f t="shared" si="3"/>
        <v>-1.0120195327855908E-2</v>
      </c>
      <c r="I90" s="129">
        <v>56.238197090000007</v>
      </c>
      <c r="J90" s="129">
        <v>32.460488040000001</v>
      </c>
      <c r="K90" s="84">
        <f t="shared" si="4"/>
        <v>0.7325123707536223</v>
      </c>
      <c r="L90" s="41">
        <f t="shared" si="5"/>
        <v>2.285689934915839</v>
      </c>
      <c r="M90" s="35"/>
      <c r="O90" s="66"/>
    </row>
    <row r="91" spans="1:15">
      <c r="A91" s="18" t="s">
        <v>1109</v>
      </c>
      <c r="B91" s="18" t="s">
        <v>1256</v>
      </c>
      <c r="C91" s="18" t="s">
        <v>1833</v>
      </c>
      <c r="D91" s="18" t="s">
        <v>452</v>
      </c>
      <c r="E91" s="18" t="s">
        <v>454</v>
      </c>
      <c r="F91" s="196">
        <v>24.434122821999999</v>
      </c>
      <c r="G91" s="129">
        <v>17.529625133</v>
      </c>
      <c r="H91" s="84">
        <f t="shared" si="3"/>
        <v>0.39387594638302303</v>
      </c>
      <c r="I91" s="129">
        <v>0.75475815000000002</v>
      </c>
      <c r="J91" s="129">
        <v>3.8178682799999999</v>
      </c>
      <c r="K91" s="84">
        <f t="shared" si="4"/>
        <v>-0.80230901260951826</v>
      </c>
      <c r="L91" s="41">
        <f t="shared" si="5"/>
        <v>3.0889512813630893E-2</v>
      </c>
      <c r="M91" s="35"/>
      <c r="O91" s="66"/>
    </row>
    <row r="92" spans="1:15">
      <c r="A92" s="18" t="s">
        <v>1126</v>
      </c>
      <c r="B92" s="18" t="s">
        <v>1273</v>
      </c>
      <c r="C92" s="18" t="s">
        <v>1833</v>
      </c>
      <c r="D92" s="18" t="s">
        <v>452</v>
      </c>
      <c r="E92" s="18" t="s">
        <v>454</v>
      </c>
      <c r="F92" s="196">
        <v>24.398836256999999</v>
      </c>
      <c r="G92" s="129">
        <v>14.271295434000001</v>
      </c>
      <c r="H92" s="84">
        <f t="shared" si="3"/>
        <v>0.70964411533882887</v>
      </c>
      <c r="I92" s="129">
        <v>6.0989625900000002</v>
      </c>
      <c r="J92" s="129">
        <v>8.2141716700000007</v>
      </c>
      <c r="K92" s="84">
        <f t="shared" si="4"/>
        <v>-0.25750728922859245</v>
      </c>
      <c r="L92" s="41">
        <f t="shared" si="5"/>
        <v>0.24996940533383902</v>
      </c>
      <c r="M92" s="35"/>
      <c r="O92" s="66"/>
    </row>
    <row r="93" spans="1:15">
      <c r="A93" s="18" t="s">
        <v>1061</v>
      </c>
      <c r="B93" s="18" t="s">
        <v>492</v>
      </c>
      <c r="C93" s="18" t="s">
        <v>1828</v>
      </c>
      <c r="D93" s="18" t="s">
        <v>452</v>
      </c>
      <c r="E93" s="18" t="s">
        <v>2192</v>
      </c>
      <c r="F93" s="196">
        <v>23.96575228</v>
      </c>
      <c r="G93" s="129">
        <v>12.288975539999999</v>
      </c>
      <c r="H93" s="84">
        <f t="shared" si="3"/>
        <v>0.95018308906162918</v>
      </c>
      <c r="I93" s="129">
        <v>224.11878769999998</v>
      </c>
      <c r="J93" s="129">
        <v>342.37688694999997</v>
      </c>
      <c r="K93" s="84">
        <f t="shared" si="4"/>
        <v>-0.34540327854336195</v>
      </c>
      <c r="L93" s="41">
        <f t="shared" si="5"/>
        <v>9.351627484150896</v>
      </c>
      <c r="M93" s="35"/>
      <c r="O93" s="66"/>
    </row>
    <row r="94" spans="1:15">
      <c r="A94" s="18" t="s">
        <v>257</v>
      </c>
      <c r="B94" s="18" t="s">
        <v>1180</v>
      </c>
      <c r="C94" s="18" t="s">
        <v>1833</v>
      </c>
      <c r="D94" s="18" t="s">
        <v>452</v>
      </c>
      <c r="E94" s="18" t="s">
        <v>454</v>
      </c>
      <c r="F94" s="196">
        <v>23.906558839000002</v>
      </c>
      <c r="G94" s="129">
        <v>23.535317978999998</v>
      </c>
      <c r="H94" s="84">
        <f t="shared" si="3"/>
        <v>1.5773777109417075E-2</v>
      </c>
      <c r="I94" s="129">
        <v>1.3209337999999999</v>
      </c>
      <c r="J94" s="129">
        <v>2.9697615699999997</v>
      </c>
      <c r="K94" s="84">
        <f t="shared" si="4"/>
        <v>-0.5552054369132402</v>
      </c>
      <c r="L94" s="41">
        <f t="shared" si="5"/>
        <v>5.5254033376191829E-2</v>
      </c>
      <c r="M94" s="35"/>
      <c r="O94" s="66"/>
    </row>
    <row r="95" spans="1:15">
      <c r="A95" s="18" t="s">
        <v>1085</v>
      </c>
      <c r="B95" s="18" t="s">
        <v>114</v>
      </c>
      <c r="C95" s="18" t="s">
        <v>1830</v>
      </c>
      <c r="D95" s="18" t="s">
        <v>453</v>
      </c>
      <c r="E95" s="18" t="s">
        <v>454</v>
      </c>
      <c r="F95" s="196">
        <v>23.356078140000001</v>
      </c>
      <c r="G95" s="129">
        <v>15.370296539999998</v>
      </c>
      <c r="H95" s="84">
        <f t="shared" si="3"/>
        <v>0.5195593708434727</v>
      </c>
      <c r="I95" s="129">
        <v>30.37585404</v>
      </c>
      <c r="J95" s="129">
        <v>28.994037980000002</v>
      </c>
      <c r="K95" s="84">
        <f t="shared" si="4"/>
        <v>4.7658627644523666E-2</v>
      </c>
      <c r="L95" s="41">
        <f t="shared" si="5"/>
        <v>1.3005545647656409</v>
      </c>
      <c r="M95" s="35"/>
      <c r="O95" s="66"/>
    </row>
    <row r="96" spans="1:15">
      <c r="A96" s="18" t="s">
        <v>283</v>
      </c>
      <c r="B96" s="18" t="s">
        <v>284</v>
      </c>
      <c r="C96" s="18" t="s">
        <v>1398</v>
      </c>
      <c r="D96" s="18" t="s">
        <v>452</v>
      </c>
      <c r="E96" s="18" t="s">
        <v>2192</v>
      </c>
      <c r="F96" s="196">
        <v>23.207564670000004</v>
      </c>
      <c r="G96" s="129">
        <v>52.902921840000005</v>
      </c>
      <c r="H96" s="84">
        <f t="shared" si="3"/>
        <v>-0.56131790338179921</v>
      </c>
      <c r="I96" s="129">
        <v>52.875423900068498</v>
      </c>
      <c r="J96" s="129">
        <v>96.9111200987155</v>
      </c>
      <c r="K96" s="84">
        <f t="shared" si="4"/>
        <v>-0.4543926037981133</v>
      </c>
      <c r="L96" s="41">
        <f t="shared" si="5"/>
        <v>2.2783702060914472</v>
      </c>
      <c r="M96" s="35"/>
      <c r="O96" s="66"/>
    </row>
    <row r="97" spans="1:15">
      <c r="A97" s="18" t="s">
        <v>1102</v>
      </c>
      <c r="B97" s="18" t="s">
        <v>1902</v>
      </c>
      <c r="C97" s="18" t="s">
        <v>1832</v>
      </c>
      <c r="D97" s="18" t="s">
        <v>452</v>
      </c>
      <c r="E97" s="18" t="s">
        <v>2192</v>
      </c>
      <c r="F97" s="196">
        <v>22.573119819999999</v>
      </c>
      <c r="G97" s="129">
        <v>49.369122197999999</v>
      </c>
      <c r="H97" s="84">
        <f t="shared" si="3"/>
        <v>-0.54276845900828152</v>
      </c>
      <c r="I97" s="129">
        <v>105.6807202</v>
      </c>
      <c r="J97" s="129">
        <v>93.136587790000007</v>
      </c>
      <c r="K97" s="84">
        <f t="shared" si="4"/>
        <v>0.13468533374106317</v>
      </c>
      <c r="L97" s="41">
        <f t="shared" si="5"/>
        <v>4.6817064297140654</v>
      </c>
      <c r="M97" s="35"/>
      <c r="O97" s="66"/>
    </row>
    <row r="98" spans="1:15">
      <c r="A98" s="18" t="s">
        <v>1056</v>
      </c>
      <c r="B98" s="18" t="s">
        <v>231</v>
      </c>
      <c r="C98" s="18" t="s">
        <v>1398</v>
      </c>
      <c r="D98" s="18" t="s">
        <v>452</v>
      </c>
      <c r="E98" s="18" t="s">
        <v>2192</v>
      </c>
      <c r="F98" s="196">
        <v>22.566157135000001</v>
      </c>
      <c r="G98" s="129">
        <v>10.389885525</v>
      </c>
      <c r="H98" s="84">
        <f t="shared" si="3"/>
        <v>1.1719351075333431</v>
      </c>
      <c r="I98" s="129">
        <v>22.992559629999999</v>
      </c>
      <c r="J98" s="129">
        <v>9.1921495899999996</v>
      </c>
      <c r="K98" s="84">
        <f t="shared" si="4"/>
        <v>1.5013256589093431</v>
      </c>
      <c r="L98" s="41">
        <f t="shared" si="5"/>
        <v>1.0188956627594625</v>
      </c>
      <c r="M98" s="35"/>
      <c r="O98" s="66"/>
    </row>
    <row r="99" spans="1:15">
      <c r="A99" s="18" t="s">
        <v>803</v>
      </c>
      <c r="B99" s="18" t="s">
        <v>1385</v>
      </c>
      <c r="C99" s="18" t="s">
        <v>1398</v>
      </c>
      <c r="D99" s="18" t="s">
        <v>452</v>
      </c>
      <c r="E99" s="18" t="s">
        <v>454</v>
      </c>
      <c r="F99" s="196">
        <v>22.563342398</v>
      </c>
      <c r="G99" s="129">
        <v>25.854325149000001</v>
      </c>
      <c r="H99" s="84">
        <f t="shared" si="3"/>
        <v>-0.1272894470087258</v>
      </c>
      <c r="I99" s="129">
        <v>30.504833420000001</v>
      </c>
      <c r="J99" s="129">
        <v>11.05410459</v>
      </c>
      <c r="K99" s="84">
        <f t="shared" si="4"/>
        <v>1.7595933412459237</v>
      </c>
      <c r="L99" s="41">
        <f t="shared" si="5"/>
        <v>1.3519643004089648</v>
      </c>
      <c r="M99" s="35"/>
      <c r="O99" s="66"/>
    </row>
    <row r="100" spans="1:15">
      <c r="A100" s="18" t="s">
        <v>735</v>
      </c>
      <c r="B100" s="18" t="s">
        <v>736</v>
      </c>
      <c r="C100" s="18" t="s">
        <v>1398</v>
      </c>
      <c r="D100" s="18" t="s">
        <v>452</v>
      </c>
      <c r="E100" s="18" t="s">
        <v>454</v>
      </c>
      <c r="F100" s="196">
        <v>21.792694833999999</v>
      </c>
      <c r="G100" s="129">
        <v>15.263328400000001</v>
      </c>
      <c r="H100" s="84">
        <f t="shared" si="3"/>
        <v>0.42778129795071429</v>
      </c>
      <c r="I100" s="129">
        <v>35.359802539999997</v>
      </c>
      <c r="J100" s="129">
        <v>15.51465181</v>
      </c>
      <c r="K100" s="84">
        <f t="shared" si="4"/>
        <v>1.2791231780792378</v>
      </c>
      <c r="L100" s="41">
        <f t="shared" si="5"/>
        <v>1.6225530072964265</v>
      </c>
      <c r="M100" s="35"/>
      <c r="O100" s="66"/>
    </row>
    <row r="101" spans="1:15">
      <c r="A101" s="18" t="s">
        <v>1073</v>
      </c>
      <c r="B101" s="18" t="s">
        <v>486</v>
      </c>
      <c r="C101" s="18" t="s">
        <v>1828</v>
      </c>
      <c r="D101" s="18" t="s">
        <v>452</v>
      </c>
      <c r="E101" s="18" t="s">
        <v>2192</v>
      </c>
      <c r="F101" s="196">
        <v>21.704514059999997</v>
      </c>
      <c r="G101" s="129">
        <v>18.810987760000003</v>
      </c>
      <c r="H101" s="84">
        <f t="shared" si="3"/>
        <v>0.15382107186060878</v>
      </c>
      <c r="I101" s="129">
        <v>20.7053738</v>
      </c>
      <c r="J101" s="129">
        <v>37.329371549999998</v>
      </c>
      <c r="K101" s="84">
        <f t="shared" si="4"/>
        <v>-0.44533291238866302</v>
      </c>
      <c r="L101" s="41">
        <f t="shared" si="5"/>
        <v>0.95396624604273694</v>
      </c>
      <c r="M101" s="35"/>
      <c r="O101" s="66"/>
    </row>
    <row r="102" spans="1:15">
      <c r="A102" s="18" t="s">
        <v>1946</v>
      </c>
      <c r="B102" s="18" t="s">
        <v>1316</v>
      </c>
      <c r="C102" s="18" t="s">
        <v>1832</v>
      </c>
      <c r="D102" s="18" t="s">
        <v>453</v>
      </c>
      <c r="E102" s="18" t="s">
        <v>454</v>
      </c>
      <c r="F102" s="196">
        <v>21.48375888</v>
      </c>
      <c r="G102" s="129">
        <v>19.844667260000001</v>
      </c>
      <c r="H102" s="84">
        <f t="shared" si="3"/>
        <v>8.2596074730053148E-2</v>
      </c>
      <c r="I102" s="129">
        <v>47.04594994</v>
      </c>
      <c r="J102" s="129">
        <v>112.02014579999999</v>
      </c>
      <c r="K102" s="84">
        <f t="shared" si="4"/>
        <v>-0.58002241825327094</v>
      </c>
      <c r="L102" s="41">
        <f t="shared" si="5"/>
        <v>2.1898379237441898</v>
      </c>
      <c r="M102" s="35"/>
      <c r="O102" s="66"/>
    </row>
    <row r="103" spans="1:15">
      <c r="A103" s="18" t="s">
        <v>38</v>
      </c>
      <c r="B103" s="18" t="s">
        <v>299</v>
      </c>
      <c r="C103" s="18" t="s">
        <v>1398</v>
      </c>
      <c r="D103" s="18" t="s">
        <v>452</v>
      </c>
      <c r="E103" s="18" t="s">
        <v>2192</v>
      </c>
      <c r="F103" s="196">
        <v>21.088591666999999</v>
      </c>
      <c r="G103" s="129">
        <v>16.383415131</v>
      </c>
      <c r="H103" s="84">
        <f t="shared" si="3"/>
        <v>0.28719143709525286</v>
      </c>
      <c r="I103" s="129">
        <v>126.61068460999999</v>
      </c>
      <c r="J103" s="129">
        <v>144.90016847000001</v>
      </c>
      <c r="K103" s="84">
        <f t="shared" si="4"/>
        <v>-0.12622127395101446</v>
      </c>
      <c r="L103" s="41">
        <f t="shared" si="5"/>
        <v>6.0037524842459646</v>
      </c>
      <c r="M103" s="35"/>
      <c r="O103" s="66"/>
    </row>
    <row r="104" spans="1:15">
      <c r="A104" s="18" t="s">
        <v>2030</v>
      </c>
      <c r="B104" s="18" t="s">
        <v>2031</v>
      </c>
      <c r="C104" s="18" t="s">
        <v>1832</v>
      </c>
      <c r="D104" s="18" t="s">
        <v>1693</v>
      </c>
      <c r="E104" s="18" t="s">
        <v>454</v>
      </c>
      <c r="F104" s="196">
        <v>20.522311795</v>
      </c>
      <c r="G104" s="129">
        <v>43.791663813</v>
      </c>
      <c r="H104" s="84">
        <f t="shared" si="3"/>
        <v>-0.5313648761409302</v>
      </c>
      <c r="I104" s="129">
        <v>58.013071959999998</v>
      </c>
      <c r="J104" s="129">
        <v>34.24215263</v>
      </c>
      <c r="K104" s="84">
        <f t="shared" si="4"/>
        <v>0.69420049571223452</v>
      </c>
      <c r="L104" s="41">
        <f t="shared" si="5"/>
        <v>2.8268292841225686</v>
      </c>
      <c r="M104" s="35"/>
      <c r="O104" s="66"/>
    </row>
    <row r="105" spans="1:15">
      <c r="A105" s="18" t="s">
        <v>1963</v>
      </c>
      <c r="B105" s="18" t="s">
        <v>1276</v>
      </c>
      <c r="C105" s="18" t="s">
        <v>1833</v>
      </c>
      <c r="D105" s="18" t="s">
        <v>452</v>
      </c>
      <c r="E105" s="18" t="s">
        <v>2192</v>
      </c>
      <c r="F105" s="196">
        <v>20.117123708999998</v>
      </c>
      <c r="G105" s="129">
        <v>50.72565676</v>
      </c>
      <c r="H105" s="84">
        <f t="shared" si="3"/>
        <v>-0.6034132430422573</v>
      </c>
      <c r="I105" s="129">
        <v>27.05933843</v>
      </c>
      <c r="J105" s="129">
        <v>183.97345661000003</v>
      </c>
      <c r="K105" s="84">
        <f t="shared" si="4"/>
        <v>-0.85291716028708264</v>
      </c>
      <c r="L105" s="41">
        <f t="shared" si="5"/>
        <v>1.3450898260318493</v>
      </c>
      <c r="M105" s="35"/>
      <c r="O105" s="66"/>
    </row>
    <row r="106" spans="1:15">
      <c r="A106" s="18" t="s">
        <v>1086</v>
      </c>
      <c r="B106" s="18" t="s">
        <v>115</v>
      </c>
      <c r="C106" s="18" t="s">
        <v>1830</v>
      </c>
      <c r="D106" s="18" t="s">
        <v>453</v>
      </c>
      <c r="E106" s="18" t="s">
        <v>454</v>
      </c>
      <c r="F106" s="196">
        <v>19.994440570000002</v>
      </c>
      <c r="G106" s="129">
        <v>15.364161810000001</v>
      </c>
      <c r="H106" s="84">
        <f t="shared" si="3"/>
        <v>0.30136878387900823</v>
      </c>
      <c r="I106" s="129">
        <v>3.64760346</v>
      </c>
      <c r="J106" s="129">
        <v>6.7098252999999994</v>
      </c>
      <c r="K106" s="84">
        <f t="shared" si="4"/>
        <v>-0.45637877337879418</v>
      </c>
      <c r="L106" s="41">
        <f t="shared" si="5"/>
        <v>0.18243088358635681</v>
      </c>
      <c r="M106" s="35"/>
      <c r="O106" s="66"/>
    </row>
    <row r="107" spans="1:15">
      <c r="A107" s="18" t="s">
        <v>2004</v>
      </c>
      <c r="B107" s="18" t="s">
        <v>2005</v>
      </c>
      <c r="C107" s="18" t="s">
        <v>1832</v>
      </c>
      <c r="D107" s="18" t="s">
        <v>453</v>
      </c>
      <c r="E107" s="18" t="s">
        <v>454</v>
      </c>
      <c r="F107" s="196">
        <v>19.753423820000002</v>
      </c>
      <c r="G107" s="129">
        <v>4.0595869000000002</v>
      </c>
      <c r="H107" s="84">
        <f t="shared" si="3"/>
        <v>3.8658704214460835</v>
      </c>
      <c r="I107" s="129">
        <v>34.218006959665949</v>
      </c>
      <c r="J107" s="129">
        <v>1.2572093500000001</v>
      </c>
      <c r="K107" s="84">
        <f t="shared" si="4"/>
        <v>26.217429586938678</v>
      </c>
      <c r="L107" s="41">
        <f t="shared" si="5"/>
        <v>1.7322570138459139</v>
      </c>
      <c r="M107" s="35"/>
      <c r="O107" s="66"/>
    </row>
    <row r="108" spans="1:15">
      <c r="A108" s="18" t="s">
        <v>1074</v>
      </c>
      <c r="B108" s="18" t="s">
        <v>485</v>
      </c>
      <c r="C108" s="18" t="s">
        <v>1828</v>
      </c>
      <c r="D108" s="18" t="s">
        <v>452</v>
      </c>
      <c r="E108" s="18" t="s">
        <v>2192</v>
      </c>
      <c r="F108" s="196">
        <v>19.536325949999998</v>
      </c>
      <c r="G108" s="129">
        <v>10.652539990000001</v>
      </c>
      <c r="H108" s="84">
        <f t="shared" si="3"/>
        <v>0.83395940952482595</v>
      </c>
      <c r="I108" s="129">
        <v>399.93309663000002</v>
      </c>
      <c r="J108" s="129">
        <v>236.05999869999999</v>
      </c>
      <c r="K108" s="84">
        <f t="shared" si="4"/>
        <v>0.69420104563442098</v>
      </c>
      <c r="L108" s="41">
        <f t="shared" si="5"/>
        <v>20.471254301016618</v>
      </c>
      <c r="M108" s="35"/>
      <c r="O108" s="66"/>
    </row>
    <row r="109" spans="1:15">
      <c r="A109" s="18" t="s">
        <v>531</v>
      </c>
      <c r="B109" s="18" t="s">
        <v>959</v>
      </c>
      <c r="C109" s="18" t="s">
        <v>1827</v>
      </c>
      <c r="D109" s="18" t="s">
        <v>452</v>
      </c>
      <c r="E109" s="18" t="s">
        <v>2192</v>
      </c>
      <c r="F109" s="196">
        <v>19.408138679</v>
      </c>
      <c r="G109" s="129">
        <v>5.3906537559999999</v>
      </c>
      <c r="H109" s="84">
        <f t="shared" si="3"/>
        <v>2.6003311578670796</v>
      </c>
      <c r="I109" s="129">
        <v>4.7019969000000001</v>
      </c>
      <c r="J109" s="129">
        <v>1.42551242</v>
      </c>
      <c r="K109" s="84">
        <f t="shared" si="4"/>
        <v>2.2984608439960139</v>
      </c>
      <c r="L109" s="41">
        <f t="shared" si="5"/>
        <v>0.2422693375067263</v>
      </c>
      <c r="M109" s="35"/>
      <c r="O109" s="66"/>
    </row>
    <row r="110" spans="1:15">
      <c r="A110" s="18" t="s">
        <v>259</v>
      </c>
      <c r="B110" s="18" t="s">
        <v>260</v>
      </c>
      <c r="C110" s="18" t="s">
        <v>1828</v>
      </c>
      <c r="D110" s="18" t="s">
        <v>452</v>
      </c>
      <c r="E110" s="18" t="s">
        <v>2192</v>
      </c>
      <c r="F110" s="196">
        <v>19.124777829999999</v>
      </c>
      <c r="G110" s="129">
        <v>42.725315090000002</v>
      </c>
      <c r="H110" s="84">
        <f t="shared" si="3"/>
        <v>-0.55237830804257282</v>
      </c>
      <c r="I110" s="129">
        <v>59.782800309999999</v>
      </c>
      <c r="J110" s="129">
        <v>200.69711518</v>
      </c>
      <c r="K110" s="84">
        <f t="shared" si="4"/>
        <v>-0.70212426692639618</v>
      </c>
      <c r="L110" s="41">
        <f t="shared" si="5"/>
        <v>3.1259343685667278</v>
      </c>
      <c r="M110" s="35"/>
      <c r="O110" s="66"/>
    </row>
    <row r="111" spans="1:15">
      <c r="A111" s="18" t="s">
        <v>866</v>
      </c>
      <c r="B111" s="18" t="s">
        <v>296</v>
      </c>
      <c r="C111" s="18" t="s">
        <v>1398</v>
      </c>
      <c r="D111" s="18" t="s">
        <v>452</v>
      </c>
      <c r="E111" s="18" t="s">
        <v>2192</v>
      </c>
      <c r="F111" s="196">
        <v>19.035665747000003</v>
      </c>
      <c r="G111" s="129">
        <v>16.598183954</v>
      </c>
      <c r="H111" s="84">
        <f t="shared" si="3"/>
        <v>0.14685231828706136</v>
      </c>
      <c r="I111" s="129">
        <v>25.291933090000001</v>
      </c>
      <c r="J111" s="129">
        <v>53.550929259999997</v>
      </c>
      <c r="K111" s="84">
        <f t="shared" si="4"/>
        <v>-0.52770318947776174</v>
      </c>
      <c r="L111" s="41">
        <f t="shared" si="5"/>
        <v>1.3286602857053202</v>
      </c>
      <c r="M111" s="35"/>
      <c r="O111" s="66"/>
    </row>
    <row r="112" spans="1:15">
      <c r="A112" s="18" t="s">
        <v>1198</v>
      </c>
      <c r="B112" s="18" t="s">
        <v>1199</v>
      </c>
      <c r="C112" s="18" t="s">
        <v>1827</v>
      </c>
      <c r="D112" s="18" t="s">
        <v>452</v>
      </c>
      <c r="E112" s="18" t="s">
        <v>2192</v>
      </c>
      <c r="F112" s="196">
        <v>18.84357894</v>
      </c>
      <c r="G112" s="129">
        <v>5.3102143000000002</v>
      </c>
      <c r="H112" s="84">
        <f t="shared" si="3"/>
        <v>2.5485533870073755</v>
      </c>
      <c r="I112" s="129">
        <v>32.7122215542825</v>
      </c>
      <c r="J112" s="129">
        <v>15.851858199999999</v>
      </c>
      <c r="K112" s="84">
        <f t="shared" si="4"/>
        <v>1.0636206267781594</v>
      </c>
      <c r="L112" s="41">
        <f t="shared" si="5"/>
        <v>1.735987715414453</v>
      </c>
      <c r="M112" s="35"/>
      <c r="O112" s="66"/>
    </row>
    <row r="113" spans="1:15">
      <c r="A113" s="18" t="s">
        <v>798</v>
      </c>
      <c r="B113" s="18" t="s">
        <v>799</v>
      </c>
      <c r="C113" s="18" t="s">
        <v>1398</v>
      </c>
      <c r="D113" s="18" t="s">
        <v>452</v>
      </c>
      <c r="E113" s="18" t="s">
        <v>454</v>
      </c>
      <c r="F113" s="196">
        <v>18.583679979999999</v>
      </c>
      <c r="G113" s="129">
        <v>3.4014812599999997</v>
      </c>
      <c r="H113" s="84">
        <f t="shared" si="3"/>
        <v>4.4634080153656353</v>
      </c>
      <c r="I113" s="129">
        <v>17.51914116</v>
      </c>
      <c r="J113" s="129">
        <v>2.7247587900000001</v>
      </c>
      <c r="K113" s="84">
        <f t="shared" si="4"/>
        <v>5.429611760239518</v>
      </c>
      <c r="L113" s="41">
        <f t="shared" si="5"/>
        <v>0.94271646836656309</v>
      </c>
      <c r="M113" s="35"/>
      <c r="O113" s="66"/>
    </row>
    <row r="114" spans="1:15">
      <c r="A114" s="18" t="s">
        <v>1216</v>
      </c>
      <c r="B114" s="18" t="s">
        <v>797</v>
      </c>
      <c r="C114" s="18" t="s">
        <v>1398</v>
      </c>
      <c r="D114" s="18" t="s">
        <v>452</v>
      </c>
      <c r="E114" s="18" t="s">
        <v>2192</v>
      </c>
      <c r="F114" s="196">
        <v>18.54244117</v>
      </c>
      <c r="G114" s="129">
        <v>7.7333200399999997</v>
      </c>
      <c r="H114" s="84">
        <f t="shared" si="3"/>
        <v>1.3977335832592801</v>
      </c>
      <c r="I114" s="129">
        <v>12.184162580000001</v>
      </c>
      <c r="J114" s="129">
        <v>7.5589823899999997</v>
      </c>
      <c r="K114" s="84">
        <f t="shared" si="4"/>
        <v>0.61187868305114557</v>
      </c>
      <c r="L114" s="41">
        <f t="shared" si="5"/>
        <v>0.65709592756928248</v>
      </c>
      <c r="M114" s="35"/>
      <c r="O114" s="66"/>
    </row>
    <row r="115" spans="1:15">
      <c r="A115" s="18" t="s">
        <v>1306</v>
      </c>
      <c r="B115" s="18" t="s">
        <v>1307</v>
      </c>
      <c r="C115" s="18" t="s">
        <v>1832</v>
      </c>
      <c r="D115" s="18" t="s">
        <v>453</v>
      </c>
      <c r="E115" s="18" t="s">
        <v>454</v>
      </c>
      <c r="F115" s="196">
        <v>18.470454359999998</v>
      </c>
      <c r="G115" s="129">
        <v>18.161223562</v>
      </c>
      <c r="H115" s="84">
        <f t="shared" si="3"/>
        <v>1.7026980420362436E-2</v>
      </c>
      <c r="I115" s="129">
        <v>23.957531710000001</v>
      </c>
      <c r="J115" s="129">
        <v>4.7752912900000002</v>
      </c>
      <c r="K115" s="84">
        <f t="shared" si="4"/>
        <v>4.0169780763258949</v>
      </c>
      <c r="L115" s="41">
        <f t="shared" si="5"/>
        <v>1.297073219914012</v>
      </c>
      <c r="M115" s="35"/>
      <c r="O115" s="66"/>
    </row>
    <row r="116" spans="1:15">
      <c r="A116" s="18" t="s">
        <v>255</v>
      </c>
      <c r="B116" s="18" t="s">
        <v>1249</v>
      </c>
      <c r="C116" s="18" t="s">
        <v>1831</v>
      </c>
      <c r="D116" s="18" t="s">
        <v>452</v>
      </c>
      <c r="E116" s="18" t="s">
        <v>454</v>
      </c>
      <c r="F116" s="196">
        <v>18.381222210000001</v>
      </c>
      <c r="G116" s="129">
        <v>10.39299623</v>
      </c>
      <c r="H116" s="84">
        <f t="shared" si="3"/>
        <v>0.76861626841944908</v>
      </c>
      <c r="I116" s="129">
        <v>13.043208470000001</v>
      </c>
      <c r="J116" s="129">
        <v>3.46101539</v>
      </c>
      <c r="K116" s="84">
        <f t="shared" si="4"/>
        <v>2.7686074750450622</v>
      </c>
      <c r="L116" s="41">
        <f t="shared" si="5"/>
        <v>0.70959418916681494</v>
      </c>
      <c r="M116" s="35"/>
      <c r="O116" s="66"/>
    </row>
    <row r="117" spans="1:15">
      <c r="A117" s="18" t="s">
        <v>1244</v>
      </c>
      <c r="B117" s="18" t="s">
        <v>640</v>
      </c>
      <c r="C117" s="18" t="s">
        <v>1828</v>
      </c>
      <c r="D117" s="18" t="s">
        <v>452</v>
      </c>
      <c r="E117" s="18" t="s">
        <v>2192</v>
      </c>
      <c r="F117" s="196">
        <v>18.11758932</v>
      </c>
      <c r="G117" s="129">
        <v>14.55063857</v>
      </c>
      <c r="H117" s="84">
        <f t="shared" si="3"/>
        <v>0.24514049557620199</v>
      </c>
      <c r="I117" s="129">
        <v>76.076503764663002</v>
      </c>
      <c r="J117" s="129">
        <v>36.960395929093252</v>
      </c>
      <c r="K117" s="84">
        <f t="shared" si="4"/>
        <v>1.0583249137972475</v>
      </c>
      <c r="L117" s="41">
        <f t="shared" si="5"/>
        <v>4.1990411870459043</v>
      </c>
      <c r="M117" s="35"/>
      <c r="O117" s="66"/>
    </row>
    <row r="118" spans="1:15">
      <c r="A118" s="18" t="s">
        <v>1926</v>
      </c>
      <c r="B118" s="18" t="s">
        <v>900</v>
      </c>
      <c r="C118" s="18" t="s">
        <v>1832</v>
      </c>
      <c r="D118" s="18" t="s">
        <v>453</v>
      </c>
      <c r="E118" s="18" t="s">
        <v>2192</v>
      </c>
      <c r="F118" s="196">
        <v>17.900879343</v>
      </c>
      <c r="G118" s="129">
        <v>11.759833754000001</v>
      </c>
      <c r="H118" s="84">
        <f t="shared" si="3"/>
        <v>0.52220513635332466</v>
      </c>
      <c r="I118" s="129">
        <v>39.673496560000004</v>
      </c>
      <c r="J118" s="129">
        <v>86.54717316</v>
      </c>
      <c r="K118" s="84">
        <f t="shared" si="4"/>
        <v>-0.54159685277466552</v>
      </c>
      <c r="L118" s="41">
        <f t="shared" si="5"/>
        <v>2.2162875800575694</v>
      </c>
      <c r="M118" s="35"/>
      <c r="O118" s="66"/>
    </row>
    <row r="119" spans="1:15">
      <c r="A119" s="18" t="s">
        <v>1017</v>
      </c>
      <c r="B119" s="18" t="s">
        <v>124</v>
      </c>
      <c r="C119" s="18" t="s">
        <v>1026</v>
      </c>
      <c r="D119" s="18" t="s">
        <v>452</v>
      </c>
      <c r="E119" s="18" t="s">
        <v>2192</v>
      </c>
      <c r="F119" s="196">
        <v>17.899971340999997</v>
      </c>
      <c r="G119" s="129">
        <v>18.320065270000001</v>
      </c>
      <c r="H119" s="84">
        <f t="shared" si="3"/>
        <v>-2.2930809623693205E-2</v>
      </c>
      <c r="I119" s="129">
        <v>6.5217881900000005</v>
      </c>
      <c r="J119" s="129">
        <v>7.9737859599999998</v>
      </c>
      <c r="K119" s="84">
        <f t="shared" si="4"/>
        <v>-0.1820964065606796</v>
      </c>
      <c r="L119" s="41">
        <f t="shared" si="5"/>
        <v>0.3643462922793515</v>
      </c>
      <c r="M119" s="35"/>
      <c r="O119" s="66"/>
    </row>
    <row r="120" spans="1:15">
      <c r="A120" s="18" t="s">
        <v>1952</v>
      </c>
      <c r="B120" s="18" t="s">
        <v>779</v>
      </c>
      <c r="C120" s="18" t="s">
        <v>1832</v>
      </c>
      <c r="D120" s="18" t="s">
        <v>453</v>
      </c>
      <c r="E120" s="18" t="s">
        <v>454</v>
      </c>
      <c r="F120" s="196">
        <v>17.878322148999999</v>
      </c>
      <c r="G120" s="129">
        <v>1.33223329</v>
      </c>
      <c r="H120" s="84">
        <f t="shared" si="3"/>
        <v>12.419813393943938</v>
      </c>
      <c r="I120" s="129">
        <v>32.895258929999997</v>
      </c>
      <c r="J120" s="129">
        <v>31.930212730000001</v>
      </c>
      <c r="K120" s="84">
        <f t="shared" si="4"/>
        <v>3.0223606969373096E-2</v>
      </c>
      <c r="L120" s="41">
        <f t="shared" si="5"/>
        <v>1.8399522424893744</v>
      </c>
      <c r="M120" s="35"/>
      <c r="O120" s="66"/>
    </row>
    <row r="121" spans="1:15">
      <c r="A121" s="18" t="s">
        <v>1245</v>
      </c>
      <c r="B121" s="18" t="s">
        <v>637</v>
      </c>
      <c r="C121" s="18" t="s">
        <v>1828</v>
      </c>
      <c r="D121" s="18" t="s">
        <v>452</v>
      </c>
      <c r="E121" s="18" t="s">
        <v>2192</v>
      </c>
      <c r="F121" s="196">
        <v>17.861007300000001</v>
      </c>
      <c r="G121" s="129">
        <v>7.8456094900000002</v>
      </c>
      <c r="H121" s="84">
        <f t="shared" si="3"/>
        <v>1.2765608360657779</v>
      </c>
      <c r="I121" s="129">
        <v>20.933261350794247</v>
      </c>
      <c r="J121" s="129">
        <v>96.764334198245493</v>
      </c>
      <c r="K121" s="84">
        <f t="shared" si="4"/>
        <v>-0.78366759277331122</v>
      </c>
      <c r="L121" s="41">
        <f t="shared" si="5"/>
        <v>1.1720090025826397</v>
      </c>
      <c r="M121" s="35"/>
      <c r="O121" s="66"/>
    </row>
    <row r="122" spans="1:15">
      <c r="A122" s="18" t="s">
        <v>1090</v>
      </c>
      <c r="B122" s="18" t="s">
        <v>780</v>
      </c>
      <c r="C122" s="18" t="s">
        <v>1832</v>
      </c>
      <c r="D122" s="18" t="s">
        <v>1693</v>
      </c>
      <c r="E122" s="18" t="s">
        <v>454</v>
      </c>
      <c r="F122" s="196">
        <v>17.839752131000001</v>
      </c>
      <c r="G122" s="129">
        <v>7.2548340379999994</v>
      </c>
      <c r="H122" s="84">
        <f t="shared" si="3"/>
        <v>1.4590158834175115</v>
      </c>
      <c r="I122" s="129">
        <v>222.47659512000001</v>
      </c>
      <c r="J122" s="129">
        <v>56.950999869999997</v>
      </c>
      <c r="K122" s="84">
        <f t="shared" si="4"/>
        <v>2.9064563506846124</v>
      </c>
      <c r="L122" s="41">
        <f t="shared" si="5"/>
        <v>12.470834431236527</v>
      </c>
      <c r="M122" s="35"/>
      <c r="O122" s="66"/>
    </row>
    <row r="123" spans="1:15">
      <c r="A123" s="18" t="s">
        <v>471</v>
      </c>
      <c r="B123" s="18" t="s">
        <v>472</v>
      </c>
      <c r="C123" s="18" t="s">
        <v>1833</v>
      </c>
      <c r="D123" s="18" t="s">
        <v>452</v>
      </c>
      <c r="E123" s="18" t="s">
        <v>454</v>
      </c>
      <c r="F123" s="196">
        <v>17.836800338</v>
      </c>
      <c r="G123" s="129">
        <v>12.959759105</v>
      </c>
      <c r="H123" s="84">
        <f t="shared" si="3"/>
        <v>0.37632190486614769</v>
      </c>
      <c r="I123" s="129">
        <v>6.13815445</v>
      </c>
      <c r="J123" s="129">
        <v>1.25679E-3</v>
      </c>
      <c r="K123" s="84">
        <f t="shared" si="4"/>
        <v>4882.9937061879864</v>
      </c>
      <c r="L123" s="41">
        <f t="shared" si="5"/>
        <v>0.34412867407183512</v>
      </c>
      <c r="M123" s="35"/>
      <c r="O123" s="66"/>
    </row>
    <row r="124" spans="1:15">
      <c r="A124" s="18" t="s">
        <v>1989</v>
      </c>
      <c r="B124" s="18" t="s">
        <v>807</v>
      </c>
      <c r="C124" s="18" t="s">
        <v>1832</v>
      </c>
      <c r="D124" s="18" t="s">
        <v>453</v>
      </c>
      <c r="E124" s="18" t="s">
        <v>454</v>
      </c>
      <c r="F124" s="196">
        <v>17.820490635000002</v>
      </c>
      <c r="G124" s="129">
        <v>19.770493365</v>
      </c>
      <c r="H124" s="84">
        <f t="shared" si="3"/>
        <v>-9.8631971089407244E-2</v>
      </c>
      <c r="I124" s="129">
        <v>105.24488178</v>
      </c>
      <c r="J124" s="129">
        <v>110.25595885999999</v>
      </c>
      <c r="K124" s="84">
        <f t="shared" si="4"/>
        <v>-4.5449489821796529E-2</v>
      </c>
      <c r="L124" s="41">
        <f t="shared" si="5"/>
        <v>5.9058352508710259</v>
      </c>
      <c r="M124" s="35"/>
      <c r="O124" s="66"/>
    </row>
    <row r="125" spans="1:15">
      <c r="A125" s="18" t="s">
        <v>1566</v>
      </c>
      <c r="B125" s="18" t="s">
        <v>1570</v>
      </c>
      <c r="C125" s="18" t="s">
        <v>1833</v>
      </c>
      <c r="D125" s="18" t="s">
        <v>452</v>
      </c>
      <c r="E125" s="18" t="s">
        <v>454</v>
      </c>
      <c r="F125" s="196">
        <v>17.777135620000003</v>
      </c>
      <c r="G125" s="129">
        <v>23.665592180000001</v>
      </c>
      <c r="H125" s="84">
        <f t="shared" si="3"/>
        <v>-0.24881932026938181</v>
      </c>
      <c r="I125" s="129">
        <v>18.297371609999999</v>
      </c>
      <c r="J125" s="129">
        <v>18.676196949999998</v>
      </c>
      <c r="K125" s="84">
        <f t="shared" si="4"/>
        <v>-2.028385870068683E-2</v>
      </c>
      <c r="L125" s="41">
        <f t="shared" si="5"/>
        <v>1.0292643315053922</v>
      </c>
      <c r="M125" s="35"/>
      <c r="O125" s="66"/>
    </row>
    <row r="126" spans="1:15">
      <c r="A126" s="18" t="s">
        <v>1274</v>
      </c>
      <c r="B126" s="18" t="s">
        <v>1275</v>
      </c>
      <c r="C126" s="18" t="s">
        <v>1833</v>
      </c>
      <c r="D126" s="18" t="s">
        <v>452</v>
      </c>
      <c r="E126" s="18" t="s">
        <v>454</v>
      </c>
      <c r="F126" s="196">
        <v>17.776899583999999</v>
      </c>
      <c r="G126" s="129">
        <v>10.577331223</v>
      </c>
      <c r="H126" s="84">
        <f t="shared" si="3"/>
        <v>0.68066019766354802</v>
      </c>
      <c r="I126" s="129">
        <v>9.5996477100000011</v>
      </c>
      <c r="J126" s="129">
        <v>5.2675718499999995</v>
      </c>
      <c r="K126" s="84">
        <f t="shared" si="4"/>
        <v>0.82240470246267305</v>
      </c>
      <c r="L126" s="41">
        <f t="shared" si="5"/>
        <v>0.54000685916233171</v>
      </c>
      <c r="M126" s="35"/>
      <c r="O126" s="66"/>
    </row>
    <row r="127" spans="1:15">
      <c r="A127" s="18" t="s">
        <v>861</v>
      </c>
      <c r="B127" s="18" t="s">
        <v>293</v>
      </c>
      <c r="C127" s="18" t="s">
        <v>1398</v>
      </c>
      <c r="D127" s="18" t="s">
        <v>452</v>
      </c>
      <c r="E127" s="18" t="s">
        <v>2192</v>
      </c>
      <c r="F127" s="196">
        <v>17.458888091999999</v>
      </c>
      <c r="G127" s="129">
        <v>44.424981171999995</v>
      </c>
      <c r="H127" s="84">
        <f t="shared" si="3"/>
        <v>-0.60700291522005378</v>
      </c>
      <c r="I127" s="129">
        <v>174.0351459</v>
      </c>
      <c r="J127" s="129">
        <v>158.80582362999999</v>
      </c>
      <c r="K127" s="84">
        <f t="shared" si="4"/>
        <v>9.5899016307378293E-2</v>
      </c>
      <c r="L127" s="41">
        <f t="shared" si="5"/>
        <v>9.96828348878336</v>
      </c>
      <c r="M127" s="35"/>
      <c r="O127" s="66"/>
    </row>
    <row r="128" spans="1:15">
      <c r="A128" s="18" t="s">
        <v>1048</v>
      </c>
      <c r="B128" s="18" t="s">
        <v>224</v>
      </c>
      <c r="C128" s="18" t="s">
        <v>1398</v>
      </c>
      <c r="D128" s="18" t="s">
        <v>452</v>
      </c>
      <c r="E128" s="18" t="s">
        <v>2192</v>
      </c>
      <c r="F128" s="196">
        <v>17.25334518</v>
      </c>
      <c r="G128" s="129">
        <v>0.77574158500000001</v>
      </c>
      <c r="H128" s="84">
        <f t="shared" si="3"/>
        <v>21.241098728773192</v>
      </c>
      <c r="I128" s="129">
        <v>28.871961760000001</v>
      </c>
      <c r="J128" s="129">
        <v>7.0954810899999998</v>
      </c>
      <c r="K128" s="84">
        <f t="shared" si="4"/>
        <v>3.0690633085740497</v>
      </c>
      <c r="L128" s="41">
        <f t="shared" si="5"/>
        <v>1.6734123996700796</v>
      </c>
      <c r="M128" s="35"/>
      <c r="O128" s="66"/>
    </row>
    <row r="129" spans="1:15">
      <c r="A129" s="18" t="s">
        <v>620</v>
      </c>
      <c r="B129" s="18" t="s">
        <v>621</v>
      </c>
      <c r="C129" s="18" t="s">
        <v>1830</v>
      </c>
      <c r="D129" s="18" t="s">
        <v>453</v>
      </c>
      <c r="E129" s="18" t="s">
        <v>454</v>
      </c>
      <c r="F129" s="196">
        <v>17.222404699999998</v>
      </c>
      <c r="G129" s="129">
        <v>16.122650987</v>
      </c>
      <c r="H129" s="84">
        <f t="shared" si="3"/>
        <v>6.8211717408430683E-2</v>
      </c>
      <c r="I129" s="129">
        <v>10.47841912</v>
      </c>
      <c r="J129" s="129">
        <v>1.0863978799999998</v>
      </c>
      <c r="K129" s="84">
        <f t="shared" si="4"/>
        <v>8.6451026947880294</v>
      </c>
      <c r="L129" s="41">
        <f t="shared" si="5"/>
        <v>0.60841788951806486</v>
      </c>
      <c r="M129" s="35"/>
      <c r="O129" s="66"/>
    </row>
    <row r="130" spans="1:15">
      <c r="A130" s="18" t="s">
        <v>360</v>
      </c>
      <c r="B130" s="18" t="s">
        <v>361</v>
      </c>
      <c r="C130" s="18" t="s">
        <v>1398</v>
      </c>
      <c r="D130" s="18" t="s">
        <v>452</v>
      </c>
      <c r="E130" s="18" t="s">
        <v>2192</v>
      </c>
      <c r="F130" s="196">
        <v>17.089225554000002</v>
      </c>
      <c r="G130" s="129">
        <v>32.700012328</v>
      </c>
      <c r="H130" s="84">
        <f t="shared" si="3"/>
        <v>-0.47739391096904782</v>
      </c>
      <c r="I130" s="129">
        <v>19.728760390000001</v>
      </c>
      <c r="J130" s="129">
        <v>62.258869259999997</v>
      </c>
      <c r="K130" s="84">
        <f t="shared" si="4"/>
        <v>-0.68311727108935294</v>
      </c>
      <c r="L130" s="41">
        <f t="shared" si="5"/>
        <v>1.1544560827323258</v>
      </c>
      <c r="M130" s="35"/>
      <c r="O130" s="66"/>
    </row>
    <row r="131" spans="1:15">
      <c r="A131" s="18" t="s">
        <v>2035</v>
      </c>
      <c r="B131" s="18" t="s">
        <v>2036</v>
      </c>
      <c r="C131" s="18" t="s">
        <v>1832</v>
      </c>
      <c r="D131" s="18" t="s">
        <v>1693</v>
      </c>
      <c r="E131" s="18" t="s">
        <v>454</v>
      </c>
      <c r="F131" s="196">
        <v>16.758121217999999</v>
      </c>
      <c r="G131" s="129">
        <v>22.585055705999999</v>
      </c>
      <c r="H131" s="84">
        <f t="shared" si="3"/>
        <v>-0.25799956235892751</v>
      </c>
      <c r="I131" s="129">
        <v>24.8078557836639</v>
      </c>
      <c r="J131" s="129">
        <v>23.395673992050799</v>
      </c>
      <c r="K131" s="84">
        <f t="shared" si="4"/>
        <v>6.0360808245700559E-2</v>
      </c>
      <c r="L131" s="41">
        <f t="shared" si="5"/>
        <v>1.4803482717989671</v>
      </c>
      <c r="M131" s="35"/>
      <c r="O131" s="66"/>
    </row>
    <row r="132" spans="1:15">
      <c r="A132" s="18" t="s">
        <v>1067</v>
      </c>
      <c r="B132" s="18" t="s">
        <v>488</v>
      </c>
      <c r="C132" s="18" t="s">
        <v>1828</v>
      </c>
      <c r="D132" s="18" t="s">
        <v>452</v>
      </c>
      <c r="E132" s="18" t="s">
        <v>2192</v>
      </c>
      <c r="F132" s="196">
        <v>16.603236079999999</v>
      </c>
      <c r="G132" s="129">
        <v>11.49221797</v>
      </c>
      <c r="H132" s="84">
        <f t="shared" si="3"/>
        <v>0.44473731035576569</v>
      </c>
      <c r="I132" s="129">
        <v>436.00891332999998</v>
      </c>
      <c r="J132" s="129">
        <v>214.32979257</v>
      </c>
      <c r="K132" s="84">
        <f t="shared" si="4"/>
        <v>1.0342898115183856</v>
      </c>
      <c r="L132" s="41">
        <f t="shared" si="5"/>
        <v>26.260477850773295</v>
      </c>
      <c r="M132" s="35"/>
      <c r="O132" s="66"/>
    </row>
    <row r="133" spans="1:15">
      <c r="A133" s="18" t="s">
        <v>545</v>
      </c>
      <c r="B133" s="18" t="s">
        <v>913</v>
      </c>
      <c r="C133" s="18" t="s">
        <v>1827</v>
      </c>
      <c r="D133" s="18" t="s">
        <v>452</v>
      </c>
      <c r="E133" s="18" t="s">
        <v>2192</v>
      </c>
      <c r="F133" s="196">
        <v>16.580110739999999</v>
      </c>
      <c r="G133" s="129">
        <v>0.36918009999999996</v>
      </c>
      <c r="H133" s="84">
        <f t="shared" si="3"/>
        <v>43.910629635779394</v>
      </c>
      <c r="I133" s="129">
        <v>15.041983349999999</v>
      </c>
      <c r="J133" s="129">
        <v>1.5666040000000003E-2</v>
      </c>
      <c r="K133" s="84">
        <f t="shared" si="4"/>
        <v>959.16500340864673</v>
      </c>
      <c r="L133" s="41">
        <f t="shared" si="5"/>
        <v>0.90723057197143908</v>
      </c>
      <c r="M133" s="35"/>
      <c r="O133" s="66"/>
    </row>
    <row r="134" spans="1:15">
      <c r="A134" s="18" t="s">
        <v>2037</v>
      </c>
      <c r="B134" s="18" t="s">
        <v>1143</v>
      </c>
      <c r="C134" s="18" t="s">
        <v>1832</v>
      </c>
      <c r="D134" s="18" t="s">
        <v>453</v>
      </c>
      <c r="E134" s="18" t="s">
        <v>454</v>
      </c>
      <c r="F134" s="196">
        <v>16.269578265</v>
      </c>
      <c r="G134" s="129">
        <v>21.183908914</v>
      </c>
      <c r="H134" s="84">
        <f t="shared" si="3"/>
        <v>-0.23198412856430961</v>
      </c>
      <c r="I134" s="129">
        <v>13.07551417</v>
      </c>
      <c r="J134" s="129">
        <v>13.056845189999999</v>
      </c>
      <c r="K134" s="84">
        <f t="shared" si="4"/>
        <v>1.4298231868674627E-3</v>
      </c>
      <c r="L134" s="41">
        <f t="shared" si="5"/>
        <v>0.80367874059334132</v>
      </c>
      <c r="M134" s="35"/>
      <c r="O134" s="66"/>
    </row>
    <row r="135" spans="1:15">
      <c r="A135" s="18" t="s">
        <v>80</v>
      </c>
      <c r="B135" s="18" t="s">
        <v>92</v>
      </c>
      <c r="C135" s="18" t="s">
        <v>1398</v>
      </c>
      <c r="D135" s="18" t="s">
        <v>452</v>
      </c>
      <c r="E135" s="18" t="s">
        <v>2192</v>
      </c>
      <c r="F135" s="196">
        <v>15.722995531999999</v>
      </c>
      <c r="G135" s="129">
        <v>24.077080965</v>
      </c>
      <c r="H135" s="84">
        <f t="shared" ref="H135:H198" si="6">IF(ISERROR(F135/G135-1),"",((F135/G135-1)))</f>
        <v>-0.34697251901690407</v>
      </c>
      <c r="I135" s="129">
        <v>31.18279613</v>
      </c>
      <c r="J135" s="129">
        <v>59.390922969999998</v>
      </c>
      <c r="K135" s="84">
        <f t="shared" ref="K135:K198" si="7">IF(ISERROR(I135/J135-1),"",((I135/J135-1)))</f>
        <v>-0.47495686932241654</v>
      </c>
      <c r="L135" s="41">
        <f t="shared" ref="L135:L198" si="8">IF(ISERROR(I135/F135),"",(I135/F135))</f>
        <v>1.9832605095215901</v>
      </c>
      <c r="M135" s="35"/>
      <c r="O135" s="66"/>
    </row>
    <row r="136" spans="1:15">
      <c r="A136" s="18" t="s">
        <v>791</v>
      </c>
      <c r="B136" s="18" t="s">
        <v>191</v>
      </c>
      <c r="C136" s="18" t="s">
        <v>2081</v>
      </c>
      <c r="D136" s="18" t="s">
        <v>453</v>
      </c>
      <c r="E136" s="18" t="s">
        <v>454</v>
      </c>
      <c r="F136" s="196">
        <v>15.599197919</v>
      </c>
      <c r="G136" s="129">
        <v>8.1224237889999991</v>
      </c>
      <c r="H136" s="84">
        <f t="shared" si="6"/>
        <v>0.92051022259213</v>
      </c>
      <c r="I136" s="129">
        <v>1.1692955700000001</v>
      </c>
      <c r="J136" s="129">
        <v>0.6889334399999999</v>
      </c>
      <c r="K136" s="84">
        <f t="shared" si="7"/>
        <v>0.69725477398803615</v>
      </c>
      <c r="L136" s="41">
        <f t="shared" si="8"/>
        <v>7.4958698265875895E-2</v>
      </c>
      <c r="M136" s="35"/>
      <c r="O136" s="66"/>
    </row>
    <row r="137" spans="1:15">
      <c r="A137" s="18" t="s">
        <v>868</v>
      </c>
      <c r="B137" s="18" t="s">
        <v>1381</v>
      </c>
      <c r="C137" s="18" t="s">
        <v>1833</v>
      </c>
      <c r="D137" s="18" t="s">
        <v>452</v>
      </c>
      <c r="E137" s="18" t="s">
        <v>454</v>
      </c>
      <c r="F137" s="196">
        <v>15.55488967</v>
      </c>
      <c r="G137" s="129">
        <v>13.810606740000001</v>
      </c>
      <c r="H137" s="84">
        <f t="shared" si="6"/>
        <v>0.1263002388554002</v>
      </c>
      <c r="I137" s="129">
        <v>4.3554608500000001</v>
      </c>
      <c r="J137" s="129">
        <v>3.6138051499999997</v>
      </c>
      <c r="K137" s="84">
        <f t="shared" si="7"/>
        <v>0.20522846949841789</v>
      </c>
      <c r="L137" s="41">
        <f t="shared" si="8"/>
        <v>0.28000589797818864</v>
      </c>
      <c r="M137" s="35"/>
      <c r="O137" s="66"/>
    </row>
    <row r="138" spans="1:15">
      <c r="A138" s="18" t="s">
        <v>1957</v>
      </c>
      <c r="B138" s="18" t="s">
        <v>785</v>
      </c>
      <c r="C138" s="18" t="s">
        <v>1832</v>
      </c>
      <c r="D138" s="18" t="s">
        <v>453</v>
      </c>
      <c r="E138" s="18" t="s">
        <v>454</v>
      </c>
      <c r="F138" s="196">
        <v>15.536095117</v>
      </c>
      <c r="G138" s="129">
        <v>2.1199018080000003</v>
      </c>
      <c r="H138" s="84">
        <f t="shared" si="6"/>
        <v>6.3286861959221454</v>
      </c>
      <c r="I138" s="129">
        <v>88.950415059999997</v>
      </c>
      <c r="J138" s="129">
        <v>6.7137430899999995</v>
      </c>
      <c r="K138" s="84">
        <f t="shared" si="7"/>
        <v>12.249004894525983</v>
      </c>
      <c r="L138" s="41">
        <f t="shared" si="8"/>
        <v>5.725403609473795</v>
      </c>
      <c r="M138" s="35"/>
      <c r="O138" s="66"/>
    </row>
    <row r="139" spans="1:15">
      <c r="A139" s="18" t="s">
        <v>867</v>
      </c>
      <c r="B139" s="18" t="s">
        <v>287</v>
      </c>
      <c r="C139" s="18" t="s">
        <v>1398</v>
      </c>
      <c r="D139" s="18" t="s">
        <v>452</v>
      </c>
      <c r="E139" s="18" t="s">
        <v>2192</v>
      </c>
      <c r="F139" s="196">
        <v>15.512855364</v>
      </c>
      <c r="G139" s="129">
        <v>5.0507533039999997</v>
      </c>
      <c r="H139" s="84">
        <f t="shared" si="6"/>
        <v>2.0713943901624385</v>
      </c>
      <c r="I139" s="129">
        <v>30.246952510000003</v>
      </c>
      <c r="J139" s="129">
        <v>10.390633279999999</v>
      </c>
      <c r="K139" s="84">
        <f t="shared" si="7"/>
        <v>1.9109825835370069</v>
      </c>
      <c r="L139" s="41">
        <f t="shared" si="8"/>
        <v>1.9497991698029218</v>
      </c>
      <c r="M139" s="35"/>
      <c r="O139" s="66"/>
    </row>
    <row r="140" spans="1:15">
      <c r="A140" s="18" t="s">
        <v>1842</v>
      </c>
      <c r="B140" s="18" t="s">
        <v>1843</v>
      </c>
      <c r="C140" s="18" t="s">
        <v>1827</v>
      </c>
      <c r="D140" s="18" t="s">
        <v>452</v>
      </c>
      <c r="E140" s="18" t="s">
        <v>2192</v>
      </c>
      <c r="F140" s="196">
        <v>15.471731213</v>
      </c>
      <c r="G140" s="129">
        <v>0.81985675099999999</v>
      </c>
      <c r="H140" s="84">
        <f t="shared" si="6"/>
        <v>17.871261588233235</v>
      </c>
      <c r="I140" s="129">
        <v>2.5258461400000001</v>
      </c>
      <c r="J140" s="129">
        <v>9.99704148</v>
      </c>
      <c r="K140" s="84">
        <f t="shared" si="7"/>
        <v>-0.74734063622190749</v>
      </c>
      <c r="L140" s="41">
        <f t="shared" si="8"/>
        <v>0.16325555978361864</v>
      </c>
      <c r="M140" s="35"/>
      <c r="O140" s="66"/>
    </row>
    <row r="141" spans="1:15">
      <c r="A141" s="18" t="s">
        <v>502</v>
      </c>
      <c r="B141" s="18" t="s">
        <v>503</v>
      </c>
      <c r="C141" s="18" t="s">
        <v>1833</v>
      </c>
      <c r="D141" s="18" t="s">
        <v>452</v>
      </c>
      <c r="E141" s="18" t="s">
        <v>454</v>
      </c>
      <c r="F141" s="196">
        <v>15.429855570000001</v>
      </c>
      <c r="G141" s="129">
        <v>7.1212321859999994</v>
      </c>
      <c r="H141" s="84">
        <f t="shared" si="6"/>
        <v>1.1667395707633794</v>
      </c>
      <c r="I141" s="129">
        <v>28.79098136</v>
      </c>
      <c r="J141" s="129">
        <v>25.342597690000002</v>
      </c>
      <c r="K141" s="84">
        <f t="shared" si="7"/>
        <v>0.13607064722337858</v>
      </c>
      <c r="L141" s="41">
        <f t="shared" si="8"/>
        <v>1.8659268215042661</v>
      </c>
      <c r="M141" s="35"/>
      <c r="O141" s="66"/>
    </row>
    <row r="142" spans="1:15">
      <c r="A142" s="18" t="s">
        <v>1380</v>
      </c>
      <c r="B142" s="18" t="s">
        <v>1146</v>
      </c>
      <c r="C142" s="18" t="s">
        <v>1832</v>
      </c>
      <c r="D142" s="18" t="s">
        <v>1693</v>
      </c>
      <c r="E142" s="18" t="s">
        <v>454</v>
      </c>
      <c r="F142" s="196">
        <v>15.405497709</v>
      </c>
      <c r="G142" s="129">
        <v>14.900482972999999</v>
      </c>
      <c r="H142" s="84">
        <f t="shared" si="6"/>
        <v>3.3892507841195352E-2</v>
      </c>
      <c r="I142" s="129">
        <v>138.68554347288651</v>
      </c>
      <c r="J142" s="129">
        <v>127.7907982900165</v>
      </c>
      <c r="K142" s="84">
        <f t="shared" si="7"/>
        <v>8.5254535761994266E-2</v>
      </c>
      <c r="L142" s="41">
        <f t="shared" si="8"/>
        <v>9.0023409884294381</v>
      </c>
      <c r="M142" s="35"/>
      <c r="O142" s="66"/>
    </row>
    <row r="143" spans="1:15">
      <c r="A143" s="18" t="s">
        <v>367</v>
      </c>
      <c r="B143" s="18" t="s">
        <v>368</v>
      </c>
      <c r="C143" s="18" t="s">
        <v>1833</v>
      </c>
      <c r="D143" s="18" t="s">
        <v>452</v>
      </c>
      <c r="E143" s="18" t="s">
        <v>454</v>
      </c>
      <c r="F143" s="196">
        <v>15.304661390000001</v>
      </c>
      <c r="G143" s="129">
        <v>15.560224590000001</v>
      </c>
      <c r="H143" s="84">
        <f t="shared" si="6"/>
        <v>-1.6424133117219908E-2</v>
      </c>
      <c r="I143" s="129">
        <v>0.64161367000000002</v>
      </c>
      <c r="J143" s="129">
        <v>1.0105239100000001</v>
      </c>
      <c r="K143" s="84">
        <f t="shared" si="7"/>
        <v>-0.36506829412873565</v>
      </c>
      <c r="L143" s="41">
        <f t="shared" si="8"/>
        <v>4.1922761546310826E-2</v>
      </c>
      <c r="M143" s="35"/>
      <c r="O143" s="66"/>
    </row>
    <row r="144" spans="1:15">
      <c r="A144" s="18" t="s">
        <v>1956</v>
      </c>
      <c r="B144" s="18" t="s">
        <v>2022</v>
      </c>
      <c r="C144" s="18" t="s">
        <v>1832</v>
      </c>
      <c r="D144" s="18" t="s">
        <v>453</v>
      </c>
      <c r="E144" s="18" t="s">
        <v>454</v>
      </c>
      <c r="F144" s="196">
        <v>15.301798686000001</v>
      </c>
      <c r="G144" s="129">
        <v>15.45677575</v>
      </c>
      <c r="H144" s="84">
        <f t="shared" si="6"/>
        <v>-1.0026480716717301E-2</v>
      </c>
      <c r="I144" s="129">
        <v>10.700313169999999</v>
      </c>
      <c r="J144" s="129">
        <v>14.696928939999999</v>
      </c>
      <c r="K144" s="84">
        <f t="shared" si="7"/>
        <v>-0.27193543537674614</v>
      </c>
      <c r="L144" s="41">
        <f t="shared" si="8"/>
        <v>0.69928466512828868</v>
      </c>
      <c r="M144" s="35"/>
      <c r="O144" s="66"/>
    </row>
    <row r="145" spans="1:15">
      <c r="A145" s="18" t="s">
        <v>1389</v>
      </c>
      <c r="B145" s="18" t="s">
        <v>119</v>
      </c>
      <c r="C145" s="18" t="s">
        <v>1833</v>
      </c>
      <c r="D145" s="18" t="s">
        <v>452</v>
      </c>
      <c r="E145" s="18" t="s">
        <v>454</v>
      </c>
      <c r="F145" s="196">
        <v>15.130992725</v>
      </c>
      <c r="G145" s="129">
        <v>15.895693951</v>
      </c>
      <c r="H145" s="84">
        <f t="shared" si="6"/>
        <v>-4.8107445221156397E-2</v>
      </c>
      <c r="I145" s="129">
        <v>2.2110903099999999</v>
      </c>
      <c r="J145" s="129">
        <v>1.4003027299999999</v>
      </c>
      <c r="K145" s="84">
        <f t="shared" si="7"/>
        <v>0.57900878333644323</v>
      </c>
      <c r="L145" s="41">
        <f t="shared" si="8"/>
        <v>0.1461298904959985</v>
      </c>
      <c r="M145" s="35"/>
      <c r="O145" s="66"/>
    </row>
    <row r="146" spans="1:15">
      <c r="A146" s="18" t="s">
        <v>395</v>
      </c>
      <c r="B146" s="18" t="s">
        <v>396</v>
      </c>
      <c r="C146" s="18" t="s">
        <v>1398</v>
      </c>
      <c r="D146" s="18" t="s">
        <v>452</v>
      </c>
      <c r="E146" s="18" t="s">
        <v>454</v>
      </c>
      <c r="F146" s="196">
        <v>15.121843793</v>
      </c>
      <c r="G146" s="129">
        <v>6.6025512490000002</v>
      </c>
      <c r="H146" s="84">
        <f t="shared" si="6"/>
        <v>1.2903031302165662</v>
      </c>
      <c r="I146" s="129">
        <v>64.913622259999997</v>
      </c>
      <c r="J146" s="129">
        <v>64.221612109999995</v>
      </c>
      <c r="K146" s="84">
        <f t="shared" si="7"/>
        <v>1.0775346916155115E-2</v>
      </c>
      <c r="L146" s="41">
        <f t="shared" si="8"/>
        <v>4.2927055158478051</v>
      </c>
      <c r="M146" s="35"/>
      <c r="O146" s="66"/>
    </row>
    <row r="147" spans="1:15">
      <c r="A147" s="18" t="s">
        <v>397</v>
      </c>
      <c r="B147" s="18" t="s">
        <v>398</v>
      </c>
      <c r="C147" s="18" t="s">
        <v>1398</v>
      </c>
      <c r="D147" s="18" t="s">
        <v>452</v>
      </c>
      <c r="E147" s="18" t="s">
        <v>454</v>
      </c>
      <c r="F147" s="196">
        <v>15.077325050000001</v>
      </c>
      <c r="G147" s="129">
        <v>6.8126643660000008</v>
      </c>
      <c r="H147" s="84">
        <f t="shared" si="6"/>
        <v>1.2131319319422933</v>
      </c>
      <c r="I147" s="129">
        <v>56.278939649999998</v>
      </c>
      <c r="J147" s="129">
        <v>35.154442400000001</v>
      </c>
      <c r="K147" s="84">
        <f t="shared" si="7"/>
        <v>0.6009054847076738</v>
      </c>
      <c r="L147" s="41">
        <f t="shared" si="8"/>
        <v>3.7326872945542813</v>
      </c>
      <c r="M147" s="35"/>
      <c r="O147" s="66"/>
    </row>
    <row r="148" spans="1:15">
      <c r="A148" s="18" t="s">
        <v>1038</v>
      </c>
      <c r="B148" s="18" t="s">
        <v>217</v>
      </c>
      <c r="C148" s="18" t="s">
        <v>1398</v>
      </c>
      <c r="D148" s="18" t="s">
        <v>452</v>
      </c>
      <c r="E148" s="18" t="s">
        <v>2192</v>
      </c>
      <c r="F148" s="196">
        <v>14.916574123</v>
      </c>
      <c r="G148" s="129">
        <v>28.892516315999998</v>
      </c>
      <c r="H148" s="84">
        <f t="shared" si="6"/>
        <v>-0.48372187593991078</v>
      </c>
      <c r="I148" s="129">
        <v>64.361912649999994</v>
      </c>
      <c r="J148" s="129">
        <v>57.177000840000005</v>
      </c>
      <c r="K148" s="84">
        <f t="shared" si="7"/>
        <v>0.12566087245649227</v>
      </c>
      <c r="L148" s="41">
        <f t="shared" si="8"/>
        <v>4.314791863016306</v>
      </c>
      <c r="M148" s="35"/>
      <c r="O148" s="66"/>
    </row>
    <row r="149" spans="1:15">
      <c r="A149" s="18" t="s">
        <v>1023</v>
      </c>
      <c r="B149" s="18" t="s">
        <v>724</v>
      </c>
      <c r="C149" s="18" t="s">
        <v>1832</v>
      </c>
      <c r="D149" s="18" t="s">
        <v>453</v>
      </c>
      <c r="E149" s="18" t="s">
        <v>2192</v>
      </c>
      <c r="F149" s="196">
        <v>14.909637478</v>
      </c>
      <c r="G149" s="129">
        <v>10.05323076</v>
      </c>
      <c r="H149" s="84">
        <f t="shared" si="6"/>
        <v>0.48306925742943951</v>
      </c>
      <c r="I149" s="129">
        <v>29.851326100000001</v>
      </c>
      <c r="J149" s="129">
        <v>30.6718905246404</v>
      </c>
      <c r="K149" s="84">
        <f t="shared" si="7"/>
        <v>-2.6752978398289273E-2</v>
      </c>
      <c r="L149" s="41">
        <f t="shared" si="8"/>
        <v>2.0021496930456757</v>
      </c>
      <c r="M149" s="35"/>
      <c r="O149" s="66"/>
    </row>
    <row r="150" spans="1:15">
      <c r="A150" s="18" t="s">
        <v>1218</v>
      </c>
      <c r="B150" s="18" t="s">
        <v>1219</v>
      </c>
      <c r="C150" s="18" t="s">
        <v>1398</v>
      </c>
      <c r="D150" s="18" t="s">
        <v>452</v>
      </c>
      <c r="E150" s="18" t="s">
        <v>2192</v>
      </c>
      <c r="F150" s="196">
        <v>14.77674549</v>
      </c>
      <c r="G150" s="129">
        <v>18.855276489999998</v>
      </c>
      <c r="H150" s="84">
        <f t="shared" si="6"/>
        <v>-0.21630714363499626</v>
      </c>
      <c r="I150" s="129">
        <v>27.875317679999998</v>
      </c>
      <c r="J150" s="129">
        <v>46.715519139999998</v>
      </c>
      <c r="K150" s="84">
        <f t="shared" si="7"/>
        <v>-0.40329641641225267</v>
      </c>
      <c r="L150" s="41">
        <f t="shared" si="8"/>
        <v>1.8864314675287812</v>
      </c>
      <c r="M150" s="35"/>
      <c r="O150" s="66"/>
    </row>
    <row r="151" spans="1:15">
      <c r="A151" s="18" t="s">
        <v>2025</v>
      </c>
      <c r="B151" s="18" t="s">
        <v>2026</v>
      </c>
      <c r="C151" s="18" t="s">
        <v>1832</v>
      </c>
      <c r="D151" s="18" t="s">
        <v>453</v>
      </c>
      <c r="E151" s="18" t="s">
        <v>454</v>
      </c>
      <c r="F151" s="196">
        <v>14.774653373</v>
      </c>
      <c r="G151" s="129">
        <v>28.065879600000002</v>
      </c>
      <c r="H151" s="84">
        <f t="shared" si="6"/>
        <v>-0.47357240950324608</v>
      </c>
      <c r="I151" s="129">
        <v>0.64643333999999997</v>
      </c>
      <c r="J151" s="129">
        <v>4.8466732000000006</v>
      </c>
      <c r="K151" s="84">
        <f t="shared" si="7"/>
        <v>-0.86662328708277669</v>
      </c>
      <c r="L151" s="41">
        <f t="shared" si="8"/>
        <v>4.3752859960919772E-2</v>
      </c>
      <c r="M151" s="35"/>
      <c r="O151" s="66"/>
    </row>
    <row r="152" spans="1:15">
      <c r="A152" s="18" t="s">
        <v>1277</v>
      </c>
      <c r="B152" s="18" t="s">
        <v>1278</v>
      </c>
      <c r="C152" s="18" t="s">
        <v>1833</v>
      </c>
      <c r="D152" s="18" t="s">
        <v>452</v>
      </c>
      <c r="E152" s="18" t="s">
        <v>2192</v>
      </c>
      <c r="F152" s="196">
        <v>14.68210223</v>
      </c>
      <c r="G152" s="129">
        <v>1.9013157000000001</v>
      </c>
      <c r="H152" s="84">
        <f t="shared" si="6"/>
        <v>6.7220748926651162</v>
      </c>
      <c r="I152" s="129">
        <v>0.48450963000000002</v>
      </c>
      <c r="J152" s="129">
        <v>1.55658188</v>
      </c>
      <c r="K152" s="84">
        <f t="shared" si="7"/>
        <v>-0.68873489006566102</v>
      </c>
      <c r="L152" s="41">
        <f t="shared" si="8"/>
        <v>3.3000017464120332E-2</v>
      </c>
      <c r="M152" s="35"/>
      <c r="O152" s="66"/>
    </row>
    <row r="153" spans="1:15">
      <c r="A153" s="18" t="s">
        <v>1331</v>
      </c>
      <c r="B153" s="18" t="s">
        <v>1332</v>
      </c>
      <c r="C153" s="18" t="s">
        <v>1832</v>
      </c>
      <c r="D153" s="18" t="s">
        <v>453</v>
      </c>
      <c r="E153" s="18" t="s">
        <v>454</v>
      </c>
      <c r="F153" s="196">
        <v>14.68090404</v>
      </c>
      <c r="G153" s="129">
        <v>16.816551986</v>
      </c>
      <c r="H153" s="84">
        <f t="shared" si="6"/>
        <v>-0.12699677958822686</v>
      </c>
      <c r="I153" s="129">
        <v>45.8578244477225</v>
      </c>
      <c r="J153" s="129">
        <v>17.468448739999999</v>
      </c>
      <c r="K153" s="84">
        <f t="shared" si="7"/>
        <v>1.6251801250511329</v>
      </c>
      <c r="L153" s="41">
        <f t="shared" si="8"/>
        <v>3.1236376399421313</v>
      </c>
      <c r="M153" s="35"/>
      <c r="O153" s="66"/>
    </row>
    <row r="154" spans="1:15">
      <c r="A154" s="18" t="s">
        <v>1174</v>
      </c>
      <c r="B154" s="18" t="s">
        <v>1175</v>
      </c>
      <c r="C154" s="18" t="s">
        <v>1832</v>
      </c>
      <c r="D154" s="18" t="s">
        <v>453</v>
      </c>
      <c r="E154" s="18" t="s">
        <v>454</v>
      </c>
      <c r="F154" s="196">
        <v>14.59345268</v>
      </c>
      <c r="G154" s="129">
        <v>11.539855905</v>
      </c>
      <c r="H154" s="84">
        <f t="shared" si="6"/>
        <v>0.26461307663962552</v>
      </c>
      <c r="I154" s="129">
        <v>46.784836333627702</v>
      </c>
      <c r="J154" s="129">
        <v>23.752293035025851</v>
      </c>
      <c r="K154" s="84">
        <f t="shared" si="7"/>
        <v>0.96969767359460257</v>
      </c>
      <c r="L154" s="41">
        <f t="shared" si="8"/>
        <v>3.2058785100077976</v>
      </c>
      <c r="M154" s="35"/>
      <c r="O154" s="66"/>
    </row>
    <row r="155" spans="1:15">
      <c r="A155" s="18" t="s">
        <v>63</v>
      </c>
      <c r="B155" s="18" t="s">
        <v>2034</v>
      </c>
      <c r="C155" s="18" t="s">
        <v>1832</v>
      </c>
      <c r="D155" s="18" t="s">
        <v>1693</v>
      </c>
      <c r="E155" s="18" t="s">
        <v>454</v>
      </c>
      <c r="F155" s="196">
        <v>14.586172774</v>
      </c>
      <c r="G155" s="129">
        <v>8.9390943630000006</v>
      </c>
      <c r="H155" s="84">
        <f t="shared" si="6"/>
        <v>0.63172824692106877</v>
      </c>
      <c r="I155" s="129">
        <v>20.097881802119051</v>
      </c>
      <c r="J155" s="129">
        <v>11.927525150000001</v>
      </c>
      <c r="K155" s="84">
        <f t="shared" si="7"/>
        <v>0.68500016133850283</v>
      </c>
      <c r="L155" s="41">
        <f t="shared" si="8"/>
        <v>1.3778721885115559</v>
      </c>
      <c r="M155" s="35"/>
      <c r="O155" s="66"/>
    </row>
    <row r="156" spans="1:15">
      <c r="A156" s="18" t="s">
        <v>1636</v>
      </c>
      <c r="B156" s="18" t="s">
        <v>1637</v>
      </c>
      <c r="C156" s="18" t="s">
        <v>1832</v>
      </c>
      <c r="D156" s="18" t="s">
        <v>1693</v>
      </c>
      <c r="E156" s="18" t="s">
        <v>2192</v>
      </c>
      <c r="F156" s="196">
        <v>14.457800220000001</v>
      </c>
      <c r="G156" s="129">
        <v>5.9470553399999995</v>
      </c>
      <c r="H156" s="84">
        <f t="shared" si="6"/>
        <v>1.4310855361907566</v>
      </c>
      <c r="I156" s="129">
        <v>51.010741899999999</v>
      </c>
      <c r="J156" s="129">
        <v>7.4970671299999996</v>
      </c>
      <c r="K156" s="84">
        <f t="shared" si="7"/>
        <v>5.8040929893607611</v>
      </c>
      <c r="L156" s="41">
        <f t="shared" si="8"/>
        <v>3.52825057227136</v>
      </c>
      <c r="M156" s="35"/>
      <c r="O156" s="66"/>
    </row>
    <row r="157" spans="1:15">
      <c r="A157" s="18" t="s">
        <v>79</v>
      </c>
      <c r="B157" s="18" t="s">
        <v>91</v>
      </c>
      <c r="C157" s="18" t="s">
        <v>1398</v>
      </c>
      <c r="D157" s="18" t="s">
        <v>452</v>
      </c>
      <c r="E157" s="18" t="s">
        <v>2192</v>
      </c>
      <c r="F157" s="196">
        <v>14.362813517999999</v>
      </c>
      <c r="G157" s="129">
        <v>15.263890370999999</v>
      </c>
      <c r="H157" s="84">
        <f t="shared" si="6"/>
        <v>-5.9033236684663537E-2</v>
      </c>
      <c r="I157" s="129">
        <v>39.073242549999996</v>
      </c>
      <c r="J157" s="129">
        <v>74.544611260000011</v>
      </c>
      <c r="K157" s="84">
        <f t="shared" si="7"/>
        <v>-0.47584081680004198</v>
      </c>
      <c r="L157" s="41">
        <f t="shared" si="8"/>
        <v>2.7204448836595971</v>
      </c>
      <c r="M157" s="35"/>
      <c r="O157" s="66"/>
    </row>
    <row r="158" spans="1:15">
      <c r="A158" s="18" t="s">
        <v>1076</v>
      </c>
      <c r="B158" s="18" t="s">
        <v>484</v>
      </c>
      <c r="C158" s="18" t="s">
        <v>1828</v>
      </c>
      <c r="D158" s="18" t="s">
        <v>452</v>
      </c>
      <c r="E158" s="18" t="s">
        <v>2192</v>
      </c>
      <c r="F158" s="196">
        <v>14.321134900000001</v>
      </c>
      <c r="G158" s="129">
        <v>15.626413919999999</v>
      </c>
      <c r="H158" s="84">
        <f t="shared" si="6"/>
        <v>-8.3530298549777449E-2</v>
      </c>
      <c r="I158" s="129">
        <v>91.908400310000005</v>
      </c>
      <c r="J158" s="129">
        <v>47.791693560000006</v>
      </c>
      <c r="K158" s="84">
        <f t="shared" si="7"/>
        <v>0.92310406817062773</v>
      </c>
      <c r="L158" s="41">
        <f t="shared" si="8"/>
        <v>6.417675760459459</v>
      </c>
      <c r="M158" s="35"/>
      <c r="O158" s="66"/>
    </row>
    <row r="159" spans="1:15">
      <c r="A159" s="18" t="s">
        <v>1990</v>
      </c>
      <c r="B159" s="18" t="s">
        <v>808</v>
      </c>
      <c r="C159" s="18" t="s">
        <v>1832</v>
      </c>
      <c r="D159" s="18" t="s">
        <v>453</v>
      </c>
      <c r="E159" s="18" t="s">
        <v>454</v>
      </c>
      <c r="F159" s="196">
        <v>14.262646656999999</v>
      </c>
      <c r="G159" s="129">
        <v>13.385169085000001</v>
      </c>
      <c r="H159" s="84">
        <f t="shared" si="6"/>
        <v>6.555595722607177E-2</v>
      </c>
      <c r="I159" s="129">
        <v>98.361936880000002</v>
      </c>
      <c r="J159" s="129">
        <v>41.427078889999997</v>
      </c>
      <c r="K159" s="84">
        <f t="shared" si="7"/>
        <v>1.3743391886542935</v>
      </c>
      <c r="L159" s="41">
        <f t="shared" si="8"/>
        <v>6.8964715487587789</v>
      </c>
      <c r="M159" s="35"/>
      <c r="O159" s="66"/>
    </row>
    <row r="160" spans="1:15">
      <c r="A160" s="18" t="s">
        <v>1634</v>
      </c>
      <c r="B160" s="18" t="s">
        <v>1635</v>
      </c>
      <c r="C160" s="18" t="s">
        <v>1832</v>
      </c>
      <c r="D160" s="18" t="s">
        <v>1693</v>
      </c>
      <c r="E160" s="18" t="s">
        <v>2192</v>
      </c>
      <c r="F160" s="196">
        <v>14.180828269999999</v>
      </c>
      <c r="G160" s="129">
        <v>12.4175697</v>
      </c>
      <c r="H160" s="84">
        <f t="shared" si="6"/>
        <v>0.14199707451611876</v>
      </c>
      <c r="I160" s="129">
        <v>13.294528189999999</v>
      </c>
      <c r="J160" s="129">
        <v>16.246786839999999</v>
      </c>
      <c r="K160" s="84">
        <f t="shared" si="7"/>
        <v>-0.18171338610361187</v>
      </c>
      <c r="L160" s="41">
        <f t="shared" si="8"/>
        <v>0.93750011895461727</v>
      </c>
      <c r="M160" s="35"/>
      <c r="O160" s="66"/>
    </row>
    <row r="161" spans="1:15">
      <c r="A161" s="18" t="s">
        <v>1064</v>
      </c>
      <c r="B161" s="18" t="s">
        <v>491</v>
      </c>
      <c r="C161" s="18" t="s">
        <v>1828</v>
      </c>
      <c r="D161" s="18" t="s">
        <v>452</v>
      </c>
      <c r="E161" s="18" t="s">
        <v>2192</v>
      </c>
      <c r="F161" s="196">
        <v>13.957079310000001</v>
      </c>
      <c r="G161" s="129">
        <v>7.6331166900000005</v>
      </c>
      <c r="H161" s="84">
        <f t="shared" si="6"/>
        <v>0.82849023234308761</v>
      </c>
      <c r="I161" s="129">
        <v>156.68386099</v>
      </c>
      <c r="J161" s="129">
        <v>186.32838634999999</v>
      </c>
      <c r="K161" s="84">
        <f t="shared" si="7"/>
        <v>-0.15909827772734308</v>
      </c>
      <c r="L161" s="41">
        <f t="shared" si="8"/>
        <v>11.226120989205727</v>
      </c>
      <c r="M161" s="35"/>
      <c r="O161" s="66"/>
    </row>
    <row r="162" spans="1:15">
      <c r="A162" s="18" t="s">
        <v>2094</v>
      </c>
      <c r="B162" s="18" t="s">
        <v>1341</v>
      </c>
      <c r="C162" s="18" t="s">
        <v>1827</v>
      </c>
      <c r="D162" s="18" t="s">
        <v>453</v>
      </c>
      <c r="E162" s="18" t="s">
        <v>454</v>
      </c>
      <c r="F162" s="196">
        <v>13.905258310000001</v>
      </c>
      <c r="G162" s="129">
        <v>10.901807310000001</v>
      </c>
      <c r="H162" s="84">
        <f t="shared" si="6"/>
        <v>0.27550028308104446</v>
      </c>
      <c r="I162" s="129">
        <v>2.1299999999999999E-2</v>
      </c>
      <c r="J162" s="129">
        <v>3.2763149999999999</v>
      </c>
      <c r="K162" s="84">
        <f t="shared" si="7"/>
        <v>-0.99349879361416715</v>
      </c>
      <c r="L162" s="41">
        <f t="shared" si="8"/>
        <v>1.5317946294231767E-3</v>
      </c>
      <c r="M162" s="35"/>
      <c r="O162" s="66"/>
    </row>
    <row r="163" spans="1:15">
      <c r="A163" s="18" t="s">
        <v>1923</v>
      </c>
      <c r="B163" s="18" t="s">
        <v>885</v>
      </c>
      <c r="C163" s="18" t="s">
        <v>1832</v>
      </c>
      <c r="D163" s="18" t="s">
        <v>453</v>
      </c>
      <c r="E163" s="18" t="s">
        <v>2192</v>
      </c>
      <c r="F163" s="196">
        <v>12.93601625</v>
      </c>
      <c r="G163" s="129">
        <v>27.081642079999998</v>
      </c>
      <c r="H163" s="84">
        <f t="shared" si="6"/>
        <v>-0.52233264837536031</v>
      </c>
      <c r="I163" s="129">
        <v>17.313391170000003</v>
      </c>
      <c r="J163" s="129">
        <v>28.27206589</v>
      </c>
      <c r="K163" s="84">
        <f t="shared" si="7"/>
        <v>-0.38761492572342038</v>
      </c>
      <c r="L163" s="41">
        <f t="shared" si="8"/>
        <v>1.3383866281089438</v>
      </c>
      <c r="M163" s="35"/>
      <c r="O163" s="66"/>
    </row>
    <row r="164" spans="1:15">
      <c r="A164" s="18" t="s">
        <v>880</v>
      </c>
      <c r="B164" s="18" t="s">
        <v>2014</v>
      </c>
      <c r="C164" s="18" t="s">
        <v>1832</v>
      </c>
      <c r="D164" s="18" t="s">
        <v>453</v>
      </c>
      <c r="E164" s="18" t="s">
        <v>454</v>
      </c>
      <c r="F164" s="196">
        <v>12.930747427</v>
      </c>
      <c r="G164" s="129">
        <v>12.733876128</v>
      </c>
      <c r="H164" s="84">
        <f t="shared" si="6"/>
        <v>1.54604377348313E-2</v>
      </c>
      <c r="I164" s="129">
        <v>0.44766153000000003</v>
      </c>
      <c r="J164" s="129">
        <v>0.55481015</v>
      </c>
      <c r="K164" s="84">
        <f t="shared" si="7"/>
        <v>-0.19312663980642741</v>
      </c>
      <c r="L164" s="41">
        <f t="shared" si="8"/>
        <v>3.4619926847017521E-2</v>
      </c>
      <c r="M164" s="35"/>
      <c r="O164" s="66"/>
    </row>
    <row r="165" spans="1:15">
      <c r="A165" s="18" t="s">
        <v>591</v>
      </c>
      <c r="B165" s="18" t="s">
        <v>592</v>
      </c>
      <c r="C165" s="18" t="s">
        <v>1827</v>
      </c>
      <c r="D165" s="18" t="s">
        <v>452</v>
      </c>
      <c r="E165" s="18" t="s">
        <v>2192</v>
      </c>
      <c r="F165" s="196">
        <v>12.930057590000001</v>
      </c>
      <c r="G165" s="129">
        <v>16.571516079999999</v>
      </c>
      <c r="H165" s="84">
        <f t="shared" si="6"/>
        <v>-0.21974202435194445</v>
      </c>
      <c r="I165" s="129">
        <v>0</v>
      </c>
      <c r="J165" s="129">
        <v>0.20433412000000001</v>
      </c>
      <c r="K165" s="84">
        <f t="shared" si="7"/>
        <v>-1</v>
      </c>
      <c r="L165" s="41">
        <f t="shared" si="8"/>
        <v>0</v>
      </c>
      <c r="M165" s="35"/>
      <c r="O165" s="66"/>
    </row>
    <row r="166" spans="1:15">
      <c r="A166" s="18" t="s">
        <v>60</v>
      </c>
      <c r="B166" s="18" t="s">
        <v>2027</v>
      </c>
      <c r="C166" s="18" t="s">
        <v>1832</v>
      </c>
      <c r="D166" s="18" t="s">
        <v>1693</v>
      </c>
      <c r="E166" s="18" t="s">
        <v>454</v>
      </c>
      <c r="F166" s="196">
        <v>12.927956619000001</v>
      </c>
      <c r="G166" s="129">
        <v>8.9032471190000013</v>
      </c>
      <c r="H166" s="84">
        <f t="shared" si="6"/>
        <v>0.45204962259343073</v>
      </c>
      <c r="I166" s="129">
        <v>16.7651863</v>
      </c>
      <c r="J166" s="129">
        <v>9.9455750154728992</v>
      </c>
      <c r="K166" s="84">
        <f t="shared" si="7"/>
        <v>0.68569301160741758</v>
      </c>
      <c r="L166" s="41">
        <f t="shared" si="8"/>
        <v>1.296816410673941</v>
      </c>
      <c r="M166" s="35"/>
      <c r="O166" s="66"/>
    </row>
    <row r="167" spans="1:15">
      <c r="A167" s="18" t="s">
        <v>475</v>
      </c>
      <c r="B167" s="18" t="s">
        <v>476</v>
      </c>
      <c r="C167" s="18" t="s">
        <v>1833</v>
      </c>
      <c r="D167" s="18" t="s">
        <v>452</v>
      </c>
      <c r="E167" s="18" t="s">
        <v>454</v>
      </c>
      <c r="F167" s="196">
        <v>12.925259888000001</v>
      </c>
      <c r="G167" s="129">
        <v>16.259092488</v>
      </c>
      <c r="H167" s="84">
        <f t="shared" si="6"/>
        <v>-0.20504419926638151</v>
      </c>
      <c r="I167" s="129">
        <v>3.9565593399999996</v>
      </c>
      <c r="J167" s="129">
        <v>1.6263659399999999</v>
      </c>
      <c r="K167" s="84">
        <f t="shared" si="7"/>
        <v>1.4327608213438112</v>
      </c>
      <c r="L167" s="41">
        <f t="shared" si="8"/>
        <v>0.30611062170388748</v>
      </c>
      <c r="M167" s="35"/>
      <c r="O167" s="66"/>
    </row>
    <row r="168" spans="1:15">
      <c r="A168" s="18" t="s">
        <v>1044</v>
      </c>
      <c r="B168" s="18" t="s">
        <v>221</v>
      </c>
      <c r="C168" s="18" t="s">
        <v>1398</v>
      </c>
      <c r="D168" s="18" t="s">
        <v>452</v>
      </c>
      <c r="E168" s="18" t="s">
        <v>2192</v>
      </c>
      <c r="F168" s="196">
        <v>12.556133467</v>
      </c>
      <c r="G168" s="129">
        <v>11.774901018</v>
      </c>
      <c r="H168" s="84">
        <f t="shared" si="6"/>
        <v>6.6347262520997097E-2</v>
      </c>
      <c r="I168" s="129">
        <v>70.478522010000006</v>
      </c>
      <c r="J168" s="129">
        <v>55.522593950000001</v>
      </c>
      <c r="K168" s="84">
        <f t="shared" si="7"/>
        <v>0.26936652263524152</v>
      </c>
      <c r="L168" s="41">
        <f t="shared" si="8"/>
        <v>5.6130752508510273</v>
      </c>
      <c r="M168" s="35"/>
      <c r="O168" s="66"/>
    </row>
    <row r="169" spans="1:15">
      <c r="A169" s="18" t="s">
        <v>2093</v>
      </c>
      <c r="B169" s="18" t="s">
        <v>1339</v>
      </c>
      <c r="C169" s="18" t="s">
        <v>1827</v>
      </c>
      <c r="D169" s="18" t="s">
        <v>453</v>
      </c>
      <c r="E169" s="18" t="s">
        <v>454</v>
      </c>
      <c r="F169" s="196">
        <v>12.319199997</v>
      </c>
      <c r="G169" s="129">
        <v>21.323262533000001</v>
      </c>
      <c r="H169" s="84">
        <f t="shared" si="6"/>
        <v>-0.42226476938344981</v>
      </c>
      <c r="I169" s="129">
        <v>1.41273502</v>
      </c>
      <c r="J169" s="129">
        <v>9.3508369999999993E-2</v>
      </c>
      <c r="K169" s="84">
        <f t="shared" si="7"/>
        <v>14.108112995660175</v>
      </c>
      <c r="L169" s="41">
        <f t="shared" si="8"/>
        <v>0.11467749694331064</v>
      </c>
      <c r="M169" s="35"/>
      <c r="O169" s="66"/>
    </row>
    <row r="170" spans="1:15">
      <c r="A170" s="18" t="s">
        <v>1098</v>
      </c>
      <c r="B170" s="18" t="s">
        <v>1323</v>
      </c>
      <c r="C170" s="18" t="s">
        <v>1832</v>
      </c>
      <c r="D170" s="18" t="s">
        <v>453</v>
      </c>
      <c r="E170" s="18" t="s">
        <v>454</v>
      </c>
      <c r="F170" s="196">
        <v>12.103374924000001</v>
      </c>
      <c r="G170" s="129">
        <v>10.701083049000001</v>
      </c>
      <c r="H170" s="84">
        <f t="shared" si="6"/>
        <v>0.13104205140535208</v>
      </c>
      <c r="I170" s="129">
        <v>13.736090619999999</v>
      </c>
      <c r="J170" s="129">
        <v>2.9529443199999998</v>
      </c>
      <c r="K170" s="84">
        <f t="shared" si="7"/>
        <v>3.6516592022974548</v>
      </c>
      <c r="L170" s="41">
        <f t="shared" si="8"/>
        <v>1.1348975559504859</v>
      </c>
      <c r="M170" s="35"/>
      <c r="O170" s="66"/>
    </row>
    <row r="171" spans="1:15">
      <c r="A171" s="18" t="s">
        <v>304</v>
      </c>
      <c r="B171" s="18" t="s">
        <v>312</v>
      </c>
      <c r="C171" s="18" t="s">
        <v>1398</v>
      </c>
      <c r="D171" s="18" t="s">
        <v>452</v>
      </c>
      <c r="E171" s="18" t="s">
        <v>2192</v>
      </c>
      <c r="F171" s="196">
        <v>11.920156036</v>
      </c>
      <c r="G171" s="129">
        <v>11.074857103999999</v>
      </c>
      <c r="H171" s="84">
        <f t="shared" si="6"/>
        <v>7.6325944801102441E-2</v>
      </c>
      <c r="I171" s="129">
        <v>19.048807800000002</v>
      </c>
      <c r="J171" s="129">
        <v>17.005172160000001</v>
      </c>
      <c r="K171" s="84">
        <f t="shared" si="7"/>
        <v>0.12017729786982656</v>
      </c>
      <c r="L171" s="41">
        <f t="shared" si="8"/>
        <v>1.598033426951023</v>
      </c>
      <c r="M171" s="35"/>
      <c r="O171" s="66"/>
    </row>
    <row r="172" spans="1:15">
      <c r="A172" s="18" t="s">
        <v>1069</v>
      </c>
      <c r="B172" s="18" t="s">
        <v>483</v>
      </c>
      <c r="C172" s="18" t="s">
        <v>1828</v>
      </c>
      <c r="D172" s="18" t="s">
        <v>452</v>
      </c>
      <c r="E172" s="18" t="s">
        <v>2192</v>
      </c>
      <c r="F172" s="196">
        <v>11.875532779999999</v>
      </c>
      <c r="G172" s="129">
        <v>6.4966195000000004</v>
      </c>
      <c r="H172" s="84">
        <f t="shared" si="6"/>
        <v>0.82795572066364631</v>
      </c>
      <c r="I172" s="129">
        <v>229.46325947999998</v>
      </c>
      <c r="J172" s="129">
        <v>464.12264054000002</v>
      </c>
      <c r="K172" s="84">
        <f t="shared" si="7"/>
        <v>-0.50559778938380862</v>
      </c>
      <c r="L172" s="41">
        <f t="shared" si="8"/>
        <v>19.322354940272415</v>
      </c>
      <c r="M172" s="35"/>
      <c r="O172" s="66"/>
    </row>
    <row r="173" spans="1:15">
      <c r="A173" s="18" t="s">
        <v>519</v>
      </c>
      <c r="B173" s="18" t="s">
        <v>520</v>
      </c>
      <c r="C173" s="18" t="s">
        <v>1830</v>
      </c>
      <c r="D173" s="18" t="s">
        <v>453</v>
      </c>
      <c r="E173" s="18" t="s">
        <v>454</v>
      </c>
      <c r="F173" s="196">
        <v>11.829716130000001</v>
      </c>
      <c r="G173" s="129">
        <v>7.8974635400000004</v>
      </c>
      <c r="H173" s="84">
        <f t="shared" si="6"/>
        <v>0.49791335788806945</v>
      </c>
      <c r="I173" s="129">
        <v>3.3051351000000002</v>
      </c>
      <c r="J173" s="129">
        <v>0</v>
      </c>
      <c r="K173" s="84" t="str">
        <f t="shared" si="7"/>
        <v/>
      </c>
      <c r="L173" s="41">
        <f t="shared" si="8"/>
        <v>0.27939259604194744</v>
      </c>
      <c r="M173" s="35"/>
      <c r="O173" s="66"/>
    </row>
    <row r="174" spans="1:15">
      <c r="A174" s="18" t="s">
        <v>499</v>
      </c>
      <c r="B174" s="18" t="s">
        <v>500</v>
      </c>
      <c r="C174" s="18" t="s">
        <v>1833</v>
      </c>
      <c r="D174" s="18" t="s">
        <v>452</v>
      </c>
      <c r="E174" s="18" t="s">
        <v>454</v>
      </c>
      <c r="F174" s="196">
        <v>11.801206306999999</v>
      </c>
      <c r="G174" s="129">
        <v>6.8323429539999996</v>
      </c>
      <c r="H174" s="84">
        <f t="shared" si="6"/>
        <v>0.72725613840724668</v>
      </c>
      <c r="I174" s="129">
        <v>2.615841E-2</v>
      </c>
      <c r="J174" s="129">
        <v>2.0671752900000002</v>
      </c>
      <c r="K174" s="84">
        <f t="shared" si="7"/>
        <v>-0.98734581913467045</v>
      </c>
      <c r="L174" s="41">
        <f t="shared" si="8"/>
        <v>2.2165878063231457E-3</v>
      </c>
      <c r="M174" s="35"/>
      <c r="O174" s="66"/>
    </row>
    <row r="175" spans="1:15">
      <c r="A175" s="18" t="s">
        <v>1999</v>
      </c>
      <c r="B175" s="18" t="s">
        <v>2000</v>
      </c>
      <c r="C175" s="18" t="s">
        <v>1832</v>
      </c>
      <c r="D175" s="18" t="s">
        <v>453</v>
      </c>
      <c r="E175" s="18" t="s">
        <v>454</v>
      </c>
      <c r="F175" s="196">
        <v>11.757522417999999</v>
      </c>
      <c r="G175" s="129">
        <v>7.9036459099999998</v>
      </c>
      <c r="H175" s="84">
        <f t="shared" si="6"/>
        <v>0.48760743483256563</v>
      </c>
      <c r="I175" s="129">
        <v>11.388375079999999</v>
      </c>
      <c r="J175" s="129">
        <v>12.431357460000001</v>
      </c>
      <c r="K175" s="84">
        <f t="shared" si="7"/>
        <v>-8.3899315368894722E-2</v>
      </c>
      <c r="L175" s="41">
        <f t="shared" si="8"/>
        <v>0.96860330562203656</v>
      </c>
      <c r="M175" s="35"/>
      <c r="O175" s="66"/>
    </row>
    <row r="176" spans="1:15">
      <c r="A176" s="18" t="s">
        <v>1072</v>
      </c>
      <c r="B176" s="18" t="s">
        <v>497</v>
      </c>
      <c r="C176" s="18" t="s">
        <v>1828</v>
      </c>
      <c r="D176" s="18" t="s">
        <v>452</v>
      </c>
      <c r="E176" s="18" t="s">
        <v>2192</v>
      </c>
      <c r="F176" s="196">
        <v>11.57381676</v>
      </c>
      <c r="G176" s="129">
        <v>18.987387725000001</v>
      </c>
      <c r="H176" s="84">
        <f t="shared" si="6"/>
        <v>-0.39044712586970687</v>
      </c>
      <c r="I176" s="129">
        <v>216.83129055000001</v>
      </c>
      <c r="J176" s="129">
        <v>183.91597586</v>
      </c>
      <c r="K176" s="84">
        <f t="shared" si="7"/>
        <v>0.17896930669609534</v>
      </c>
      <c r="L176" s="41">
        <f t="shared" si="8"/>
        <v>18.734640010837705</v>
      </c>
      <c r="M176" s="35"/>
      <c r="O176" s="66"/>
    </row>
    <row r="177" spans="1:15">
      <c r="A177" s="18" t="s">
        <v>555</v>
      </c>
      <c r="B177" s="18" t="s">
        <v>954</v>
      </c>
      <c r="C177" s="18" t="s">
        <v>1827</v>
      </c>
      <c r="D177" s="18" t="s">
        <v>452</v>
      </c>
      <c r="E177" s="18" t="s">
        <v>2192</v>
      </c>
      <c r="F177" s="196">
        <v>11.494722320000001</v>
      </c>
      <c r="G177" s="129">
        <v>1.8222226699999999</v>
      </c>
      <c r="H177" s="84">
        <f t="shared" si="6"/>
        <v>5.3080777718564995</v>
      </c>
      <c r="I177" s="129">
        <v>0.56033542000000003</v>
      </c>
      <c r="J177" s="129">
        <v>0.58630979999999999</v>
      </c>
      <c r="K177" s="84">
        <f t="shared" si="7"/>
        <v>-4.4301459740226035E-2</v>
      </c>
      <c r="L177" s="41">
        <f t="shared" si="8"/>
        <v>4.8747190615040452E-2</v>
      </c>
      <c r="M177" s="35"/>
      <c r="O177" s="66"/>
    </row>
    <row r="178" spans="1:15">
      <c r="A178" s="18" t="s">
        <v>463</v>
      </c>
      <c r="B178" s="18" t="s">
        <v>464</v>
      </c>
      <c r="C178" s="18" t="s">
        <v>1833</v>
      </c>
      <c r="D178" s="18" t="s">
        <v>452</v>
      </c>
      <c r="E178" s="18" t="s">
        <v>454</v>
      </c>
      <c r="F178" s="196">
        <v>11.476196563999999</v>
      </c>
      <c r="G178" s="129">
        <v>14.940196263000001</v>
      </c>
      <c r="H178" s="84">
        <f t="shared" si="6"/>
        <v>-0.23185771043575498</v>
      </c>
      <c r="I178" s="129">
        <v>3.1125053199999999</v>
      </c>
      <c r="J178" s="129">
        <v>5.4937434700000001</v>
      </c>
      <c r="K178" s="84">
        <f t="shared" si="7"/>
        <v>-0.43344545718295069</v>
      </c>
      <c r="L178" s="41">
        <f t="shared" si="8"/>
        <v>0.27121401264280404</v>
      </c>
      <c r="M178" s="35"/>
      <c r="O178" s="66"/>
    </row>
    <row r="179" spans="1:15">
      <c r="A179" s="18" t="s">
        <v>1046</v>
      </c>
      <c r="B179" s="18" t="s">
        <v>223</v>
      </c>
      <c r="C179" s="18" t="s">
        <v>1398</v>
      </c>
      <c r="D179" s="18" t="s">
        <v>452</v>
      </c>
      <c r="E179" s="18" t="s">
        <v>2192</v>
      </c>
      <c r="F179" s="196">
        <v>11.387331666</v>
      </c>
      <c r="G179" s="129">
        <v>2.50068358</v>
      </c>
      <c r="H179" s="84">
        <f t="shared" si="6"/>
        <v>3.5536875425078769</v>
      </c>
      <c r="I179" s="129">
        <v>4.8402056099999999</v>
      </c>
      <c r="J179" s="129">
        <v>6.8626304400000002</v>
      </c>
      <c r="K179" s="84">
        <f t="shared" si="7"/>
        <v>-0.29470111317840397</v>
      </c>
      <c r="L179" s="41">
        <f t="shared" si="8"/>
        <v>0.42505178139772293</v>
      </c>
      <c r="M179" s="35"/>
      <c r="O179" s="66"/>
    </row>
    <row r="180" spans="1:15">
      <c r="A180" s="18" t="s">
        <v>879</v>
      </c>
      <c r="B180" s="18" t="s">
        <v>346</v>
      </c>
      <c r="C180" s="18" t="s">
        <v>1832</v>
      </c>
      <c r="D180" s="18" t="s">
        <v>1693</v>
      </c>
      <c r="E180" s="18" t="s">
        <v>454</v>
      </c>
      <c r="F180" s="196">
        <v>11.366355869000001</v>
      </c>
      <c r="G180" s="129">
        <v>27.790946548999997</v>
      </c>
      <c r="H180" s="84">
        <f t="shared" si="6"/>
        <v>-0.59100508329360957</v>
      </c>
      <c r="I180" s="129">
        <v>27.913937789999999</v>
      </c>
      <c r="J180" s="129">
        <v>180.88740163999998</v>
      </c>
      <c r="K180" s="84">
        <f t="shared" si="7"/>
        <v>-0.84568335032224085</v>
      </c>
      <c r="L180" s="41">
        <f t="shared" si="8"/>
        <v>2.4558388028419027</v>
      </c>
      <c r="M180" s="35"/>
      <c r="O180" s="66"/>
    </row>
    <row r="181" spans="1:15">
      <c r="A181" s="18" t="s">
        <v>254</v>
      </c>
      <c r="B181" s="18" t="s">
        <v>1247</v>
      </c>
      <c r="C181" s="18" t="s">
        <v>1831</v>
      </c>
      <c r="D181" s="18" t="s">
        <v>452</v>
      </c>
      <c r="E181" s="18" t="s">
        <v>454</v>
      </c>
      <c r="F181" s="196">
        <v>11.226869499999999</v>
      </c>
      <c r="G181" s="129">
        <v>12.053626439999999</v>
      </c>
      <c r="H181" s="84">
        <f t="shared" si="6"/>
        <v>-6.8589892354420701E-2</v>
      </c>
      <c r="I181" s="129">
        <v>4.8423683099999995</v>
      </c>
      <c r="J181" s="129">
        <v>7.4391686900000007</v>
      </c>
      <c r="K181" s="84">
        <f t="shared" si="7"/>
        <v>-0.34907131269797853</v>
      </c>
      <c r="L181" s="41">
        <f t="shared" si="8"/>
        <v>0.43131955083293699</v>
      </c>
      <c r="M181" s="35"/>
      <c r="O181" s="66"/>
    </row>
    <row r="182" spans="1:15">
      <c r="A182" s="18" t="s">
        <v>156</v>
      </c>
      <c r="B182" s="18" t="s">
        <v>157</v>
      </c>
      <c r="C182" s="18" t="s">
        <v>1826</v>
      </c>
      <c r="D182" s="18" t="s">
        <v>452</v>
      </c>
      <c r="E182" s="18" t="s">
        <v>2192</v>
      </c>
      <c r="F182" s="196">
        <v>11.19727872</v>
      </c>
      <c r="G182" s="129">
        <v>11.241543999999999</v>
      </c>
      <c r="H182" s="84">
        <f t="shared" si="6"/>
        <v>-3.9376512692561594E-3</v>
      </c>
      <c r="I182" s="129">
        <v>9.1536836099999999</v>
      </c>
      <c r="J182" s="129">
        <v>12.481804009999999</v>
      </c>
      <c r="K182" s="84">
        <f t="shared" si="7"/>
        <v>-0.26663777105726238</v>
      </c>
      <c r="L182" s="41">
        <f t="shared" si="8"/>
        <v>0.81749180661638476</v>
      </c>
      <c r="M182" s="35"/>
      <c r="O182" s="66"/>
    </row>
    <row r="183" spans="1:15">
      <c r="A183" s="18" t="s">
        <v>810</v>
      </c>
      <c r="B183" s="18" t="s">
        <v>1179</v>
      </c>
      <c r="C183" s="18" t="s">
        <v>1833</v>
      </c>
      <c r="D183" s="18" t="s">
        <v>452</v>
      </c>
      <c r="E183" s="18" t="s">
        <v>2192</v>
      </c>
      <c r="F183" s="196">
        <v>11.014783331</v>
      </c>
      <c r="G183" s="129">
        <v>23.950922094999999</v>
      </c>
      <c r="H183" s="84">
        <f t="shared" si="6"/>
        <v>-0.54011026016825259</v>
      </c>
      <c r="I183" s="129">
        <v>8.6184569199999999</v>
      </c>
      <c r="J183" s="129">
        <v>14.579038929999999</v>
      </c>
      <c r="K183" s="84">
        <f t="shared" si="7"/>
        <v>-0.40884601780811625</v>
      </c>
      <c r="L183" s="41">
        <f t="shared" si="8"/>
        <v>0.782444525780568</v>
      </c>
      <c r="M183" s="35"/>
      <c r="O183" s="66"/>
    </row>
    <row r="184" spans="1:15">
      <c r="A184" s="18" t="s">
        <v>74</v>
      </c>
      <c r="B184" s="18" t="s">
        <v>86</v>
      </c>
      <c r="C184" s="18" t="s">
        <v>1830</v>
      </c>
      <c r="D184" s="18" t="s">
        <v>453</v>
      </c>
      <c r="E184" s="18" t="s">
        <v>454</v>
      </c>
      <c r="F184" s="196">
        <v>10.98227715</v>
      </c>
      <c r="G184" s="129">
        <v>4.6536058699999998</v>
      </c>
      <c r="H184" s="84">
        <f t="shared" si="6"/>
        <v>1.3599499950776881</v>
      </c>
      <c r="I184" s="129">
        <v>152.828788</v>
      </c>
      <c r="J184" s="129">
        <v>64.294276019999998</v>
      </c>
      <c r="K184" s="84">
        <f t="shared" si="7"/>
        <v>1.3770201246602358</v>
      </c>
      <c r="L184" s="41">
        <f t="shared" si="8"/>
        <v>13.915947113026554</v>
      </c>
      <c r="M184" s="35"/>
      <c r="O184" s="66"/>
    </row>
    <row r="185" spans="1:15">
      <c r="A185" s="18" t="s">
        <v>1210</v>
      </c>
      <c r="B185" s="18" t="s">
        <v>1211</v>
      </c>
      <c r="C185" s="18" t="s">
        <v>1827</v>
      </c>
      <c r="D185" s="18" t="s">
        <v>452</v>
      </c>
      <c r="E185" s="18" t="s">
        <v>2192</v>
      </c>
      <c r="F185" s="196">
        <v>10.927664500000001</v>
      </c>
      <c r="G185" s="129">
        <v>5.5950559009999994</v>
      </c>
      <c r="H185" s="84">
        <f t="shared" si="6"/>
        <v>0.95309299734555086</v>
      </c>
      <c r="I185" s="129">
        <v>0.24668630999999999</v>
      </c>
      <c r="J185" s="129">
        <v>2.2724999999999999E-2</v>
      </c>
      <c r="K185" s="84">
        <f t="shared" si="7"/>
        <v>9.8552831683168325</v>
      </c>
      <c r="L185" s="41">
        <f t="shared" si="8"/>
        <v>2.2574476915904581E-2</v>
      </c>
      <c r="M185" s="35"/>
      <c r="O185" s="66"/>
    </row>
    <row r="186" spans="1:15">
      <c r="A186" s="18" t="s">
        <v>504</v>
      </c>
      <c r="B186" s="18" t="s">
        <v>505</v>
      </c>
      <c r="C186" s="18" t="s">
        <v>1833</v>
      </c>
      <c r="D186" s="18" t="s">
        <v>452</v>
      </c>
      <c r="E186" s="18" t="s">
        <v>454</v>
      </c>
      <c r="F186" s="196">
        <v>10.873541531999999</v>
      </c>
      <c r="G186" s="129">
        <v>20.605572308999999</v>
      </c>
      <c r="H186" s="84">
        <f t="shared" si="6"/>
        <v>-0.47230092088969988</v>
      </c>
      <c r="I186" s="129">
        <v>9.7136155899999999</v>
      </c>
      <c r="J186" s="129">
        <v>9.3595935399999988</v>
      </c>
      <c r="K186" s="84">
        <f t="shared" si="7"/>
        <v>3.7824511127221516E-2</v>
      </c>
      <c r="L186" s="41">
        <f t="shared" si="8"/>
        <v>0.8933258369790168</v>
      </c>
      <c r="M186" s="35"/>
      <c r="O186" s="66"/>
    </row>
    <row r="187" spans="1:15">
      <c r="A187" s="18" t="s">
        <v>1870</v>
      </c>
      <c r="B187" s="18" t="s">
        <v>2042</v>
      </c>
      <c r="C187" s="18" t="s">
        <v>1398</v>
      </c>
      <c r="D187" s="18" t="s">
        <v>452</v>
      </c>
      <c r="E187" s="18" t="s">
        <v>2192</v>
      </c>
      <c r="F187" s="196">
        <v>10.643234039999999</v>
      </c>
      <c r="G187" s="129">
        <v>8.5443812599999998</v>
      </c>
      <c r="H187" s="84">
        <f t="shared" si="6"/>
        <v>0.24564128356791048</v>
      </c>
      <c r="I187" s="129">
        <v>21.3022636</v>
      </c>
      <c r="J187" s="129">
        <v>21.961368510000003</v>
      </c>
      <c r="K187" s="84">
        <f t="shared" si="7"/>
        <v>-3.001201449262525E-2</v>
      </c>
      <c r="L187" s="41">
        <f t="shared" si="8"/>
        <v>2.0014840902624744</v>
      </c>
      <c r="M187" s="35"/>
      <c r="O187" s="66"/>
    </row>
    <row r="188" spans="1:15">
      <c r="A188" s="18" t="s">
        <v>297</v>
      </c>
      <c r="B188" s="18" t="s">
        <v>298</v>
      </c>
      <c r="C188" s="18" t="s">
        <v>1398</v>
      </c>
      <c r="D188" s="18" t="s">
        <v>452</v>
      </c>
      <c r="E188" s="18" t="s">
        <v>2192</v>
      </c>
      <c r="F188" s="196">
        <v>10.63189332</v>
      </c>
      <c r="G188" s="129">
        <v>7.1943279800000006</v>
      </c>
      <c r="H188" s="84">
        <f t="shared" si="6"/>
        <v>0.47781604474473771</v>
      </c>
      <c r="I188" s="129">
        <v>33.310321710000004</v>
      </c>
      <c r="J188" s="129">
        <v>293.17321039999996</v>
      </c>
      <c r="K188" s="84">
        <f t="shared" si="7"/>
        <v>-0.8863800629513453</v>
      </c>
      <c r="L188" s="41">
        <f t="shared" si="8"/>
        <v>3.1330564281847031</v>
      </c>
      <c r="M188" s="35"/>
      <c r="O188" s="66"/>
    </row>
    <row r="189" spans="1:15">
      <c r="A189" s="18" t="s">
        <v>589</v>
      </c>
      <c r="B189" s="18" t="s">
        <v>590</v>
      </c>
      <c r="C189" s="18" t="s">
        <v>1827</v>
      </c>
      <c r="D189" s="18" t="s">
        <v>452</v>
      </c>
      <c r="E189" s="18" t="s">
        <v>2192</v>
      </c>
      <c r="F189" s="196">
        <v>10.627505289999998</v>
      </c>
      <c r="G189" s="129">
        <v>9.9475681319999989</v>
      </c>
      <c r="H189" s="84">
        <f t="shared" si="6"/>
        <v>6.835209862124314E-2</v>
      </c>
      <c r="I189" s="129">
        <v>1.5450669699999999</v>
      </c>
      <c r="J189" s="129">
        <v>0.60870365000000004</v>
      </c>
      <c r="K189" s="84">
        <f t="shared" si="7"/>
        <v>1.5382909565270388</v>
      </c>
      <c r="L189" s="41">
        <f t="shared" si="8"/>
        <v>0.14538378743070005</v>
      </c>
      <c r="M189" s="35"/>
      <c r="O189" s="66"/>
    </row>
    <row r="190" spans="1:15">
      <c r="A190" s="18" t="s">
        <v>1984</v>
      </c>
      <c r="B190" s="18" t="s">
        <v>61</v>
      </c>
      <c r="C190" s="18" t="s">
        <v>1832</v>
      </c>
      <c r="D190" s="18" t="s">
        <v>453</v>
      </c>
      <c r="E190" s="18" t="s">
        <v>454</v>
      </c>
      <c r="F190" s="196">
        <v>10.488742235</v>
      </c>
      <c r="G190" s="129">
        <v>9.675015277</v>
      </c>
      <c r="H190" s="84">
        <f t="shared" si="6"/>
        <v>8.4106012724800339E-2</v>
      </c>
      <c r="I190" s="129">
        <v>17.42444184360415</v>
      </c>
      <c r="J190" s="129">
        <v>15.2949941234852</v>
      </c>
      <c r="K190" s="84">
        <f t="shared" si="7"/>
        <v>0.139225141436911</v>
      </c>
      <c r="L190" s="41">
        <f t="shared" si="8"/>
        <v>1.6612517929423736</v>
      </c>
      <c r="M190" s="35"/>
      <c r="O190" s="66"/>
    </row>
    <row r="191" spans="1:15">
      <c r="A191" s="18" t="s">
        <v>544</v>
      </c>
      <c r="B191" s="18" t="s">
        <v>912</v>
      </c>
      <c r="C191" s="18" t="s">
        <v>1827</v>
      </c>
      <c r="D191" s="18" t="s">
        <v>452</v>
      </c>
      <c r="E191" s="18" t="s">
        <v>2192</v>
      </c>
      <c r="F191" s="196">
        <v>10.268255104</v>
      </c>
      <c r="G191" s="129">
        <v>0.28268521399999996</v>
      </c>
      <c r="H191" s="84">
        <f t="shared" si="6"/>
        <v>35.32399076946416</v>
      </c>
      <c r="I191" s="129">
        <v>5.0033999999999999E-3</v>
      </c>
      <c r="J191" s="129">
        <v>3.8056700000000001E-3</v>
      </c>
      <c r="K191" s="84">
        <f t="shared" si="7"/>
        <v>0.31472250615528918</v>
      </c>
      <c r="L191" s="41">
        <f t="shared" si="8"/>
        <v>4.8726876663308889E-4</v>
      </c>
      <c r="M191" s="35"/>
      <c r="O191" s="66"/>
    </row>
    <row r="192" spans="1:15">
      <c r="A192" s="18" t="s">
        <v>1932</v>
      </c>
      <c r="B192" s="18" t="s">
        <v>890</v>
      </c>
      <c r="C192" s="18" t="s">
        <v>1832</v>
      </c>
      <c r="D192" s="18" t="s">
        <v>453</v>
      </c>
      <c r="E192" s="18" t="s">
        <v>2192</v>
      </c>
      <c r="F192" s="196">
        <v>10.175656849999999</v>
      </c>
      <c r="G192" s="129">
        <v>7.099729548</v>
      </c>
      <c r="H192" s="84">
        <f t="shared" si="6"/>
        <v>0.43324570058679068</v>
      </c>
      <c r="I192" s="129">
        <v>111.85745729000001</v>
      </c>
      <c r="J192" s="129">
        <v>1.75576507</v>
      </c>
      <c r="K192" s="84">
        <f t="shared" si="7"/>
        <v>62.708669913338696</v>
      </c>
      <c r="L192" s="41">
        <f t="shared" si="8"/>
        <v>10.992652262050289</v>
      </c>
      <c r="M192" s="35"/>
      <c r="O192" s="66"/>
    </row>
    <row r="193" spans="1:15">
      <c r="A193" s="18" t="s">
        <v>10</v>
      </c>
      <c r="B193" s="18" t="s">
        <v>11</v>
      </c>
      <c r="C193" s="18" t="s">
        <v>2081</v>
      </c>
      <c r="D193" s="18" t="s">
        <v>453</v>
      </c>
      <c r="E193" s="18" t="s">
        <v>454</v>
      </c>
      <c r="F193" s="196">
        <v>10.168499949999999</v>
      </c>
      <c r="G193" s="129">
        <v>4.4333075859999997</v>
      </c>
      <c r="H193" s="84">
        <f t="shared" si="6"/>
        <v>1.2936599260812036</v>
      </c>
      <c r="I193" s="129">
        <v>10.235363439999999</v>
      </c>
      <c r="J193" s="129">
        <v>3.1738002700000001</v>
      </c>
      <c r="K193" s="84">
        <f t="shared" si="7"/>
        <v>2.2249551229636761</v>
      </c>
      <c r="L193" s="41">
        <f t="shared" si="8"/>
        <v>1.0065755509985521</v>
      </c>
      <c r="M193" s="35"/>
      <c r="O193" s="66"/>
    </row>
    <row r="194" spans="1:15">
      <c r="A194" s="18" t="s">
        <v>285</v>
      </c>
      <c r="B194" s="18" t="s">
        <v>286</v>
      </c>
      <c r="C194" s="18" t="s">
        <v>1398</v>
      </c>
      <c r="D194" s="18" t="s">
        <v>452</v>
      </c>
      <c r="E194" s="18" t="s">
        <v>2192</v>
      </c>
      <c r="F194" s="196">
        <v>10.141490408999999</v>
      </c>
      <c r="G194" s="129">
        <v>14.48070966</v>
      </c>
      <c r="H194" s="84">
        <f t="shared" si="6"/>
        <v>-0.29965515177658775</v>
      </c>
      <c r="I194" s="129">
        <v>50.781973829999998</v>
      </c>
      <c r="J194" s="129">
        <v>47.258645819999998</v>
      </c>
      <c r="K194" s="84">
        <f t="shared" si="7"/>
        <v>7.4554146630010143E-2</v>
      </c>
      <c r="L194" s="41">
        <f t="shared" si="8"/>
        <v>5.0073482083988239</v>
      </c>
      <c r="M194" s="35"/>
      <c r="O194" s="66"/>
    </row>
    <row r="195" spans="1:15">
      <c r="A195" s="18" t="s">
        <v>1058</v>
      </c>
      <c r="B195" s="18" t="s">
        <v>232</v>
      </c>
      <c r="C195" s="18" t="s">
        <v>1398</v>
      </c>
      <c r="D195" s="18" t="s">
        <v>452</v>
      </c>
      <c r="E195" s="18" t="s">
        <v>454</v>
      </c>
      <c r="F195" s="196">
        <v>10.047958689</v>
      </c>
      <c r="G195" s="129">
        <v>14.914268132</v>
      </c>
      <c r="H195" s="84">
        <f t="shared" si="6"/>
        <v>-0.32628550056431294</v>
      </c>
      <c r="I195" s="129">
        <v>18.58945958</v>
      </c>
      <c r="J195" s="129">
        <v>14.990843249999999</v>
      </c>
      <c r="K195" s="84">
        <f t="shared" si="7"/>
        <v>0.24005429647861876</v>
      </c>
      <c r="L195" s="41">
        <f t="shared" si="8"/>
        <v>1.8500732492412419</v>
      </c>
      <c r="M195" s="35"/>
      <c r="O195" s="66"/>
    </row>
    <row r="196" spans="1:15">
      <c r="A196" s="18" t="s">
        <v>1059</v>
      </c>
      <c r="B196" s="18" t="s">
        <v>788</v>
      </c>
      <c r="C196" s="18" t="s">
        <v>1398</v>
      </c>
      <c r="D196" s="18" t="s">
        <v>452</v>
      </c>
      <c r="E196" s="18" t="s">
        <v>2192</v>
      </c>
      <c r="F196" s="196">
        <v>9.890523988</v>
      </c>
      <c r="G196" s="129">
        <v>8.404320448</v>
      </c>
      <c r="H196" s="84">
        <f t="shared" si="6"/>
        <v>0.17683803814901844</v>
      </c>
      <c r="I196" s="129">
        <v>52.814935659999996</v>
      </c>
      <c r="J196" s="129">
        <v>28.2887062</v>
      </c>
      <c r="K196" s="84">
        <f t="shared" si="7"/>
        <v>0.8669972138916695</v>
      </c>
      <c r="L196" s="41">
        <f t="shared" si="8"/>
        <v>5.3399532445479565</v>
      </c>
      <c r="M196" s="35"/>
      <c r="O196" s="66"/>
    </row>
    <row r="197" spans="1:15">
      <c r="A197" s="18" t="s">
        <v>281</v>
      </c>
      <c r="B197" s="18" t="s">
        <v>36</v>
      </c>
      <c r="C197" s="18" t="s">
        <v>1846</v>
      </c>
      <c r="D197" s="18" t="s">
        <v>1693</v>
      </c>
      <c r="E197" s="18" t="s">
        <v>454</v>
      </c>
      <c r="F197" s="196">
        <v>9.8589835500000014</v>
      </c>
      <c r="G197" s="129">
        <v>12.83462641</v>
      </c>
      <c r="H197" s="84">
        <f t="shared" si="6"/>
        <v>-0.23184491429228904</v>
      </c>
      <c r="I197" s="129">
        <v>0.34412753000000001</v>
      </c>
      <c r="J197" s="129">
        <v>0.19606156</v>
      </c>
      <c r="K197" s="84">
        <f t="shared" si="7"/>
        <v>0.75520142755163233</v>
      </c>
      <c r="L197" s="41">
        <f t="shared" si="8"/>
        <v>3.4904970502765469E-2</v>
      </c>
      <c r="M197" s="35"/>
      <c r="O197" s="66"/>
    </row>
    <row r="198" spans="1:15">
      <c r="A198" s="18" t="s">
        <v>234</v>
      </c>
      <c r="B198" s="18" t="s">
        <v>235</v>
      </c>
      <c r="C198" s="18" t="s">
        <v>1398</v>
      </c>
      <c r="D198" s="18" t="s">
        <v>452</v>
      </c>
      <c r="E198" s="18" t="s">
        <v>454</v>
      </c>
      <c r="F198" s="196">
        <v>9.8166052159999992</v>
      </c>
      <c r="G198" s="129">
        <v>17.066046174</v>
      </c>
      <c r="H198" s="84">
        <f t="shared" si="6"/>
        <v>-0.42478737512409126</v>
      </c>
      <c r="I198" s="129">
        <v>18.300780410000002</v>
      </c>
      <c r="J198" s="129">
        <v>8.069235599999999</v>
      </c>
      <c r="K198" s="84">
        <f t="shared" si="7"/>
        <v>1.2679695224167209</v>
      </c>
      <c r="L198" s="41">
        <f t="shared" si="8"/>
        <v>1.8642677389299225</v>
      </c>
      <c r="M198" s="35"/>
      <c r="O198" s="66"/>
    </row>
    <row r="199" spans="1:15">
      <c r="A199" s="18" t="s">
        <v>1043</v>
      </c>
      <c r="B199" s="18" t="s">
        <v>220</v>
      </c>
      <c r="C199" s="18" t="s">
        <v>1398</v>
      </c>
      <c r="D199" s="18" t="s">
        <v>452</v>
      </c>
      <c r="E199" s="18" t="s">
        <v>2192</v>
      </c>
      <c r="F199" s="196">
        <v>9.7703896599999993</v>
      </c>
      <c r="G199" s="129">
        <v>3.7510627790000002</v>
      </c>
      <c r="H199" s="84">
        <f t="shared" ref="H199:H262" si="9">IF(ISERROR(F199/G199-1),"",((F199/G199-1)))</f>
        <v>1.60469905081266</v>
      </c>
      <c r="I199" s="129">
        <v>43.739748179999999</v>
      </c>
      <c r="J199" s="129">
        <v>13.769583880000001</v>
      </c>
      <c r="K199" s="84">
        <f t="shared" ref="K199:K262" si="10">IF(ISERROR(I199/J199-1),"",((I199/J199-1)))</f>
        <v>2.1765482937745828</v>
      </c>
      <c r="L199" s="41">
        <f t="shared" ref="L199:L262" si="11">IF(ISERROR(I199/F199),"",(I199/F199))</f>
        <v>4.4767659942029381</v>
      </c>
      <c r="M199" s="35"/>
      <c r="O199" s="66"/>
    </row>
    <row r="200" spans="1:15">
      <c r="A200" s="18" t="s">
        <v>1988</v>
      </c>
      <c r="B200" s="18" t="s">
        <v>805</v>
      </c>
      <c r="C200" s="18" t="s">
        <v>1830</v>
      </c>
      <c r="D200" s="18" t="s">
        <v>452</v>
      </c>
      <c r="E200" s="18" t="s">
        <v>2192</v>
      </c>
      <c r="F200" s="196">
        <v>9.6541568200000007</v>
      </c>
      <c r="G200" s="129">
        <v>4.7252910899999998</v>
      </c>
      <c r="H200" s="84">
        <f t="shared" si="9"/>
        <v>1.0430819257740165</v>
      </c>
      <c r="I200" s="129">
        <v>1.5399080000000001</v>
      </c>
      <c r="J200" s="129">
        <v>0</v>
      </c>
      <c r="K200" s="84" t="str">
        <f t="shared" si="10"/>
        <v/>
      </c>
      <c r="L200" s="41">
        <f t="shared" si="11"/>
        <v>0.15950724943786443</v>
      </c>
      <c r="M200" s="35"/>
      <c r="O200" s="66"/>
    </row>
    <row r="201" spans="1:15">
      <c r="A201" s="18" t="s">
        <v>1396</v>
      </c>
      <c r="B201" s="18" t="s">
        <v>1392</v>
      </c>
      <c r="C201" s="18" t="s">
        <v>1833</v>
      </c>
      <c r="D201" s="18" t="s">
        <v>452</v>
      </c>
      <c r="E201" s="18" t="s">
        <v>454</v>
      </c>
      <c r="F201" s="196">
        <v>9.555507630000001</v>
      </c>
      <c r="G201" s="129">
        <v>8.9866728400000007</v>
      </c>
      <c r="H201" s="84">
        <f t="shared" si="9"/>
        <v>6.3297596354915386E-2</v>
      </c>
      <c r="I201" s="129">
        <v>13.85989515</v>
      </c>
      <c r="J201" s="129">
        <v>1.1476848100000001</v>
      </c>
      <c r="K201" s="84">
        <f t="shared" si="10"/>
        <v>11.076395042642412</v>
      </c>
      <c r="L201" s="41">
        <f t="shared" si="11"/>
        <v>1.4504614183432971</v>
      </c>
      <c r="M201" s="35"/>
      <c r="O201" s="66"/>
    </row>
    <row r="202" spans="1:15">
      <c r="A202" s="18" t="s">
        <v>1054</v>
      </c>
      <c r="B202" s="18" t="s">
        <v>229</v>
      </c>
      <c r="C202" s="18" t="s">
        <v>1398</v>
      </c>
      <c r="D202" s="18" t="s">
        <v>452</v>
      </c>
      <c r="E202" s="18" t="s">
        <v>2192</v>
      </c>
      <c r="F202" s="196">
        <v>9.5342318000000006</v>
      </c>
      <c r="G202" s="129">
        <v>7.2530656369999997</v>
      </c>
      <c r="H202" s="84">
        <f t="shared" si="9"/>
        <v>0.31451061898062904</v>
      </c>
      <c r="I202" s="129">
        <v>14.78933864</v>
      </c>
      <c r="J202" s="129">
        <v>1.12535918</v>
      </c>
      <c r="K202" s="84">
        <f t="shared" si="10"/>
        <v>12.141882967533975</v>
      </c>
      <c r="L202" s="41">
        <f t="shared" si="11"/>
        <v>1.551183037106356</v>
      </c>
      <c r="M202" s="35"/>
      <c r="O202" s="66"/>
    </row>
    <row r="203" spans="1:15">
      <c r="A203" s="18" t="s">
        <v>2008</v>
      </c>
      <c r="B203" s="18" t="s">
        <v>2009</v>
      </c>
      <c r="C203" s="18" t="s">
        <v>1832</v>
      </c>
      <c r="D203" s="18" t="s">
        <v>453</v>
      </c>
      <c r="E203" s="18" t="s">
        <v>454</v>
      </c>
      <c r="F203" s="196">
        <v>9.4577354240000009</v>
      </c>
      <c r="G203" s="129">
        <v>4.032135126</v>
      </c>
      <c r="H203" s="84">
        <f t="shared" si="9"/>
        <v>1.3455898992607325</v>
      </c>
      <c r="I203" s="129">
        <v>56.793222200000002</v>
      </c>
      <c r="J203" s="129">
        <v>5.2365887799999999</v>
      </c>
      <c r="K203" s="84">
        <f t="shared" si="10"/>
        <v>9.84546153727198</v>
      </c>
      <c r="L203" s="41">
        <f t="shared" si="11"/>
        <v>6.0049493513934857</v>
      </c>
      <c r="M203" s="35"/>
      <c r="O203" s="66"/>
    </row>
    <row r="204" spans="1:15">
      <c r="A204" s="18" t="s">
        <v>1961</v>
      </c>
      <c r="B204" s="18" t="s">
        <v>787</v>
      </c>
      <c r="C204" s="18" t="s">
        <v>1832</v>
      </c>
      <c r="D204" s="18" t="s">
        <v>453</v>
      </c>
      <c r="E204" s="18" t="s">
        <v>454</v>
      </c>
      <c r="F204" s="196">
        <v>9.2413034499999984</v>
      </c>
      <c r="G204" s="129">
        <v>6.55732494</v>
      </c>
      <c r="H204" s="84">
        <f t="shared" si="9"/>
        <v>0.40930997541811598</v>
      </c>
      <c r="I204" s="129">
        <v>32.003789239999996</v>
      </c>
      <c r="J204" s="129">
        <v>14.43242614</v>
      </c>
      <c r="K204" s="84">
        <f t="shared" si="10"/>
        <v>1.2174919815664476</v>
      </c>
      <c r="L204" s="41">
        <f t="shared" si="11"/>
        <v>3.4631250248578302</v>
      </c>
      <c r="M204" s="35"/>
      <c r="O204" s="66"/>
    </row>
    <row r="205" spans="1:15">
      <c r="A205" s="18" t="s">
        <v>1945</v>
      </c>
      <c r="B205" s="18" t="s">
        <v>1899</v>
      </c>
      <c r="C205" s="18" t="s">
        <v>1832</v>
      </c>
      <c r="D205" s="18" t="s">
        <v>453</v>
      </c>
      <c r="E205" s="18" t="s">
        <v>454</v>
      </c>
      <c r="F205" s="196">
        <v>9.2409852229999991</v>
      </c>
      <c r="G205" s="129">
        <v>8.5558667670000013</v>
      </c>
      <c r="H205" s="84">
        <f t="shared" si="9"/>
        <v>8.0075867782619214E-2</v>
      </c>
      <c r="I205" s="129">
        <v>20.643731980000002</v>
      </c>
      <c r="J205" s="129">
        <v>8.5244335500000012</v>
      </c>
      <c r="K205" s="84">
        <f t="shared" si="10"/>
        <v>1.4217130509510509</v>
      </c>
      <c r="L205" s="41">
        <f t="shared" si="11"/>
        <v>2.2339319327791554</v>
      </c>
      <c r="M205" s="35"/>
      <c r="O205" s="66"/>
    </row>
    <row r="206" spans="1:15">
      <c r="A206" s="18" t="s">
        <v>525</v>
      </c>
      <c r="B206" s="18" t="s">
        <v>526</v>
      </c>
      <c r="C206" s="18" t="s">
        <v>617</v>
      </c>
      <c r="D206" s="18" t="s">
        <v>453</v>
      </c>
      <c r="E206" s="18" t="s">
        <v>454</v>
      </c>
      <c r="F206" s="196">
        <v>9.1189726049999997</v>
      </c>
      <c r="G206" s="129">
        <v>5.0244670850000004</v>
      </c>
      <c r="H206" s="84">
        <f t="shared" si="9"/>
        <v>0.81491339294941345</v>
      </c>
      <c r="I206" s="129">
        <v>0</v>
      </c>
      <c r="J206" s="129">
        <v>0</v>
      </c>
      <c r="K206" s="84" t="str">
        <f t="shared" si="10"/>
        <v/>
      </c>
      <c r="L206" s="41">
        <f t="shared" si="11"/>
        <v>0</v>
      </c>
      <c r="M206" s="35"/>
      <c r="O206" s="66"/>
    </row>
    <row r="207" spans="1:15">
      <c r="A207" s="18" t="s">
        <v>860</v>
      </c>
      <c r="B207" s="18" t="s">
        <v>292</v>
      </c>
      <c r="C207" s="18" t="s">
        <v>1398</v>
      </c>
      <c r="D207" s="18" t="s">
        <v>452</v>
      </c>
      <c r="E207" s="18" t="s">
        <v>2192</v>
      </c>
      <c r="F207" s="196">
        <v>9.0989848340000012</v>
      </c>
      <c r="G207" s="129">
        <v>27.262045366999999</v>
      </c>
      <c r="H207" s="84">
        <f t="shared" si="9"/>
        <v>-0.66623983228294059</v>
      </c>
      <c r="I207" s="129">
        <v>213.99202434999998</v>
      </c>
      <c r="J207" s="129">
        <v>124.85278298999999</v>
      </c>
      <c r="K207" s="84">
        <f t="shared" si="10"/>
        <v>0.71395478118529043</v>
      </c>
      <c r="L207" s="41">
        <f t="shared" si="11"/>
        <v>23.518230687711458</v>
      </c>
      <c r="M207" s="35"/>
      <c r="O207" s="66"/>
    </row>
    <row r="208" spans="1:15">
      <c r="A208" s="18" t="s">
        <v>737</v>
      </c>
      <c r="B208" s="18" t="s">
        <v>738</v>
      </c>
      <c r="C208" s="18" t="s">
        <v>1398</v>
      </c>
      <c r="D208" s="18" t="s">
        <v>452</v>
      </c>
      <c r="E208" s="18" t="s">
        <v>2192</v>
      </c>
      <c r="F208" s="196">
        <v>9.013004518999999</v>
      </c>
      <c r="G208" s="129">
        <v>8.7857204410000005</v>
      </c>
      <c r="H208" s="84">
        <f t="shared" si="9"/>
        <v>2.5869714330920557E-2</v>
      </c>
      <c r="I208" s="129">
        <v>9.0885883100000004</v>
      </c>
      <c r="J208" s="129">
        <v>9.2040299600000015</v>
      </c>
      <c r="K208" s="84">
        <f t="shared" si="10"/>
        <v>-1.2542511324028838E-2</v>
      </c>
      <c r="L208" s="41">
        <f t="shared" si="11"/>
        <v>1.0083860815603349</v>
      </c>
      <c r="M208" s="35"/>
      <c r="O208" s="66"/>
    </row>
    <row r="209" spans="1:15">
      <c r="A209" s="18" t="s">
        <v>461</v>
      </c>
      <c r="B209" s="18" t="s">
        <v>462</v>
      </c>
      <c r="C209" s="18" t="s">
        <v>1833</v>
      </c>
      <c r="D209" s="18" t="s">
        <v>452</v>
      </c>
      <c r="E209" s="18" t="s">
        <v>454</v>
      </c>
      <c r="F209" s="196">
        <v>8.9834359389999996</v>
      </c>
      <c r="G209" s="129">
        <v>7.1370259230000004</v>
      </c>
      <c r="H209" s="84">
        <f t="shared" si="9"/>
        <v>0.25870860438515453</v>
      </c>
      <c r="I209" s="129">
        <v>2.7702734599999999</v>
      </c>
      <c r="J209" s="129">
        <v>1.0189E-4</v>
      </c>
      <c r="K209" s="84">
        <f t="shared" si="10"/>
        <v>27187.865050544704</v>
      </c>
      <c r="L209" s="41">
        <f t="shared" si="11"/>
        <v>0.3083757126795269</v>
      </c>
      <c r="M209" s="35"/>
      <c r="O209" s="66"/>
    </row>
    <row r="210" spans="1:15">
      <c r="A210" s="18" t="s">
        <v>1882</v>
      </c>
      <c r="B210" s="18" t="s">
        <v>1568</v>
      </c>
      <c r="C210" s="18" t="s">
        <v>1832</v>
      </c>
      <c r="D210" s="18" t="s">
        <v>453</v>
      </c>
      <c r="E210" s="18" t="s">
        <v>2192</v>
      </c>
      <c r="F210" s="196">
        <v>8.7610710699999998</v>
      </c>
      <c r="G210" s="129">
        <v>8.42634477</v>
      </c>
      <c r="H210" s="84">
        <f t="shared" si="9"/>
        <v>3.9723784053046662E-2</v>
      </c>
      <c r="I210" s="129">
        <v>19.89661302</v>
      </c>
      <c r="J210" s="129">
        <v>2.21583621</v>
      </c>
      <c r="K210" s="84">
        <f t="shared" si="10"/>
        <v>7.9792796643575024</v>
      </c>
      <c r="L210" s="41">
        <f t="shared" si="11"/>
        <v>2.2710251818559897</v>
      </c>
      <c r="M210" s="35"/>
      <c r="O210" s="66"/>
    </row>
    <row r="211" spans="1:15">
      <c r="A211" s="18" t="s">
        <v>1068</v>
      </c>
      <c r="B211" s="18" t="s">
        <v>482</v>
      </c>
      <c r="C211" s="18" t="s">
        <v>1828</v>
      </c>
      <c r="D211" s="18" t="s">
        <v>452</v>
      </c>
      <c r="E211" s="18" t="s">
        <v>2192</v>
      </c>
      <c r="F211" s="196">
        <v>8.7274188200000005</v>
      </c>
      <c r="G211" s="129">
        <v>5.1844184900000005</v>
      </c>
      <c r="H211" s="84">
        <f t="shared" si="9"/>
        <v>0.68339396922411622</v>
      </c>
      <c r="I211" s="129">
        <v>58.596285780000002</v>
      </c>
      <c r="J211" s="129">
        <v>79.389373090000007</v>
      </c>
      <c r="K211" s="84">
        <f t="shared" si="10"/>
        <v>-0.26191272837521784</v>
      </c>
      <c r="L211" s="41">
        <f t="shared" si="11"/>
        <v>6.7140453539045346</v>
      </c>
      <c r="M211" s="35"/>
      <c r="O211" s="66"/>
    </row>
    <row r="212" spans="1:15">
      <c r="A212" s="18" t="s">
        <v>1883</v>
      </c>
      <c r="B212" s="18" t="s">
        <v>188</v>
      </c>
      <c r="C212" s="18" t="s">
        <v>2081</v>
      </c>
      <c r="D212" s="18" t="s">
        <v>453</v>
      </c>
      <c r="E212" s="18" t="s">
        <v>454</v>
      </c>
      <c r="F212" s="196">
        <v>8.7172658750000007</v>
      </c>
      <c r="G212" s="129">
        <v>15.728811379000001</v>
      </c>
      <c r="H212" s="84">
        <f t="shared" si="9"/>
        <v>-0.4457772005176005</v>
      </c>
      <c r="I212" s="129">
        <v>2.8256144999999999</v>
      </c>
      <c r="J212" s="129">
        <v>6.7487648</v>
      </c>
      <c r="K212" s="84">
        <f t="shared" si="10"/>
        <v>-0.58131382797634323</v>
      </c>
      <c r="L212" s="41">
        <f t="shared" si="11"/>
        <v>0.32413999303422641</v>
      </c>
      <c r="M212" s="35"/>
      <c r="O212" s="66"/>
    </row>
    <row r="213" spans="1:15">
      <c r="A213" s="18" t="s">
        <v>1088</v>
      </c>
      <c r="B213" s="18" t="s">
        <v>118</v>
      </c>
      <c r="C213" s="18" t="s">
        <v>1830</v>
      </c>
      <c r="D213" s="18" t="s">
        <v>453</v>
      </c>
      <c r="E213" s="18" t="s">
        <v>454</v>
      </c>
      <c r="F213" s="196">
        <v>8.6510622300000009</v>
      </c>
      <c r="G213" s="129">
        <v>8.5895057799999996</v>
      </c>
      <c r="H213" s="84">
        <f t="shared" si="9"/>
        <v>7.1664716895971647E-3</v>
      </c>
      <c r="I213" s="129">
        <v>23.705141480000002</v>
      </c>
      <c r="J213" s="129">
        <v>31.672368649999999</v>
      </c>
      <c r="K213" s="84">
        <f t="shared" si="10"/>
        <v>-0.25155135247518023</v>
      </c>
      <c r="L213" s="41">
        <f t="shared" si="11"/>
        <v>2.740142291173878</v>
      </c>
      <c r="M213" s="35"/>
      <c r="O213" s="66"/>
    </row>
    <row r="214" spans="1:15">
      <c r="A214" s="18" t="s">
        <v>1242</v>
      </c>
      <c r="B214" s="18" t="s">
        <v>633</v>
      </c>
      <c r="C214" s="18" t="s">
        <v>1828</v>
      </c>
      <c r="D214" s="18" t="s">
        <v>452</v>
      </c>
      <c r="E214" s="18" t="s">
        <v>2192</v>
      </c>
      <c r="F214" s="196">
        <v>8.6086971300000013</v>
      </c>
      <c r="G214" s="129">
        <v>5.7623784900000006</v>
      </c>
      <c r="H214" s="84">
        <f t="shared" si="9"/>
        <v>0.49394857434989503</v>
      </c>
      <c r="I214" s="129">
        <v>366.69698825</v>
      </c>
      <c r="J214" s="129">
        <v>375.36574719999999</v>
      </c>
      <c r="K214" s="84">
        <f t="shared" si="10"/>
        <v>-2.3094166195673504E-2</v>
      </c>
      <c r="L214" s="41">
        <f t="shared" si="11"/>
        <v>42.596107484385378</v>
      </c>
      <c r="M214" s="35"/>
      <c r="O214" s="66"/>
    </row>
    <row r="215" spans="1:15">
      <c r="A215" s="18" t="s">
        <v>1065</v>
      </c>
      <c r="B215" s="18" t="s">
        <v>490</v>
      </c>
      <c r="C215" s="18" t="s">
        <v>1828</v>
      </c>
      <c r="D215" s="18" t="s">
        <v>452</v>
      </c>
      <c r="E215" s="18" t="s">
        <v>2192</v>
      </c>
      <c r="F215" s="196">
        <v>8.6041110500000002</v>
      </c>
      <c r="G215" s="129">
        <v>4.4261655700000002</v>
      </c>
      <c r="H215" s="84">
        <f t="shared" si="9"/>
        <v>0.94391983623875131</v>
      </c>
      <c r="I215" s="129">
        <v>110.84127024</v>
      </c>
      <c r="J215" s="129">
        <v>100.07459351</v>
      </c>
      <c r="K215" s="84">
        <f t="shared" si="10"/>
        <v>0.10758651474236691</v>
      </c>
      <c r="L215" s="41">
        <f t="shared" si="11"/>
        <v>12.882361651991927</v>
      </c>
      <c r="M215" s="35"/>
      <c r="O215" s="66"/>
    </row>
    <row r="216" spans="1:15">
      <c r="A216" s="18" t="s">
        <v>812</v>
      </c>
      <c r="B216" s="18" t="s">
        <v>501</v>
      </c>
      <c r="C216" s="18" t="s">
        <v>1833</v>
      </c>
      <c r="D216" s="18" t="s">
        <v>452</v>
      </c>
      <c r="E216" s="18" t="s">
        <v>454</v>
      </c>
      <c r="F216" s="196">
        <v>8.5780910899999991</v>
      </c>
      <c r="G216" s="129">
        <v>24.368636281000001</v>
      </c>
      <c r="H216" s="84">
        <f t="shared" si="9"/>
        <v>-0.64798641207968388</v>
      </c>
      <c r="I216" s="129">
        <v>8.4945896899999997</v>
      </c>
      <c r="J216" s="129">
        <v>5.9295570099999999</v>
      </c>
      <c r="K216" s="84">
        <f t="shared" si="10"/>
        <v>0.43258420075465298</v>
      </c>
      <c r="L216" s="41">
        <f t="shared" si="11"/>
        <v>0.99026573638308157</v>
      </c>
      <c r="M216" s="35"/>
      <c r="O216" s="66"/>
    </row>
    <row r="217" spans="1:15">
      <c r="A217" s="18" t="s">
        <v>579</v>
      </c>
      <c r="B217" s="18" t="s">
        <v>580</v>
      </c>
      <c r="C217" s="18" t="s">
        <v>1827</v>
      </c>
      <c r="D217" s="18" t="s">
        <v>452</v>
      </c>
      <c r="E217" s="18" t="s">
        <v>2192</v>
      </c>
      <c r="F217" s="196">
        <v>8.5577937080000002</v>
      </c>
      <c r="G217" s="129">
        <v>2.2095886299999998</v>
      </c>
      <c r="H217" s="84">
        <f t="shared" si="9"/>
        <v>2.8730257713174425</v>
      </c>
      <c r="I217" s="129">
        <v>1.80351576</v>
      </c>
      <c r="J217" s="129">
        <v>2.0328412299999998</v>
      </c>
      <c r="K217" s="84">
        <f t="shared" si="10"/>
        <v>-0.11281032016455106</v>
      </c>
      <c r="L217" s="41">
        <f t="shared" si="11"/>
        <v>0.21074541190611276</v>
      </c>
      <c r="M217" s="35"/>
      <c r="O217" s="66"/>
    </row>
    <row r="218" spans="1:15">
      <c r="A218" s="18" t="s">
        <v>76</v>
      </c>
      <c r="B218" s="18" t="s">
        <v>88</v>
      </c>
      <c r="C218" s="18" t="s">
        <v>1830</v>
      </c>
      <c r="D218" s="18" t="s">
        <v>453</v>
      </c>
      <c r="E218" s="18" t="s">
        <v>454</v>
      </c>
      <c r="F218" s="196">
        <v>8.4515463499999992</v>
      </c>
      <c r="G218" s="129">
        <v>10.84984259</v>
      </c>
      <c r="H218" s="84">
        <f t="shared" si="9"/>
        <v>-0.2210443349851402</v>
      </c>
      <c r="I218" s="129">
        <v>53.69648703</v>
      </c>
      <c r="J218" s="129">
        <v>63.99924171</v>
      </c>
      <c r="K218" s="84">
        <f t="shared" si="10"/>
        <v>-0.16098244924033489</v>
      </c>
      <c r="L218" s="41">
        <f t="shared" si="11"/>
        <v>6.3534511681403734</v>
      </c>
      <c r="M218" s="35"/>
      <c r="O218" s="66"/>
    </row>
    <row r="219" spans="1:15">
      <c r="A219" s="18" t="s">
        <v>757</v>
      </c>
      <c r="B219" s="18" t="s">
        <v>758</v>
      </c>
      <c r="C219" s="18" t="s">
        <v>1398</v>
      </c>
      <c r="D219" s="18" t="s">
        <v>452</v>
      </c>
      <c r="E219" s="18" t="s">
        <v>454</v>
      </c>
      <c r="F219" s="196">
        <v>8.3798474400000007</v>
      </c>
      <c r="G219" s="129">
        <v>5.5526946270000002</v>
      </c>
      <c r="H219" s="84">
        <f t="shared" si="9"/>
        <v>0.50914970170571938</v>
      </c>
      <c r="I219" s="129">
        <v>11.508568589999999</v>
      </c>
      <c r="J219" s="129">
        <v>11.90086004</v>
      </c>
      <c r="K219" s="84">
        <f t="shared" si="10"/>
        <v>-3.2963285735776116E-2</v>
      </c>
      <c r="L219" s="41">
        <f t="shared" si="11"/>
        <v>1.3733625429820473</v>
      </c>
      <c r="M219" s="35"/>
      <c r="O219" s="66"/>
    </row>
    <row r="220" spans="1:15">
      <c r="A220" s="18" t="s">
        <v>1091</v>
      </c>
      <c r="B220" s="18" t="s">
        <v>781</v>
      </c>
      <c r="C220" s="18" t="s">
        <v>1832</v>
      </c>
      <c r="D220" s="18" t="s">
        <v>453</v>
      </c>
      <c r="E220" s="18" t="s">
        <v>2192</v>
      </c>
      <c r="F220" s="196">
        <v>8.3077467499999997</v>
      </c>
      <c r="G220" s="129">
        <v>3.220557838</v>
      </c>
      <c r="H220" s="84">
        <f t="shared" si="9"/>
        <v>1.5795986806929068</v>
      </c>
      <c r="I220" s="129">
        <v>109.94520078926649</v>
      </c>
      <c r="J220" s="129">
        <v>122.95370309868551</v>
      </c>
      <c r="K220" s="84">
        <f t="shared" si="10"/>
        <v>-0.10580000424206892</v>
      </c>
      <c r="L220" s="41">
        <f t="shared" si="11"/>
        <v>13.234057813481916</v>
      </c>
      <c r="M220" s="35"/>
      <c r="O220" s="66"/>
    </row>
    <row r="221" spans="1:15">
      <c r="A221" s="18" t="s">
        <v>1176</v>
      </c>
      <c r="B221" s="18" t="s">
        <v>1177</v>
      </c>
      <c r="C221" s="18" t="s">
        <v>1832</v>
      </c>
      <c r="D221" s="18" t="s">
        <v>453</v>
      </c>
      <c r="E221" s="18" t="s">
        <v>2192</v>
      </c>
      <c r="F221" s="196">
        <v>8.3076852740000007</v>
      </c>
      <c r="G221" s="129">
        <v>12.473620566999999</v>
      </c>
      <c r="H221" s="84">
        <f t="shared" si="9"/>
        <v>-0.33397963892066163</v>
      </c>
      <c r="I221" s="129">
        <v>8.1016253999999996</v>
      </c>
      <c r="J221" s="129">
        <v>8.9548958299999999</v>
      </c>
      <c r="K221" s="84">
        <f t="shared" si="10"/>
        <v>-9.5285355206638944E-2</v>
      </c>
      <c r="L221" s="41">
        <f t="shared" si="11"/>
        <v>0.97519647564829004</v>
      </c>
      <c r="M221" s="35"/>
      <c r="O221" s="66"/>
    </row>
    <row r="222" spans="1:15">
      <c r="A222" s="18" t="s">
        <v>1016</v>
      </c>
      <c r="B222" s="18" t="s">
        <v>131</v>
      </c>
      <c r="C222" s="18" t="s">
        <v>1026</v>
      </c>
      <c r="D222" s="18" t="s">
        <v>452</v>
      </c>
      <c r="E222" s="18" t="s">
        <v>2192</v>
      </c>
      <c r="F222" s="196">
        <v>8.2555464240000003</v>
      </c>
      <c r="G222" s="129">
        <v>7.0614002060000001</v>
      </c>
      <c r="H222" s="84">
        <f t="shared" si="9"/>
        <v>0.16910898450215961</v>
      </c>
      <c r="I222" s="129">
        <v>13.78915243</v>
      </c>
      <c r="J222" s="129">
        <v>78.195241830000001</v>
      </c>
      <c r="K222" s="84">
        <f t="shared" si="10"/>
        <v>-0.8236573977227637</v>
      </c>
      <c r="L222" s="41">
        <f t="shared" si="11"/>
        <v>1.6702894904585663</v>
      </c>
      <c r="M222" s="35"/>
      <c r="O222" s="66"/>
    </row>
    <row r="223" spans="1:15">
      <c r="A223" s="18" t="s">
        <v>1060</v>
      </c>
      <c r="B223" s="18" t="s">
        <v>635</v>
      </c>
      <c r="C223" s="18" t="s">
        <v>1828</v>
      </c>
      <c r="D223" s="18" t="s">
        <v>452</v>
      </c>
      <c r="E223" s="18" t="s">
        <v>2192</v>
      </c>
      <c r="F223" s="196">
        <v>8.1796711599999998</v>
      </c>
      <c r="G223" s="129">
        <v>20.983093610000001</v>
      </c>
      <c r="H223" s="84">
        <f t="shared" si="9"/>
        <v>-0.61017801702501195</v>
      </c>
      <c r="I223" s="129">
        <v>8.9479002300000001</v>
      </c>
      <c r="J223" s="129">
        <v>40.081766109999997</v>
      </c>
      <c r="K223" s="84">
        <f t="shared" si="10"/>
        <v>-0.77675883329483353</v>
      </c>
      <c r="L223" s="41">
        <f t="shared" si="11"/>
        <v>1.0939193098320104</v>
      </c>
      <c r="M223" s="35"/>
      <c r="O223" s="66"/>
    </row>
    <row r="224" spans="1:15">
      <c r="A224" s="18" t="s">
        <v>144</v>
      </c>
      <c r="B224" s="18" t="s">
        <v>145</v>
      </c>
      <c r="C224" s="18" t="s">
        <v>1826</v>
      </c>
      <c r="D224" s="18" t="s">
        <v>452</v>
      </c>
      <c r="E224" s="18" t="s">
        <v>2192</v>
      </c>
      <c r="F224" s="196">
        <v>8.0830424999999995</v>
      </c>
      <c r="G224" s="129">
        <v>1.86495407</v>
      </c>
      <c r="H224" s="84">
        <f t="shared" si="9"/>
        <v>3.3341777848716667</v>
      </c>
      <c r="I224" s="129">
        <v>6.06441929</v>
      </c>
      <c r="J224" s="129">
        <v>1.4965466999999999</v>
      </c>
      <c r="K224" s="84">
        <f t="shared" si="10"/>
        <v>3.0522753416248225</v>
      </c>
      <c r="L224" s="41">
        <f t="shared" si="11"/>
        <v>0.75026443198832626</v>
      </c>
      <c r="M224" s="35"/>
      <c r="O224" s="66"/>
    </row>
    <row r="225" spans="1:15">
      <c r="A225" s="18" t="s">
        <v>449</v>
      </c>
      <c r="B225" s="18" t="s">
        <v>450</v>
      </c>
      <c r="C225" s="18" t="s">
        <v>1833</v>
      </c>
      <c r="D225" s="18" t="s">
        <v>452</v>
      </c>
      <c r="E225" s="18" t="s">
        <v>2192</v>
      </c>
      <c r="F225" s="196">
        <v>7.98545938</v>
      </c>
      <c r="G225" s="129">
        <v>0.80876782999999997</v>
      </c>
      <c r="H225" s="84">
        <f t="shared" si="9"/>
        <v>8.873611540656853</v>
      </c>
      <c r="I225" s="129">
        <v>14.75380215</v>
      </c>
      <c r="J225" s="129">
        <v>1.79052403</v>
      </c>
      <c r="K225" s="84">
        <f t="shared" si="10"/>
        <v>7.2399352942501416</v>
      </c>
      <c r="L225" s="41">
        <f t="shared" si="11"/>
        <v>1.8475833947576852</v>
      </c>
      <c r="M225" s="35"/>
      <c r="O225" s="66"/>
    </row>
    <row r="226" spans="1:15">
      <c r="A226" s="18" t="s">
        <v>1962</v>
      </c>
      <c r="B226" s="18" t="s">
        <v>1304</v>
      </c>
      <c r="C226" s="18" t="s">
        <v>1832</v>
      </c>
      <c r="D226" s="18" t="s">
        <v>453</v>
      </c>
      <c r="E226" s="18" t="s">
        <v>454</v>
      </c>
      <c r="F226" s="196">
        <v>7.9693410899999995</v>
      </c>
      <c r="G226" s="129">
        <v>17.350480129999998</v>
      </c>
      <c r="H226" s="84">
        <f t="shared" si="9"/>
        <v>-0.5406846940090988</v>
      </c>
      <c r="I226" s="129">
        <v>14.929894529999999</v>
      </c>
      <c r="J226" s="129">
        <v>176.42965884</v>
      </c>
      <c r="K226" s="84">
        <f t="shared" si="10"/>
        <v>-0.91537763759131008</v>
      </c>
      <c r="L226" s="41">
        <f t="shared" si="11"/>
        <v>1.8734164294629281</v>
      </c>
      <c r="M226" s="35"/>
      <c r="O226" s="66"/>
    </row>
    <row r="227" spans="1:15">
      <c r="A227" s="18" t="s">
        <v>2032</v>
      </c>
      <c r="B227" s="18" t="s">
        <v>2033</v>
      </c>
      <c r="C227" s="18" t="s">
        <v>1832</v>
      </c>
      <c r="D227" s="18" t="s">
        <v>1693</v>
      </c>
      <c r="E227" s="18" t="s">
        <v>454</v>
      </c>
      <c r="F227" s="196">
        <v>7.8173811300000002</v>
      </c>
      <c r="G227" s="129">
        <v>16.69195981</v>
      </c>
      <c r="H227" s="84">
        <f t="shared" si="9"/>
        <v>-0.53166786770498464</v>
      </c>
      <c r="I227" s="129">
        <v>9.2232720799999992</v>
      </c>
      <c r="J227" s="129">
        <v>64.592702079999995</v>
      </c>
      <c r="K227" s="84">
        <f t="shared" si="10"/>
        <v>-0.85720875914779504</v>
      </c>
      <c r="L227" s="41">
        <f t="shared" si="11"/>
        <v>1.1798416792811532</v>
      </c>
      <c r="M227" s="35"/>
      <c r="O227" s="66"/>
    </row>
    <row r="228" spans="1:15">
      <c r="A228" s="18" t="s">
        <v>2083</v>
      </c>
      <c r="B228" s="18" t="s">
        <v>1181</v>
      </c>
      <c r="C228" s="18" t="s">
        <v>1833</v>
      </c>
      <c r="D228" s="18" t="s">
        <v>452</v>
      </c>
      <c r="E228" s="18" t="s">
        <v>2192</v>
      </c>
      <c r="F228" s="196">
        <v>7.8149128299999999</v>
      </c>
      <c r="G228" s="129">
        <v>6.7967552500000004</v>
      </c>
      <c r="H228" s="84">
        <f t="shared" si="9"/>
        <v>0.14980053607197341</v>
      </c>
      <c r="I228" s="129">
        <v>5.0249375999999994</v>
      </c>
      <c r="J228" s="129">
        <v>7.4892190000000003</v>
      </c>
      <c r="K228" s="84">
        <f t="shared" si="10"/>
        <v>-0.32904384288935884</v>
      </c>
      <c r="L228" s="41">
        <f t="shared" si="11"/>
        <v>0.64299342926899916</v>
      </c>
      <c r="M228" s="35"/>
      <c r="O228" s="66"/>
    </row>
    <row r="229" spans="1:15">
      <c r="A229" s="18" t="s">
        <v>41</v>
      </c>
      <c r="B229" s="18" t="s">
        <v>745</v>
      </c>
      <c r="C229" s="18" t="s">
        <v>1398</v>
      </c>
      <c r="D229" s="18" t="s">
        <v>452</v>
      </c>
      <c r="E229" s="18" t="s">
        <v>2192</v>
      </c>
      <c r="F229" s="196">
        <v>7.7870857490000001</v>
      </c>
      <c r="G229" s="129">
        <v>36.48139398</v>
      </c>
      <c r="H229" s="84">
        <f t="shared" si="9"/>
        <v>-0.78654637612616796</v>
      </c>
      <c r="I229" s="129">
        <v>21.944402530000001</v>
      </c>
      <c r="J229" s="129">
        <v>35.03882789</v>
      </c>
      <c r="K229" s="84">
        <f t="shared" si="10"/>
        <v>-0.37371185477745728</v>
      </c>
      <c r="L229" s="41">
        <f t="shared" si="11"/>
        <v>2.8180507107961477</v>
      </c>
      <c r="M229" s="35"/>
      <c r="O229" s="66"/>
    </row>
    <row r="230" spans="1:15">
      <c r="A230" s="18" t="s">
        <v>1110</v>
      </c>
      <c r="B230" s="18" t="s">
        <v>1257</v>
      </c>
      <c r="C230" s="18" t="s">
        <v>1833</v>
      </c>
      <c r="D230" s="18" t="s">
        <v>452</v>
      </c>
      <c r="E230" s="18" t="s">
        <v>454</v>
      </c>
      <c r="F230" s="196">
        <v>7.7218415080000007</v>
      </c>
      <c r="G230" s="129">
        <v>2.8857697400000002</v>
      </c>
      <c r="H230" s="84">
        <f t="shared" si="9"/>
        <v>1.6758342500327141</v>
      </c>
      <c r="I230" s="129">
        <v>4.4670550000000003E-2</v>
      </c>
      <c r="J230" s="129">
        <v>0.84818905</v>
      </c>
      <c r="K230" s="84">
        <f t="shared" si="10"/>
        <v>-0.94733420574104321</v>
      </c>
      <c r="L230" s="41">
        <f t="shared" si="11"/>
        <v>5.7849607446255292E-3</v>
      </c>
      <c r="M230" s="35"/>
      <c r="O230" s="66"/>
    </row>
    <row r="231" spans="1:15">
      <c r="A231" s="18" t="s">
        <v>1970</v>
      </c>
      <c r="B231" s="18" t="s">
        <v>94</v>
      </c>
      <c r="C231" s="18" t="s">
        <v>1832</v>
      </c>
      <c r="D231" s="18" t="s">
        <v>453</v>
      </c>
      <c r="E231" s="18" t="s">
        <v>454</v>
      </c>
      <c r="F231" s="196">
        <v>7.7166612800000003</v>
      </c>
      <c r="G231" s="129">
        <v>2.1249204700000002</v>
      </c>
      <c r="H231" s="84">
        <f t="shared" si="9"/>
        <v>2.6315059264312137</v>
      </c>
      <c r="I231" s="129">
        <v>9.5384237100000018</v>
      </c>
      <c r="J231" s="129">
        <v>1.9385390200000001</v>
      </c>
      <c r="K231" s="84">
        <f t="shared" si="10"/>
        <v>3.9204187336915206</v>
      </c>
      <c r="L231" s="41">
        <f t="shared" si="11"/>
        <v>1.236081689204324</v>
      </c>
      <c r="M231" s="35"/>
      <c r="O231" s="66"/>
    </row>
    <row r="232" spans="1:15">
      <c r="A232" s="18" t="s">
        <v>1107</v>
      </c>
      <c r="B232" s="18" t="s">
        <v>1254</v>
      </c>
      <c r="C232" s="18" t="s">
        <v>1833</v>
      </c>
      <c r="D232" s="18" t="s">
        <v>452</v>
      </c>
      <c r="E232" s="18" t="s">
        <v>454</v>
      </c>
      <c r="F232" s="196">
        <v>7.7153477730000004</v>
      </c>
      <c r="G232" s="129">
        <v>2.4770950639999998</v>
      </c>
      <c r="H232" s="84">
        <f t="shared" si="9"/>
        <v>2.1146756881188478</v>
      </c>
      <c r="I232" s="129">
        <v>0.85537858999999994</v>
      </c>
      <c r="J232" s="129">
        <v>9.4712380199999995</v>
      </c>
      <c r="K232" s="84">
        <f t="shared" si="10"/>
        <v>-0.90968671801999546</v>
      </c>
      <c r="L232" s="41">
        <f t="shared" si="11"/>
        <v>0.1108671462605241</v>
      </c>
      <c r="M232" s="35"/>
      <c r="O232" s="66"/>
    </row>
    <row r="233" spans="1:15">
      <c r="A233" s="18" t="s">
        <v>146</v>
      </c>
      <c r="B233" s="18" t="s">
        <v>147</v>
      </c>
      <c r="C233" s="18" t="s">
        <v>1826</v>
      </c>
      <c r="D233" s="18" t="s">
        <v>452</v>
      </c>
      <c r="E233" s="18" t="s">
        <v>2192</v>
      </c>
      <c r="F233" s="196">
        <v>7.6332609800000002</v>
      </c>
      <c r="G233" s="129">
        <v>5.8257157300000006</v>
      </c>
      <c r="H233" s="84">
        <f t="shared" si="9"/>
        <v>0.31027007388841454</v>
      </c>
      <c r="I233" s="129">
        <v>14.2826112</v>
      </c>
      <c r="J233" s="129">
        <v>6.4947772400000003</v>
      </c>
      <c r="K233" s="84">
        <f t="shared" si="10"/>
        <v>1.1990917736233242</v>
      </c>
      <c r="L233" s="41">
        <f t="shared" si="11"/>
        <v>1.8711021721151737</v>
      </c>
      <c r="M233" s="35"/>
      <c r="O233" s="66"/>
    </row>
    <row r="234" spans="1:15">
      <c r="A234" s="18" t="s">
        <v>828</v>
      </c>
      <c r="B234" s="18" t="s">
        <v>829</v>
      </c>
      <c r="C234" s="18" t="s">
        <v>1832</v>
      </c>
      <c r="D234" s="18" t="s">
        <v>1693</v>
      </c>
      <c r="E234" s="18" t="s">
        <v>2192</v>
      </c>
      <c r="F234" s="196">
        <v>7.5286625230000004</v>
      </c>
      <c r="G234" s="129">
        <v>0.8914558199999999</v>
      </c>
      <c r="H234" s="84">
        <f t="shared" si="9"/>
        <v>7.4453568579539944</v>
      </c>
      <c r="I234" s="129">
        <v>4.0087227299999997</v>
      </c>
      <c r="J234" s="129">
        <v>0.39368224000000002</v>
      </c>
      <c r="K234" s="84">
        <f t="shared" si="10"/>
        <v>9.1826354422287366</v>
      </c>
      <c r="L234" s="41">
        <f t="shared" si="11"/>
        <v>0.53246147210787909</v>
      </c>
      <c r="M234" s="35"/>
      <c r="O234" s="66"/>
    </row>
    <row r="235" spans="1:15">
      <c r="A235" s="18" t="s">
        <v>1062</v>
      </c>
      <c r="B235" s="18" t="s">
        <v>498</v>
      </c>
      <c r="C235" s="18" t="s">
        <v>1828</v>
      </c>
      <c r="D235" s="18" t="s">
        <v>452</v>
      </c>
      <c r="E235" s="18" t="s">
        <v>2192</v>
      </c>
      <c r="F235" s="196">
        <v>7.4942051100000002</v>
      </c>
      <c r="G235" s="129">
        <v>15.386400109999999</v>
      </c>
      <c r="H235" s="84">
        <f t="shared" si="9"/>
        <v>-0.51293317108468195</v>
      </c>
      <c r="I235" s="129">
        <v>280.92266575000002</v>
      </c>
      <c r="J235" s="129">
        <v>423.65855600999998</v>
      </c>
      <c r="K235" s="84">
        <f t="shared" si="10"/>
        <v>-0.33691256375011303</v>
      </c>
      <c r="L235" s="41">
        <f t="shared" si="11"/>
        <v>37.485318539673649</v>
      </c>
      <c r="M235" s="35"/>
      <c r="O235" s="66"/>
    </row>
    <row r="236" spans="1:15">
      <c r="A236" s="18" t="s">
        <v>1077</v>
      </c>
      <c r="B236" s="18" t="s">
        <v>59</v>
      </c>
      <c r="C236" s="18" t="s">
        <v>1828</v>
      </c>
      <c r="D236" s="18" t="s">
        <v>452</v>
      </c>
      <c r="E236" s="18" t="s">
        <v>2192</v>
      </c>
      <c r="F236" s="196">
        <v>7.4260403899999998</v>
      </c>
      <c r="G236" s="129">
        <v>3.4784797699999999</v>
      </c>
      <c r="H236" s="84">
        <f t="shared" si="9"/>
        <v>1.134852257599877</v>
      </c>
      <c r="I236" s="129">
        <v>56.907106110000001</v>
      </c>
      <c r="J236" s="129">
        <v>61.989362770000007</v>
      </c>
      <c r="K236" s="84">
        <f t="shared" si="10"/>
        <v>-8.1985947796507808E-2</v>
      </c>
      <c r="L236" s="41">
        <f t="shared" si="11"/>
        <v>7.6631829509885012</v>
      </c>
      <c r="M236" s="35"/>
      <c r="O236" s="66"/>
    </row>
    <row r="237" spans="1:15">
      <c r="A237" s="18" t="s">
        <v>581</v>
      </c>
      <c r="B237" s="18" t="s">
        <v>582</v>
      </c>
      <c r="C237" s="18" t="s">
        <v>617</v>
      </c>
      <c r="D237" s="18" t="s">
        <v>453</v>
      </c>
      <c r="E237" s="18" t="s">
        <v>454</v>
      </c>
      <c r="F237" s="196">
        <v>7.3993568400000003</v>
      </c>
      <c r="G237" s="129">
        <v>2.4078716129999997</v>
      </c>
      <c r="H237" s="84">
        <f t="shared" si="9"/>
        <v>2.072986449963186</v>
      </c>
      <c r="I237" s="129">
        <v>7.10912E-3</v>
      </c>
      <c r="J237" s="129">
        <v>7.0163500000000002E-3</v>
      </c>
      <c r="K237" s="84">
        <f t="shared" si="10"/>
        <v>1.3221974388392788E-2</v>
      </c>
      <c r="L237" s="41">
        <f t="shared" si="11"/>
        <v>9.6077539625727794E-4</v>
      </c>
      <c r="M237" s="35"/>
      <c r="O237" s="66"/>
    </row>
    <row r="238" spans="1:15">
      <c r="A238" s="18" t="s">
        <v>552</v>
      </c>
      <c r="B238" s="18" t="s">
        <v>952</v>
      </c>
      <c r="C238" s="18" t="s">
        <v>1827</v>
      </c>
      <c r="D238" s="18" t="s">
        <v>452</v>
      </c>
      <c r="E238" s="18" t="s">
        <v>2192</v>
      </c>
      <c r="F238" s="196">
        <v>7.3797007690000003</v>
      </c>
      <c r="G238" s="129">
        <v>3.2596389910000001</v>
      </c>
      <c r="H238" s="84">
        <f t="shared" si="9"/>
        <v>1.2639626011885561</v>
      </c>
      <c r="I238" s="129">
        <v>0.84042236999999997</v>
      </c>
      <c r="J238" s="129">
        <v>6.8171324599999998</v>
      </c>
      <c r="K238" s="84">
        <f t="shared" si="10"/>
        <v>-0.8767190787429705</v>
      </c>
      <c r="L238" s="41">
        <f t="shared" si="11"/>
        <v>0.11388298744176356</v>
      </c>
      <c r="M238" s="35"/>
      <c r="O238" s="66"/>
    </row>
    <row r="239" spans="1:15">
      <c r="A239" s="18" t="s">
        <v>1929</v>
      </c>
      <c r="B239" s="18" t="s">
        <v>887</v>
      </c>
      <c r="C239" s="18" t="s">
        <v>1832</v>
      </c>
      <c r="D239" s="18" t="s">
        <v>453</v>
      </c>
      <c r="E239" s="18" t="s">
        <v>2192</v>
      </c>
      <c r="F239" s="196">
        <v>7.3636528600000002</v>
      </c>
      <c r="G239" s="129">
        <v>7.7828819500000002</v>
      </c>
      <c r="H239" s="84">
        <f t="shared" si="9"/>
        <v>-5.3865533705030666E-2</v>
      </c>
      <c r="I239" s="129">
        <v>4.8940038899999996</v>
      </c>
      <c r="J239" s="129">
        <v>3.7865510200000001</v>
      </c>
      <c r="K239" s="84">
        <f t="shared" si="10"/>
        <v>0.29247007742681874</v>
      </c>
      <c r="L239" s="41">
        <f t="shared" si="11"/>
        <v>0.66461632331755516</v>
      </c>
      <c r="M239" s="35"/>
      <c r="O239" s="66"/>
    </row>
    <row r="240" spans="1:15">
      <c r="A240" s="18" t="s">
        <v>817</v>
      </c>
      <c r="B240" s="18" t="s">
        <v>2003</v>
      </c>
      <c r="C240" s="18" t="s">
        <v>1832</v>
      </c>
      <c r="D240" s="18" t="s">
        <v>453</v>
      </c>
      <c r="E240" s="18" t="s">
        <v>454</v>
      </c>
      <c r="F240" s="196">
        <v>7.3622815739999998</v>
      </c>
      <c r="G240" s="129">
        <v>3.6433251710000003</v>
      </c>
      <c r="H240" s="84">
        <f t="shared" si="9"/>
        <v>1.0207588476049314</v>
      </c>
      <c r="I240" s="129">
        <v>3.1211608399999999</v>
      </c>
      <c r="J240" s="129">
        <v>19.062570469999997</v>
      </c>
      <c r="K240" s="84">
        <f t="shared" si="10"/>
        <v>-0.83626757761174064</v>
      </c>
      <c r="L240" s="41">
        <f t="shared" si="11"/>
        <v>0.42393934660451227</v>
      </c>
      <c r="M240" s="35"/>
      <c r="O240" s="66"/>
    </row>
    <row r="241" spans="1:15">
      <c r="A241" s="18" t="s">
        <v>140</v>
      </c>
      <c r="B241" s="18" t="s">
        <v>141</v>
      </c>
      <c r="C241" s="18" t="s">
        <v>1826</v>
      </c>
      <c r="D241" s="18" t="s">
        <v>452</v>
      </c>
      <c r="E241" s="18" t="s">
        <v>2192</v>
      </c>
      <c r="F241" s="196">
        <v>7.3450454270000005</v>
      </c>
      <c r="G241" s="129">
        <v>5.1456327999999996</v>
      </c>
      <c r="H241" s="84">
        <f t="shared" si="9"/>
        <v>0.42743287608863212</v>
      </c>
      <c r="I241" s="129">
        <v>8.1777296699999997</v>
      </c>
      <c r="J241" s="129">
        <v>4.9446379</v>
      </c>
      <c r="K241" s="84">
        <f t="shared" si="10"/>
        <v>0.65385814601307812</v>
      </c>
      <c r="L241" s="41">
        <f t="shared" si="11"/>
        <v>1.1133667927960114</v>
      </c>
      <c r="M241" s="35"/>
      <c r="O241" s="66"/>
    </row>
    <row r="242" spans="1:15">
      <c r="A242" s="18" t="s">
        <v>1924</v>
      </c>
      <c r="B242" s="18" t="s">
        <v>891</v>
      </c>
      <c r="C242" s="18" t="s">
        <v>1832</v>
      </c>
      <c r="D242" s="18" t="s">
        <v>453</v>
      </c>
      <c r="E242" s="18" t="s">
        <v>2192</v>
      </c>
      <c r="F242" s="196">
        <v>7.2815107279999998</v>
      </c>
      <c r="G242" s="129">
        <v>17.757618584999999</v>
      </c>
      <c r="H242" s="84">
        <f t="shared" si="9"/>
        <v>-0.58995004351818048</v>
      </c>
      <c r="I242" s="129">
        <v>8.3518238599999997</v>
      </c>
      <c r="J242" s="129">
        <v>16.34732283</v>
      </c>
      <c r="K242" s="84">
        <f t="shared" si="10"/>
        <v>-0.48910142982721039</v>
      </c>
      <c r="L242" s="41">
        <f t="shared" si="11"/>
        <v>1.1469905314956503</v>
      </c>
      <c r="M242" s="35"/>
      <c r="O242" s="66"/>
    </row>
    <row r="243" spans="1:15">
      <c r="A243" s="18" t="s">
        <v>276</v>
      </c>
      <c r="B243" s="18" t="s">
        <v>414</v>
      </c>
      <c r="C243" s="18" t="s">
        <v>1846</v>
      </c>
      <c r="D243" s="18" t="s">
        <v>453</v>
      </c>
      <c r="E243" s="18" t="s">
        <v>2192</v>
      </c>
      <c r="F243" s="196">
        <v>7.1968449900000007</v>
      </c>
      <c r="G243" s="129">
        <v>2.7949491200000001</v>
      </c>
      <c r="H243" s="84">
        <f t="shared" si="9"/>
        <v>1.5749466916950534</v>
      </c>
      <c r="I243" s="129">
        <v>22.159553582274352</v>
      </c>
      <c r="J243" s="129">
        <v>7.7381537567942997</v>
      </c>
      <c r="K243" s="84">
        <f t="shared" si="10"/>
        <v>1.8636744989484977</v>
      </c>
      <c r="L243" s="41">
        <f t="shared" si="11"/>
        <v>3.0790650087732887</v>
      </c>
      <c r="M243" s="35"/>
      <c r="O243" s="66"/>
    </row>
    <row r="244" spans="1:15">
      <c r="A244" s="18" t="s">
        <v>1144</v>
      </c>
      <c r="B244" s="18" t="s">
        <v>1145</v>
      </c>
      <c r="C244" s="18" t="s">
        <v>1832</v>
      </c>
      <c r="D244" s="18" t="s">
        <v>1693</v>
      </c>
      <c r="E244" s="18" t="s">
        <v>454</v>
      </c>
      <c r="F244" s="196">
        <v>7.1001385199999998</v>
      </c>
      <c r="G244" s="129">
        <v>8.0397606279999998</v>
      </c>
      <c r="H244" s="84">
        <f t="shared" si="9"/>
        <v>-0.11687190097769662</v>
      </c>
      <c r="I244" s="129">
        <v>24.852954714493752</v>
      </c>
      <c r="J244" s="129">
        <v>9.640557042731249</v>
      </c>
      <c r="K244" s="84">
        <f t="shared" si="10"/>
        <v>1.5779583694525505</v>
      </c>
      <c r="L244" s="41">
        <f t="shared" si="11"/>
        <v>3.5003478656770985</v>
      </c>
      <c r="M244" s="35"/>
      <c r="O244" s="66"/>
    </row>
    <row r="245" spans="1:15">
      <c r="A245" s="18" t="s">
        <v>1947</v>
      </c>
      <c r="B245" s="18" t="s">
        <v>1324</v>
      </c>
      <c r="C245" s="18" t="s">
        <v>1832</v>
      </c>
      <c r="D245" s="18" t="s">
        <v>453</v>
      </c>
      <c r="E245" s="18" t="s">
        <v>454</v>
      </c>
      <c r="F245" s="196">
        <v>7.042317186</v>
      </c>
      <c r="G245" s="129">
        <v>10.931579158</v>
      </c>
      <c r="H245" s="84">
        <f t="shared" si="9"/>
        <v>-0.35578226309176397</v>
      </c>
      <c r="I245" s="129">
        <v>3.7969933899999999</v>
      </c>
      <c r="J245" s="129">
        <v>24.79336773</v>
      </c>
      <c r="K245" s="84">
        <f t="shared" si="10"/>
        <v>-0.84685447207699682</v>
      </c>
      <c r="L245" s="41">
        <f t="shared" si="11"/>
        <v>0.53916818707745151</v>
      </c>
      <c r="M245" s="35"/>
      <c r="O245" s="66"/>
    </row>
    <row r="246" spans="1:15">
      <c r="A246" s="18" t="s">
        <v>811</v>
      </c>
      <c r="B246" s="18" t="s">
        <v>369</v>
      </c>
      <c r="C246" s="18" t="s">
        <v>1833</v>
      </c>
      <c r="D246" s="18" t="s">
        <v>452</v>
      </c>
      <c r="E246" s="18" t="s">
        <v>454</v>
      </c>
      <c r="F246" s="196">
        <v>7.0220736700000002</v>
      </c>
      <c r="G246" s="129">
        <v>13.25565754</v>
      </c>
      <c r="H246" s="84">
        <f t="shared" si="9"/>
        <v>-0.47025836713038682</v>
      </c>
      <c r="I246" s="129">
        <v>17.886224309999999</v>
      </c>
      <c r="J246" s="129">
        <v>6.9486353599999999</v>
      </c>
      <c r="K246" s="84">
        <f t="shared" si="10"/>
        <v>1.574062874699472</v>
      </c>
      <c r="L246" s="41">
        <f t="shared" si="11"/>
        <v>2.5471427886628821</v>
      </c>
      <c r="M246" s="35"/>
      <c r="O246" s="66"/>
    </row>
    <row r="247" spans="1:15">
      <c r="A247" s="18" t="s">
        <v>1993</v>
      </c>
      <c r="B247" s="18" t="s">
        <v>405</v>
      </c>
      <c r="C247" s="18" t="s">
        <v>1846</v>
      </c>
      <c r="D247" s="18" t="s">
        <v>453</v>
      </c>
      <c r="E247" s="18" t="s">
        <v>2192</v>
      </c>
      <c r="F247" s="196">
        <v>6.98784282</v>
      </c>
      <c r="G247" s="129">
        <v>4.5169102699999994</v>
      </c>
      <c r="H247" s="84">
        <f t="shared" si="9"/>
        <v>0.54704043301705907</v>
      </c>
      <c r="I247" s="129">
        <v>0.34305999999999998</v>
      </c>
      <c r="J247" s="129">
        <v>1.0764641399999999</v>
      </c>
      <c r="K247" s="84">
        <f t="shared" si="10"/>
        <v>-0.68130847349917301</v>
      </c>
      <c r="L247" s="41">
        <f t="shared" si="11"/>
        <v>4.9093834654970095E-2</v>
      </c>
      <c r="M247" s="35"/>
      <c r="O247" s="66"/>
    </row>
    <row r="248" spans="1:15">
      <c r="A248" s="18" t="s">
        <v>1847</v>
      </c>
      <c r="B248" s="18" t="s">
        <v>1848</v>
      </c>
      <c r="C248" s="18" t="s">
        <v>1398</v>
      </c>
      <c r="D248" s="18" t="s">
        <v>452</v>
      </c>
      <c r="E248" s="18" t="s">
        <v>2192</v>
      </c>
      <c r="F248" s="196">
        <v>6.987271904</v>
      </c>
      <c r="G248" s="129">
        <v>14.249333725</v>
      </c>
      <c r="H248" s="84">
        <f t="shared" si="9"/>
        <v>-0.50964220230584845</v>
      </c>
      <c r="I248" s="129">
        <v>41.683908219999999</v>
      </c>
      <c r="J248" s="129">
        <v>68.791279650000007</v>
      </c>
      <c r="K248" s="84">
        <f t="shared" si="10"/>
        <v>-0.3940524375752037</v>
      </c>
      <c r="L248" s="41">
        <f t="shared" si="11"/>
        <v>5.9656914447736371</v>
      </c>
      <c r="M248" s="35"/>
      <c r="O248" s="66"/>
    </row>
    <row r="249" spans="1:15">
      <c r="A249" s="18" t="s">
        <v>1880</v>
      </c>
      <c r="B249" s="18" t="s">
        <v>872</v>
      </c>
      <c r="C249" s="18" t="s">
        <v>1829</v>
      </c>
      <c r="D249" s="18" t="s">
        <v>452</v>
      </c>
      <c r="E249" s="18" t="s">
        <v>2192</v>
      </c>
      <c r="F249" s="196">
        <v>6.9842262100000001</v>
      </c>
      <c r="G249" s="129">
        <v>5.4174050099999995</v>
      </c>
      <c r="H249" s="84">
        <f t="shared" si="9"/>
        <v>0.28921987503385882</v>
      </c>
      <c r="I249" s="129">
        <v>2.1169439999999998E-2</v>
      </c>
      <c r="J249" s="129">
        <v>0.17369004000000002</v>
      </c>
      <c r="K249" s="84">
        <f t="shared" si="10"/>
        <v>-0.87811943620946831</v>
      </c>
      <c r="L249" s="41">
        <f t="shared" si="11"/>
        <v>3.0310358461313352E-3</v>
      </c>
      <c r="M249" s="35"/>
      <c r="O249" s="66"/>
    </row>
    <row r="250" spans="1:15">
      <c r="A250" s="18" t="s">
        <v>1344</v>
      </c>
      <c r="B250" s="18" t="s">
        <v>1336</v>
      </c>
      <c r="C250" s="18" t="s">
        <v>1830</v>
      </c>
      <c r="D250" s="18" t="s">
        <v>452</v>
      </c>
      <c r="E250" s="18" t="s">
        <v>2192</v>
      </c>
      <c r="F250" s="196">
        <v>6.9032753009999999</v>
      </c>
      <c r="G250" s="129">
        <v>3.5345114950000003</v>
      </c>
      <c r="H250" s="84">
        <f t="shared" si="9"/>
        <v>0.95310591315533388</v>
      </c>
      <c r="I250" s="129">
        <v>0</v>
      </c>
      <c r="J250" s="129">
        <v>0</v>
      </c>
      <c r="K250" s="84" t="str">
        <f t="shared" si="10"/>
        <v/>
      </c>
      <c r="L250" s="41">
        <f t="shared" si="11"/>
        <v>0</v>
      </c>
      <c r="M250" s="35"/>
      <c r="O250" s="66"/>
    </row>
    <row r="251" spans="1:15">
      <c r="A251" s="18" t="s">
        <v>240</v>
      </c>
      <c r="B251" s="18" t="s">
        <v>241</v>
      </c>
      <c r="C251" s="18" t="s">
        <v>1398</v>
      </c>
      <c r="D251" s="18" t="s">
        <v>452</v>
      </c>
      <c r="E251" s="18" t="s">
        <v>2192</v>
      </c>
      <c r="F251" s="196">
        <v>6.9028636299999997</v>
      </c>
      <c r="G251" s="129">
        <v>8.4246065189999992</v>
      </c>
      <c r="H251" s="84">
        <f t="shared" si="9"/>
        <v>-0.18063073753866321</v>
      </c>
      <c r="I251" s="129">
        <v>11.32474275</v>
      </c>
      <c r="J251" s="129">
        <v>9.4925608599999993</v>
      </c>
      <c r="K251" s="84">
        <f t="shared" si="10"/>
        <v>0.19301239328583053</v>
      </c>
      <c r="L251" s="41">
        <f t="shared" si="11"/>
        <v>1.6405861910385156</v>
      </c>
      <c r="M251" s="35"/>
      <c r="O251" s="66"/>
    </row>
    <row r="252" spans="1:15">
      <c r="A252" s="18" t="s">
        <v>1851</v>
      </c>
      <c r="B252" s="18" t="s">
        <v>1852</v>
      </c>
      <c r="C252" s="18" t="s">
        <v>1398</v>
      </c>
      <c r="D252" s="18" t="s">
        <v>452</v>
      </c>
      <c r="E252" s="18" t="s">
        <v>2192</v>
      </c>
      <c r="F252" s="196">
        <v>6.8833035000000002</v>
      </c>
      <c r="G252" s="129">
        <v>4.0028460600000004</v>
      </c>
      <c r="H252" s="84">
        <f t="shared" si="9"/>
        <v>0.71960235213242241</v>
      </c>
      <c r="I252" s="129">
        <v>4.8353464700000002</v>
      </c>
      <c r="J252" s="129">
        <v>8.8412606</v>
      </c>
      <c r="K252" s="84">
        <f t="shared" si="10"/>
        <v>-0.45309309511813278</v>
      </c>
      <c r="L252" s="41">
        <f t="shared" si="11"/>
        <v>0.7024746867546956</v>
      </c>
      <c r="M252" s="35"/>
      <c r="O252" s="66"/>
    </row>
    <row r="253" spans="1:15">
      <c r="A253" s="18" t="s">
        <v>1147</v>
      </c>
      <c r="B253" s="18" t="s">
        <v>1148</v>
      </c>
      <c r="C253" s="18" t="s">
        <v>1832</v>
      </c>
      <c r="D253" s="18" t="s">
        <v>453</v>
      </c>
      <c r="E253" s="18" t="s">
        <v>454</v>
      </c>
      <c r="F253" s="196">
        <v>6.6673444800000006</v>
      </c>
      <c r="G253" s="129">
        <v>7.0275609869999993</v>
      </c>
      <c r="H253" s="84">
        <f t="shared" si="9"/>
        <v>-5.1257684944513326E-2</v>
      </c>
      <c r="I253" s="129">
        <v>1.4844774036662751</v>
      </c>
      <c r="J253" s="129">
        <v>1.1604953050206599</v>
      </c>
      <c r="K253" s="84">
        <f t="shared" si="10"/>
        <v>0.27917570820318605</v>
      </c>
      <c r="L253" s="41">
        <f t="shared" si="11"/>
        <v>0.22264897338351941</v>
      </c>
      <c r="M253" s="35"/>
      <c r="O253" s="66"/>
    </row>
    <row r="254" spans="1:15">
      <c r="A254" s="18" t="s">
        <v>1884</v>
      </c>
      <c r="B254" s="18" t="s">
        <v>189</v>
      </c>
      <c r="C254" s="18" t="s">
        <v>2081</v>
      </c>
      <c r="D254" s="18" t="s">
        <v>453</v>
      </c>
      <c r="E254" s="18" t="s">
        <v>454</v>
      </c>
      <c r="F254" s="196">
        <v>6.5341174100000003</v>
      </c>
      <c r="G254" s="129">
        <v>6.2731595000000002</v>
      </c>
      <c r="H254" s="84">
        <f t="shared" si="9"/>
        <v>4.1599119231704451E-2</v>
      </c>
      <c r="I254" s="129">
        <v>1.30925845</v>
      </c>
      <c r="J254" s="129">
        <v>14.353969490000001</v>
      </c>
      <c r="K254" s="84">
        <f t="shared" si="10"/>
        <v>-0.90878770845151069</v>
      </c>
      <c r="L254" s="41">
        <f t="shared" si="11"/>
        <v>0.20037265446076519</v>
      </c>
      <c r="M254" s="35"/>
      <c r="O254" s="66"/>
    </row>
    <row r="255" spans="1:15">
      <c r="A255" s="18" t="s">
        <v>1196</v>
      </c>
      <c r="B255" s="18" t="s">
        <v>1197</v>
      </c>
      <c r="C255" s="18" t="s">
        <v>1827</v>
      </c>
      <c r="D255" s="18" t="s">
        <v>452</v>
      </c>
      <c r="E255" s="18" t="s">
        <v>2192</v>
      </c>
      <c r="F255" s="196">
        <v>6.4761705999999997</v>
      </c>
      <c r="G255" s="129">
        <v>5.46793789</v>
      </c>
      <c r="H255" s="84">
        <f t="shared" si="9"/>
        <v>0.1843899346120772</v>
      </c>
      <c r="I255" s="129">
        <v>0.11610136</v>
      </c>
      <c r="J255" s="129">
        <v>29.968043247613998</v>
      </c>
      <c r="K255" s="84">
        <f t="shared" si="10"/>
        <v>-0.99612582780127812</v>
      </c>
      <c r="L255" s="41">
        <f t="shared" si="11"/>
        <v>1.7927470903870261E-2</v>
      </c>
      <c r="M255" s="35"/>
      <c r="O255" s="66"/>
    </row>
    <row r="256" spans="1:15">
      <c r="A256" s="18" t="s">
        <v>1944</v>
      </c>
      <c r="B256" s="18" t="s">
        <v>1898</v>
      </c>
      <c r="C256" s="18" t="s">
        <v>1832</v>
      </c>
      <c r="D256" s="18" t="s">
        <v>453</v>
      </c>
      <c r="E256" s="18" t="s">
        <v>454</v>
      </c>
      <c r="F256" s="196">
        <v>6.3372490990000001</v>
      </c>
      <c r="G256" s="129">
        <v>6.9205692829999998</v>
      </c>
      <c r="H256" s="84">
        <f t="shared" si="9"/>
        <v>-8.4287890222108475E-2</v>
      </c>
      <c r="I256" s="129">
        <v>10.261561499999999</v>
      </c>
      <c r="J256" s="129">
        <v>15.14570052</v>
      </c>
      <c r="K256" s="84">
        <f t="shared" si="10"/>
        <v>-0.32247693089867069</v>
      </c>
      <c r="L256" s="41">
        <f t="shared" si="11"/>
        <v>1.6192454075411433</v>
      </c>
      <c r="M256" s="35"/>
      <c r="O256" s="66"/>
    </row>
    <row r="257" spans="1:15">
      <c r="A257" s="18" t="s">
        <v>824</v>
      </c>
      <c r="B257" s="18" t="s">
        <v>825</v>
      </c>
      <c r="C257" s="18" t="s">
        <v>1832</v>
      </c>
      <c r="D257" s="18" t="s">
        <v>453</v>
      </c>
      <c r="E257" s="18" t="s">
        <v>2192</v>
      </c>
      <c r="F257" s="196">
        <v>6.2899068049999993</v>
      </c>
      <c r="G257" s="129">
        <v>12.101021039999999</v>
      </c>
      <c r="H257" s="84">
        <f t="shared" si="9"/>
        <v>-0.48021685242851209</v>
      </c>
      <c r="I257" s="129">
        <v>1.3805051337015302</v>
      </c>
      <c r="J257" s="129">
        <v>0.95613040999999999</v>
      </c>
      <c r="K257" s="84">
        <f t="shared" si="10"/>
        <v>0.44384606876119559</v>
      </c>
      <c r="L257" s="41">
        <f t="shared" si="11"/>
        <v>0.21947942576893717</v>
      </c>
      <c r="M257" s="35"/>
      <c r="O257" s="66"/>
    </row>
    <row r="258" spans="1:15">
      <c r="A258" s="18" t="s">
        <v>973</v>
      </c>
      <c r="B258" s="18" t="s">
        <v>974</v>
      </c>
      <c r="C258" s="18" t="s">
        <v>1830</v>
      </c>
      <c r="D258" s="18" t="s">
        <v>453</v>
      </c>
      <c r="E258" s="18" t="s">
        <v>454</v>
      </c>
      <c r="F258" s="196">
        <v>6.2688546799999996</v>
      </c>
      <c r="G258" s="129">
        <v>3.1706787400000001</v>
      </c>
      <c r="H258" s="84">
        <f t="shared" si="9"/>
        <v>0.9771333503185502</v>
      </c>
      <c r="I258" s="129">
        <v>23.640942670000001</v>
      </c>
      <c r="J258" s="129">
        <v>7.3942055999999994</v>
      </c>
      <c r="K258" s="84">
        <f t="shared" si="10"/>
        <v>2.1972254964076199</v>
      </c>
      <c r="L258" s="41">
        <f t="shared" si="11"/>
        <v>3.7711741421321321</v>
      </c>
      <c r="M258" s="35"/>
      <c r="O258" s="66"/>
    </row>
    <row r="259" spans="1:15">
      <c r="A259" s="18" t="s">
        <v>1922</v>
      </c>
      <c r="B259" s="18" t="s">
        <v>1327</v>
      </c>
      <c r="C259" s="18" t="s">
        <v>1832</v>
      </c>
      <c r="D259" s="18" t="s">
        <v>453</v>
      </c>
      <c r="E259" s="18" t="s">
        <v>454</v>
      </c>
      <c r="F259" s="196">
        <v>6.2199348499999996</v>
      </c>
      <c r="G259" s="129">
        <v>1.2634828500000002</v>
      </c>
      <c r="H259" s="84">
        <f t="shared" si="9"/>
        <v>3.9228486559987727</v>
      </c>
      <c r="I259" s="129">
        <v>11.01885309</v>
      </c>
      <c r="J259" s="129">
        <v>0.66786283999999996</v>
      </c>
      <c r="K259" s="84">
        <f t="shared" si="10"/>
        <v>15.498676719309614</v>
      </c>
      <c r="L259" s="41">
        <f t="shared" si="11"/>
        <v>1.7715383449715718</v>
      </c>
      <c r="M259" s="35"/>
      <c r="O259" s="66"/>
    </row>
    <row r="260" spans="1:15">
      <c r="A260" s="18" t="s">
        <v>358</v>
      </c>
      <c r="B260" s="18" t="s">
        <v>359</v>
      </c>
      <c r="C260" s="18" t="s">
        <v>1398</v>
      </c>
      <c r="D260" s="18" t="s">
        <v>452</v>
      </c>
      <c r="E260" s="18" t="s">
        <v>2192</v>
      </c>
      <c r="F260" s="196">
        <v>6.2131634359999994</v>
      </c>
      <c r="G260" s="129">
        <v>2.8686154880000001</v>
      </c>
      <c r="H260" s="84">
        <f t="shared" si="9"/>
        <v>1.1659101618850354</v>
      </c>
      <c r="I260" s="129">
        <v>7.6426046200000002</v>
      </c>
      <c r="J260" s="129">
        <v>4.6403179300000001</v>
      </c>
      <c r="K260" s="84">
        <f t="shared" si="10"/>
        <v>0.64700021319444367</v>
      </c>
      <c r="L260" s="41">
        <f t="shared" si="11"/>
        <v>1.2300665673330922</v>
      </c>
      <c r="M260" s="35"/>
      <c r="O260" s="66"/>
    </row>
    <row r="261" spans="1:15">
      <c r="A261" s="18" t="s">
        <v>1887</v>
      </c>
      <c r="B261" s="18" t="s">
        <v>1888</v>
      </c>
      <c r="C261" s="18" t="s">
        <v>1833</v>
      </c>
      <c r="D261" s="18" t="s">
        <v>452</v>
      </c>
      <c r="E261" s="18" t="s">
        <v>454</v>
      </c>
      <c r="F261" s="196">
        <v>6.1642075499999995</v>
      </c>
      <c r="G261" s="129">
        <v>11.884451039999998</v>
      </c>
      <c r="H261" s="84">
        <f t="shared" si="9"/>
        <v>-0.48132164209748807</v>
      </c>
      <c r="I261" s="129">
        <v>4.8798370000000001E-2</v>
      </c>
      <c r="J261" s="129">
        <v>3.6589000000000001E-4</v>
      </c>
      <c r="K261" s="84">
        <f t="shared" si="10"/>
        <v>132.36896334964061</v>
      </c>
      <c r="L261" s="41">
        <f t="shared" si="11"/>
        <v>7.9164060593644361E-3</v>
      </c>
      <c r="M261" s="35"/>
      <c r="O261" s="66"/>
    </row>
    <row r="262" spans="1:15">
      <c r="A262" s="18" t="s">
        <v>613</v>
      </c>
      <c r="B262" s="18" t="s">
        <v>614</v>
      </c>
      <c r="C262" s="18" t="s">
        <v>1398</v>
      </c>
      <c r="D262" s="18" t="s">
        <v>452</v>
      </c>
      <c r="E262" s="18" t="s">
        <v>2192</v>
      </c>
      <c r="F262" s="196">
        <v>6.0918740599999994</v>
      </c>
      <c r="G262" s="129">
        <v>2.9541989399999999</v>
      </c>
      <c r="H262" s="84">
        <f t="shared" si="9"/>
        <v>1.0621069141673987</v>
      </c>
      <c r="I262" s="129">
        <v>13.353536980000001</v>
      </c>
      <c r="J262" s="129">
        <v>5.0442119600000002</v>
      </c>
      <c r="K262" s="84">
        <f t="shared" si="10"/>
        <v>1.6472989410222962</v>
      </c>
      <c r="L262" s="41">
        <f t="shared" si="11"/>
        <v>2.1920244654565302</v>
      </c>
      <c r="M262" s="35"/>
      <c r="O262" s="66"/>
    </row>
    <row r="263" spans="1:15">
      <c r="A263" s="18" t="s">
        <v>81</v>
      </c>
      <c r="B263" s="18" t="s">
        <v>93</v>
      </c>
      <c r="C263" s="18" t="s">
        <v>1832</v>
      </c>
      <c r="D263" s="18" t="s">
        <v>1693</v>
      </c>
      <c r="E263" s="18" t="s">
        <v>454</v>
      </c>
      <c r="F263" s="196">
        <v>6.0503459850000008</v>
      </c>
      <c r="G263" s="129">
        <v>5.8312105330000001</v>
      </c>
      <c r="H263" s="84">
        <f t="shared" ref="H263:H326" si="12">IF(ISERROR(F263/G263-1),"",((F263/G263-1)))</f>
        <v>3.7579753082120471E-2</v>
      </c>
      <c r="I263" s="129">
        <v>46.278067239970952</v>
      </c>
      <c r="J263" s="129">
        <v>21.992408670000003</v>
      </c>
      <c r="K263" s="84">
        <f t="shared" ref="K263:K326" si="13">IF(ISERROR(I263/J263-1),"",((I263/J263-1)))</f>
        <v>1.1042746128621728</v>
      </c>
      <c r="L263" s="41">
        <f t="shared" ref="L263:L326" si="14">IF(ISERROR(I263/F263),"",(I263/F263))</f>
        <v>7.6488298941421524</v>
      </c>
      <c r="M263" s="35"/>
      <c r="O263" s="66"/>
    </row>
    <row r="264" spans="1:15">
      <c r="A264" s="18" t="s">
        <v>391</v>
      </c>
      <c r="B264" s="18" t="s">
        <v>392</v>
      </c>
      <c r="C264" s="18" t="s">
        <v>1830</v>
      </c>
      <c r="D264" s="18" t="s">
        <v>453</v>
      </c>
      <c r="E264" s="18" t="s">
        <v>454</v>
      </c>
      <c r="F264" s="196">
        <v>5.9744103930000003</v>
      </c>
      <c r="G264" s="129">
        <v>23.902335309999998</v>
      </c>
      <c r="H264" s="84">
        <f t="shared" si="12"/>
        <v>-0.75004909288087462</v>
      </c>
      <c r="I264" s="129">
        <v>5.8515608600000002</v>
      </c>
      <c r="J264" s="129">
        <v>14.96835244</v>
      </c>
      <c r="K264" s="84">
        <f t="shared" si="13"/>
        <v>-0.60907114637661486</v>
      </c>
      <c r="L264" s="41">
        <f t="shared" si="14"/>
        <v>0.97943737960419686</v>
      </c>
      <c r="M264" s="35"/>
      <c r="O264" s="66"/>
    </row>
    <row r="265" spans="1:15">
      <c r="A265" s="18" t="s">
        <v>1875</v>
      </c>
      <c r="B265" s="18" t="s">
        <v>216</v>
      </c>
      <c r="C265" s="18" t="s">
        <v>1398</v>
      </c>
      <c r="D265" s="18" t="s">
        <v>452</v>
      </c>
      <c r="E265" s="18" t="s">
        <v>454</v>
      </c>
      <c r="F265" s="196">
        <v>5.9175538880000005</v>
      </c>
      <c r="G265" s="129">
        <v>11.683413825999999</v>
      </c>
      <c r="H265" s="84">
        <f t="shared" si="12"/>
        <v>-0.49350814957600719</v>
      </c>
      <c r="I265" s="129">
        <v>6.9767527999999999</v>
      </c>
      <c r="J265" s="129">
        <v>28.226302059999998</v>
      </c>
      <c r="K265" s="84">
        <f t="shared" si="13"/>
        <v>-0.75282795510479272</v>
      </c>
      <c r="L265" s="41">
        <f t="shared" si="14"/>
        <v>1.1789926939487465</v>
      </c>
      <c r="M265" s="35"/>
      <c r="O265" s="66"/>
    </row>
    <row r="266" spans="1:15">
      <c r="A266" s="18" t="s">
        <v>881</v>
      </c>
      <c r="B266" s="18" t="s">
        <v>878</v>
      </c>
      <c r="C266" s="18" t="s">
        <v>1834</v>
      </c>
      <c r="D266" s="18" t="s">
        <v>453</v>
      </c>
      <c r="E266" s="18" t="s">
        <v>2192</v>
      </c>
      <c r="F266" s="196">
        <v>5.9140776100000005</v>
      </c>
      <c r="G266" s="129">
        <v>11.075166289999999</v>
      </c>
      <c r="H266" s="84">
        <f t="shared" si="12"/>
        <v>-0.46600552487054336</v>
      </c>
      <c r="I266" s="129">
        <v>0.84688083999999997</v>
      </c>
      <c r="J266" s="129">
        <v>8.8315870500000013</v>
      </c>
      <c r="K266" s="84">
        <f t="shared" si="13"/>
        <v>-0.90410774018243978</v>
      </c>
      <c r="L266" s="41">
        <f t="shared" si="14"/>
        <v>0.14319745120828739</v>
      </c>
      <c r="M266" s="35"/>
      <c r="O266" s="66"/>
    </row>
    <row r="267" spans="1:15">
      <c r="A267" s="18" t="s">
        <v>649</v>
      </c>
      <c r="B267" s="18" t="s">
        <v>650</v>
      </c>
      <c r="C267" s="18" t="s">
        <v>1398</v>
      </c>
      <c r="D267" s="18" t="s">
        <v>452</v>
      </c>
      <c r="E267" s="18" t="s">
        <v>2192</v>
      </c>
      <c r="F267" s="196">
        <v>5.8840946900000004</v>
      </c>
      <c r="G267" s="129">
        <v>2.35440731</v>
      </c>
      <c r="H267" s="84">
        <f t="shared" si="12"/>
        <v>1.4991829854622734</v>
      </c>
      <c r="I267" s="129">
        <v>13.196385320000001</v>
      </c>
      <c r="J267" s="129">
        <v>6.0676189900000006</v>
      </c>
      <c r="K267" s="84">
        <f t="shared" si="13"/>
        <v>1.1748869435850979</v>
      </c>
      <c r="L267" s="41">
        <f t="shared" si="14"/>
        <v>2.2427214406367755</v>
      </c>
      <c r="M267" s="35"/>
      <c r="O267" s="66"/>
    </row>
    <row r="268" spans="1:15">
      <c r="A268" s="18" t="s">
        <v>832</v>
      </c>
      <c r="B268" s="18" t="s">
        <v>833</v>
      </c>
      <c r="C268" s="18" t="s">
        <v>1832</v>
      </c>
      <c r="D268" s="18" t="s">
        <v>453</v>
      </c>
      <c r="E268" s="18" t="s">
        <v>454</v>
      </c>
      <c r="F268" s="196">
        <v>5.87368589</v>
      </c>
      <c r="G268" s="129">
        <v>3.3129015499999999</v>
      </c>
      <c r="H268" s="84">
        <f t="shared" si="12"/>
        <v>0.77297326870458916</v>
      </c>
      <c r="I268" s="129">
        <v>91.720103258848496</v>
      </c>
      <c r="J268" s="129">
        <v>15.358069720000001</v>
      </c>
      <c r="K268" s="84">
        <f t="shared" si="13"/>
        <v>4.9721114001329383</v>
      </c>
      <c r="L268" s="41">
        <f t="shared" si="14"/>
        <v>15.615425301343191</v>
      </c>
      <c r="M268" s="35"/>
      <c r="O268" s="66"/>
    </row>
    <row r="269" spans="1:15">
      <c r="A269" s="18" t="s">
        <v>1066</v>
      </c>
      <c r="B269" s="18" t="s">
        <v>489</v>
      </c>
      <c r="C269" s="18" t="s">
        <v>1828</v>
      </c>
      <c r="D269" s="18" t="s">
        <v>452</v>
      </c>
      <c r="E269" s="18" t="s">
        <v>2192</v>
      </c>
      <c r="F269" s="196">
        <v>5.7851558399999998</v>
      </c>
      <c r="G269" s="129">
        <v>4.1188669600000001</v>
      </c>
      <c r="H269" s="84">
        <f t="shared" si="12"/>
        <v>0.40455030380490853</v>
      </c>
      <c r="I269" s="129">
        <v>17.157913199999999</v>
      </c>
      <c r="J269" s="129">
        <v>11.8741491</v>
      </c>
      <c r="K269" s="84">
        <f t="shared" si="13"/>
        <v>0.44498044074585508</v>
      </c>
      <c r="L269" s="41">
        <f t="shared" si="14"/>
        <v>2.9658515128263163</v>
      </c>
      <c r="M269" s="35"/>
      <c r="O269" s="66"/>
    </row>
    <row r="270" spans="1:15">
      <c r="A270" s="18" t="s">
        <v>819</v>
      </c>
      <c r="B270" s="18" t="s">
        <v>1382</v>
      </c>
      <c r="C270" s="18" t="s">
        <v>1833</v>
      </c>
      <c r="D270" s="18" t="s">
        <v>452</v>
      </c>
      <c r="E270" s="18" t="s">
        <v>454</v>
      </c>
      <c r="F270" s="196">
        <v>5.7815397599999994</v>
      </c>
      <c r="G270" s="129">
        <v>3.6460910809999998</v>
      </c>
      <c r="H270" s="84">
        <f t="shared" si="12"/>
        <v>0.58568166059480831</v>
      </c>
      <c r="I270" s="129">
        <v>0.48061690000000001</v>
      </c>
      <c r="J270" s="129">
        <v>3.5907281699999998</v>
      </c>
      <c r="K270" s="84">
        <f t="shared" si="13"/>
        <v>-0.86615057524669159</v>
      </c>
      <c r="L270" s="41">
        <f t="shared" si="14"/>
        <v>8.3129567546206762E-2</v>
      </c>
      <c r="M270" s="35"/>
      <c r="O270" s="66"/>
    </row>
    <row r="271" spans="1:15">
      <c r="A271" s="18" t="s">
        <v>960</v>
      </c>
      <c r="B271" s="18" t="s">
        <v>961</v>
      </c>
      <c r="C271" s="18" t="s">
        <v>1827</v>
      </c>
      <c r="D271" s="18" t="s">
        <v>452</v>
      </c>
      <c r="E271" s="18" t="s">
        <v>2192</v>
      </c>
      <c r="F271" s="196">
        <v>5.7405836030000001</v>
      </c>
      <c r="G271" s="129">
        <v>1.7506294410000001</v>
      </c>
      <c r="H271" s="84">
        <f t="shared" si="12"/>
        <v>2.2791540394298671</v>
      </c>
      <c r="I271" s="129">
        <v>4.1399809699999999</v>
      </c>
      <c r="J271" s="129">
        <v>1.3664442700000001</v>
      </c>
      <c r="K271" s="84">
        <f t="shared" si="13"/>
        <v>2.0297473968696869</v>
      </c>
      <c r="L271" s="41">
        <f t="shared" si="14"/>
        <v>0.72117771577030365</v>
      </c>
      <c r="M271" s="35"/>
      <c r="O271" s="66"/>
    </row>
    <row r="272" spans="1:15">
      <c r="A272" s="18" t="s">
        <v>1194</v>
      </c>
      <c r="B272" s="18" t="s">
        <v>1195</v>
      </c>
      <c r="C272" s="18" t="s">
        <v>1827</v>
      </c>
      <c r="D272" s="18" t="s">
        <v>452</v>
      </c>
      <c r="E272" s="18" t="s">
        <v>2192</v>
      </c>
      <c r="F272" s="196">
        <v>5.6678409199999997</v>
      </c>
      <c r="G272" s="129">
        <v>4.161437576</v>
      </c>
      <c r="H272" s="84">
        <f t="shared" si="12"/>
        <v>0.36199109478123281</v>
      </c>
      <c r="I272" s="129">
        <v>1.78339197</v>
      </c>
      <c r="J272" s="129">
        <v>1.5748774800000001</v>
      </c>
      <c r="K272" s="84">
        <f t="shared" si="13"/>
        <v>0.13240045187515159</v>
      </c>
      <c r="L272" s="41">
        <f t="shared" si="14"/>
        <v>0.31465102764387398</v>
      </c>
      <c r="M272" s="35"/>
      <c r="O272" s="66"/>
    </row>
    <row r="273" spans="1:15">
      <c r="A273" s="18" t="s">
        <v>1071</v>
      </c>
      <c r="B273" s="18" t="s">
        <v>487</v>
      </c>
      <c r="C273" s="18" t="s">
        <v>1828</v>
      </c>
      <c r="D273" s="18" t="s">
        <v>452</v>
      </c>
      <c r="E273" s="18" t="s">
        <v>2192</v>
      </c>
      <c r="F273" s="196">
        <v>5.6525154000000004</v>
      </c>
      <c r="G273" s="129">
        <v>4.0002622299999997</v>
      </c>
      <c r="H273" s="84">
        <f t="shared" si="12"/>
        <v>0.4130362148783433</v>
      </c>
      <c r="I273" s="129">
        <v>81.882922629999996</v>
      </c>
      <c r="J273" s="129">
        <v>14.444319199999999</v>
      </c>
      <c r="K273" s="84">
        <f t="shared" si="13"/>
        <v>4.6688668739749257</v>
      </c>
      <c r="L273" s="41">
        <f t="shared" si="14"/>
        <v>14.486103413358235</v>
      </c>
      <c r="M273" s="35"/>
      <c r="O273" s="66"/>
    </row>
    <row r="274" spans="1:15">
      <c r="A274" s="18" t="s">
        <v>1314</v>
      </c>
      <c r="B274" s="18" t="s">
        <v>1315</v>
      </c>
      <c r="C274" s="18" t="s">
        <v>1832</v>
      </c>
      <c r="D274" s="18" t="s">
        <v>453</v>
      </c>
      <c r="E274" s="18" t="s">
        <v>454</v>
      </c>
      <c r="F274" s="196">
        <v>5.6402200999999996</v>
      </c>
      <c r="G274" s="129">
        <v>2.8311742299999998</v>
      </c>
      <c r="H274" s="84">
        <f t="shared" si="12"/>
        <v>0.99218403453749993</v>
      </c>
      <c r="I274" s="129">
        <v>0.17964211999999999</v>
      </c>
      <c r="J274" s="129">
        <v>0.13854472000000001</v>
      </c>
      <c r="K274" s="84">
        <f t="shared" si="13"/>
        <v>0.29663634962054108</v>
      </c>
      <c r="L274" s="41">
        <f t="shared" si="14"/>
        <v>3.185019676803038E-2</v>
      </c>
      <c r="M274" s="35"/>
      <c r="O274" s="66"/>
    </row>
    <row r="275" spans="1:15">
      <c r="A275" s="18" t="s">
        <v>1296</v>
      </c>
      <c r="B275" s="18" t="s">
        <v>1297</v>
      </c>
      <c r="C275" s="18" t="s">
        <v>1398</v>
      </c>
      <c r="D275" s="18" t="s">
        <v>452</v>
      </c>
      <c r="E275" s="18" t="s">
        <v>2192</v>
      </c>
      <c r="F275" s="196">
        <v>5.5794597690000005</v>
      </c>
      <c r="G275" s="129">
        <v>12.733232429999999</v>
      </c>
      <c r="H275" s="84">
        <f t="shared" si="12"/>
        <v>-0.56181905893317619</v>
      </c>
      <c r="I275" s="129">
        <v>2.9480555800000001</v>
      </c>
      <c r="J275" s="129">
        <v>5.25523848</v>
      </c>
      <c r="K275" s="84">
        <f t="shared" si="13"/>
        <v>-0.43902534752333444</v>
      </c>
      <c r="L275" s="41">
        <f t="shared" si="14"/>
        <v>0.52837652784588074</v>
      </c>
      <c r="M275" s="35"/>
      <c r="O275" s="66"/>
    </row>
    <row r="276" spans="1:15">
      <c r="A276" s="18" t="s">
        <v>542</v>
      </c>
      <c r="B276" s="18" t="s">
        <v>910</v>
      </c>
      <c r="C276" s="18" t="s">
        <v>1827</v>
      </c>
      <c r="D276" s="18" t="s">
        <v>452</v>
      </c>
      <c r="E276" s="18" t="s">
        <v>2192</v>
      </c>
      <c r="F276" s="196">
        <v>5.5692118449999999</v>
      </c>
      <c r="G276" s="129">
        <v>6.9266133200000004</v>
      </c>
      <c r="H276" s="84">
        <f t="shared" si="12"/>
        <v>-0.19596899845421145</v>
      </c>
      <c r="I276" s="129">
        <v>0.10383357000000001</v>
      </c>
      <c r="J276" s="129">
        <v>1.9265442399999999</v>
      </c>
      <c r="K276" s="84">
        <f t="shared" si="13"/>
        <v>-0.94610371885360911</v>
      </c>
      <c r="L276" s="41">
        <f t="shared" si="14"/>
        <v>1.8644212662375391E-2</v>
      </c>
      <c r="M276" s="35"/>
      <c r="O276" s="66"/>
    </row>
    <row r="277" spans="1:15">
      <c r="A277" s="18" t="s">
        <v>1099</v>
      </c>
      <c r="B277" s="18" t="s">
        <v>1325</v>
      </c>
      <c r="C277" s="18" t="s">
        <v>1832</v>
      </c>
      <c r="D277" s="18" t="s">
        <v>453</v>
      </c>
      <c r="E277" s="18" t="s">
        <v>454</v>
      </c>
      <c r="F277" s="196">
        <v>5.5461293200000004</v>
      </c>
      <c r="G277" s="129">
        <v>7.999003246</v>
      </c>
      <c r="H277" s="84">
        <f t="shared" si="12"/>
        <v>-0.30664744725870552</v>
      </c>
      <c r="I277" s="129">
        <v>9.8600446099999992</v>
      </c>
      <c r="J277" s="129">
        <v>36.265249450000006</v>
      </c>
      <c r="K277" s="84">
        <f t="shared" si="13"/>
        <v>-0.72811314524130488</v>
      </c>
      <c r="L277" s="41">
        <f t="shared" si="14"/>
        <v>1.7778245044599859</v>
      </c>
      <c r="M277" s="35"/>
      <c r="O277" s="66"/>
    </row>
    <row r="278" spans="1:15">
      <c r="A278" s="18" t="s">
        <v>1977</v>
      </c>
      <c r="B278" s="18" t="s">
        <v>66</v>
      </c>
      <c r="C278" s="18" t="s">
        <v>1832</v>
      </c>
      <c r="D278" s="18" t="s">
        <v>1693</v>
      </c>
      <c r="E278" s="18" t="s">
        <v>454</v>
      </c>
      <c r="F278" s="196">
        <v>5.5393754800000004</v>
      </c>
      <c r="G278" s="129">
        <v>5.8806192400000006</v>
      </c>
      <c r="H278" s="84">
        <f t="shared" si="12"/>
        <v>-5.8028541905733033E-2</v>
      </c>
      <c r="I278" s="129">
        <v>21.316587160000001</v>
      </c>
      <c r="J278" s="129">
        <v>1.1246339400000001</v>
      </c>
      <c r="K278" s="84">
        <f t="shared" si="13"/>
        <v>17.954244934133857</v>
      </c>
      <c r="L278" s="41">
        <f t="shared" si="14"/>
        <v>3.8481932190666375</v>
      </c>
      <c r="M278" s="35"/>
      <c r="O278" s="66"/>
    </row>
    <row r="279" spans="1:15">
      <c r="A279" s="18" t="s">
        <v>1951</v>
      </c>
      <c r="B279" s="18" t="s">
        <v>1326</v>
      </c>
      <c r="C279" s="18" t="s">
        <v>1832</v>
      </c>
      <c r="D279" s="18" t="s">
        <v>453</v>
      </c>
      <c r="E279" s="18" t="s">
        <v>454</v>
      </c>
      <c r="F279" s="196">
        <v>5.4923810250000002</v>
      </c>
      <c r="G279" s="129">
        <v>3.8396636150000001</v>
      </c>
      <c r="H279" s="84">
        <f t="shared" si="12"/>
        <v>0.43043286488522248</v>
      </c>
      <c r="I279" s="129">
        <v>3.7750396400000001</v>
      </c>
      <c r="J279" s="129">
        <v>6.64953387</v>
      </c>
      <c r="K279" s="84">
        <f t="shared" si="13"/>
        <v>-0.43228507233695768</v>
      </c>
      <c r="L279" s="41">
        <f t="shared" si="14"/>
        <v>0.68732297027772216</v>
      </c>
      <c r="M279" s="35"/>
      <c r="O279" s="66"/>
    </row>
    <row r="280" spans="1:15">
      <c r="A280" s="18" t="s">
        <v>667</v>
      </c>
      <c r="B280" s="18" t="s">
        <v>668</v>
      </c>
      <c r="C280" s="18" t="s">
        <v>1846</v>
      </c>
      <c r="D280" s="18" t="s">
        <v>452</v>
      </c>
      <c r="E280" s="18" t="s">
        <v>2192</v>
      </c>
      <c r="F280" s="196">
        <v>5.45085131</v>
      </c>
      <c r="G280" s="129">
        <v>1.9882402699999999</v>
      </c>
      <c r="H280" s="84">
        <f t="shared" si="12"/>
        <v>1.7415455728597631</v>
      </c>
      <c r="I280" s="129">
        <v>0.39462097306817301</v>
      </c>
      <c r="J280" s="129">
        <v>0.29773980999999999</v>
      </c>
      <c r="K280" s="84">
        <f t="shared" si="13"/>
        <v>0.32538867767858459</v>
      </c>
      <c r="L280" s="41">
        <f t="shared" si="14"/>
        <v>7.2396209440571402E-2</v>
      </c>
      <c r="M280" s="35"/>
      <c r="O280" s="66"/>
    </row>
    <row r="281" spans="1:15">
      <c r="A281" s="18" t="s">
        <v>2107</v>
      </c>
      <c r="B281" s="18" t="s">
        <v>2108</v>
      </c>
      <c r="C281" s="18" t="s">
        <v>2092</v>
      </c>
      <c r="D281" s="18" t="s">
        <v>452</v>
      </c>
      <c r="E281" s="18" t="s">
        <v>2192</v>
      </c>
      <c r="F281" s="196">
        <v>5.3736499800000006</v>
      </c>
      <c r="G281" s="129">
        <v>0.41391</v>
      </c>
      <c r="H281" s="84">
        <f t="shared" si="12"/>
        <v>11.982653185475105</v>
      </c>
      <c r="I281" s="129">
        <v>24.106611210000001</v>
      </c>
      <c r="J281" s="129">
        <v>0</v>
      </c>
      <c r="K281" s="84" t="str">
        <f t="shared" si="13"/>
        <v/>
      </c>
      <c r="L281" s="41">
        <f t="shared" si="14"/>
        <v>4.4860776752712868</v>
      </c>
      <c r="M281" s="35"/>
      <c r="O281" s="66"/>
    </row>
    <row r="282" spans="1:15">
      <c r="A282" s="18" t="s">
        <v>532</v>
      </c>
      <c r="B282" s="18" t="s">
        <v>1239</v>
      </c>
      <c r="C282" s="18" t="s">
        <v>1827</v>
      </c>
      <c r="D282" s="18" t="s">
        <v>452</v>
      </c>
      <c r="E282" s="18" t="s">
        <v>2192</v>
      </c>
      <c r="F282" s="196">
        <v>5.3249873299999999</v>
      </c>
      <c r="G282" s="129">
        <v>8.8740114999999999</v>
      </c>
      <c r="H282" s="84">
        <f t="shared" si="12"/>
        <v>-0.39993459215147509</v>
      </c>
      <c r="I282" s="129">
        <v>2.1558449100000003</v>
      </c>
      <c r="J282" s="129">
        <v>0.29839759999999999</v>
      </c>
      <c r="K282" s="84">
        <f t="shared" si="13"/>
        <v>6.2247394416040898</v>
      </c>
      <c r="L282" s="41">
        <f t="shared" si="14"/>
        <v>0.40485446751288334</v>
      </c>
      <c r="M282" s="35"/>
      <c r="O282" s="66"/>
    </row>
    <row r="283" spans="1:15">
      <c r="A283" s="18" t="s">
        <v>556</v>
      </c>
      <c r="B283" s="18" t="s">
        <v>955</v>
      </c>
      <c r="C283" s="18" t="s">
        <v>1827</v>
      </c>
      <c r="D283" s="18" t="s">
        <v>452</v>
      </c>
      <c r="E283" s="18" t="s">
        <v>2192</v>
      </c>
      <c r="F283" s="196">
        <v>5.3113447189999992</v>
      </c>
      <c r="G283" s="129">
        <v>0.145050559</v>
      </c>
      <c r="H283" s="84">
        <f t="shared" si="12"/>
        <v>35.617195794467769</v>
      </c>
      <c r="I283" s="129">
        <v>9.5731259800000004</v>
      </c>
      <c r="J283" s="129">
        <v>6.8096400000000005E-3</v>
      </c>
      <c r="K283" s="84">
        <f t="shared" si="13"/>
        <v>1404.8196879717577</v>
      </c>
      <c r="L283" s="41">
        <f t="shared" si="14"/>
        <v>1.8023921410626109</v>
      </c>
      <c r="M283" s="35"/>
      <c r="O283" s="66"/>
    </row>
    <row r="284" spans="1:15">
      <c r="A284" s="18" t="s">
        <v>751</v>
      </c>
      <c r="B284" s="18" t="s">
        <v>752</v>
      </c>
      <c r="C284" s="18" t="s">
        <v>1398</v>
      </c>
      <c r="D284" s="18" t="s">
        <v>452</v>
      </c>
      <c r="E284" s="18" t="s">
        <v>454</v>
      </c>
      <c r="F284" s="196">
        <v>5.3045497180000005</v>
      </c>
      <c r="G284" s="129">
        <v>5.1147087189999993</v>
      </c>
      <c r="H284" s="84">
        <f t="shared" si="12"/>
        <v>3.7116678471793341E-2</v>
      </c>
      <c r="I284" s="129">
        <v>10.86798645</v>
      </c>
      <c r="J284" s="129">
        <v>1.82749655</v>
      </c>
      <c r="K284" s="84">
        <f t="shared" si="13"/>
        <v>4.9469258368777771</v>
      </c>
      <c r="L284" s="41">
        <f t="shared" si="14"/>
        <v>2.0488047106282208</v>
      </c>
      <c r="M284" s="35"/>
      <c r="O284" s="66"/>
    </row>
    <row r="285" spans="1:15">
      <c r="A285" s="18" t="s">
        <v>202</v>
      </c>
      <c r="B285" s="18" t="s">
        <v>203</v>
      </c>
      <c r="C285" s="18" t="s">
        <v>1398</v>
      </c>
      <c r="D285" s="18" t="s">
        <v>452</v>
      </c>
      <c r="E285" s="18" t="s">
        <v>2192</v>
      </c>
      <c r="F285" s="196">
        <v>5.2720151099999999</v>
      </c>
      <c r="G285" s="129">
        <v>2.0814195799999999</v>
      </c>
      <c r="H285" s="84">
        <f t="shared" si="12"/>
        <v>1.5328939732564639</v>
      </c>
      <c r="I285" s="129">
        <v>16.30581596</v>
      </c>
      <c r="J285" s="129">
        <v>6.7788862600000002</v>
      </c>
      <c r="K285" s="84">
        <f t="shared" si="13"/>
        <v>1.4053827331807156</v>
      </c>
      <c r="L285" s="41">
        <f t="shared" si="14"/>
        <v>3.0929000808573175</v>
      </c>
      <c r="M285" s="35"/>
      <c r="O285" s="66"/>
    </row>
    <row r="286" spans="1:15">
      <c r="A286" s="18" t="s">
        <v>1879</v>
      </c>
      <c r="B286" s="18" t="s">
        <v>1379</v>
      </c>
      <c r="C286" s="18" t="s">
        <v>1829</v>
      </c>
      <c r="D286" s="18" t="s">
        <v>452</v>
      </c>
      <c r="E286" s="18" t="s">
        <v>2192</v>
      </c>
      <c r="F286" s="196">
        <v>5.2206320499999999</v>
      </c>
      <c r="G286" s="129">
        <v>3.7687020599999999</v>
      </c>
      <c r="H286" s="84">
        <f t="shared" si="12"/>
        <v>0.38525995604969632</v>
      </c>
      <c r="I286" s="129">
        <v>0</v>
      </c>
      <c r="J286" s="129">
        <v>0</v>
      </c>
      <c r="K286" s="84" t="str">
        <f t="shared" si="13"/>
        <v/>
      </c>
      <c r="L286" s="41">
        <f t="shared" si="14"/>
        <v>0</v>
      </c>
      <c r="M286" s="35"/>
      <c r="O286" s="66"/>
    </row>
    <row r="287" spans="1:15">
      <c r="A287" s="18" t="s">
        <v>680</v>
      </c>
      <c r="B287" s="18" t="s">
        <v>682</v>
      </c>
      <c r="C287" s="18" t="s">
        <v>1846</v>
      </c>
      <c r="D287" s="18" t="s">
        <v>452</v>
      </c>
      <c r="E287" s="18" t="s">
        <v>2192</v>
      </c>
      <c r="F287" s="196">
        <v>5.2042687900000004</v>
      </c>
      <c r="G287" s="129">
        <v>0.84194879</v>
      </c>
      <c r="H287" s="84">
        <f t="shared" si="12"/>
        <v>5.1812177317815262</v>
      </c>
      <c r="I287" s="129">
        <v>4.9581537445903301</v>
      </c>
      <c r="J287" s="129">
        <v>30.409837908307399</v>
      </c>
      <c r="K287" s="84">
        <f t="shared" si="13"/>
        <v>-0.83695560102818389</v>
      </c>
      <c r="L287" s="41">
        <f t="shared" si="14"/>
        <v>0.95270900575262751</v>
      </c>
      <c r="M287" s="35"/>
      <c r="O287" s="66"/>
    </row>
    <row r="288" spans="1:15">
      <c r="A288" s="18" t="s">
        <v>844</v>
      </c>
      <c r="B288" s="18" t="s">
        <v>845</v>
      </c>
      <c r="C288" s="18" t="s">
        <v>1827</v>
      </c>
      <c r="D288" s="18" t="s">
        <v>452</v>
      </c>
      <c r="E288" s="18" t="s">
        <v>2192</v>
      </c>
      <c r="F288" s="196">
        <v>5.1927697000000004</v>
      </c>
      <c r="G288" s="129">
        <v>0.37771863999999999</v>
      </c>
      <c r="H288" s="84">
        <f t="shared" si="12"/>
        <v>12.747718937037369</v>
      </c>
      <c r="I288" s="129">
        <v>0</v>
      </c>
      <c r="J288" s="129">
        <v>0.53341061000000001</v>
      </c>
      <c r="K288" s="84">
        <f t="shared" si="13"/>
        <v>-1</v>
      </c>
      <c r="L288" s="41">
        <f t="shared" si="14"/>
        <v>0</v>
      </c>
      <c r="M288" s="35"/>
      <c r="O288" s="66"/>
    </row>
    <row r="289" spans="1:15">
      <c r="A289" s="18" t="s">
        <v>148</v>
      </c>
      <c r="B289" s="18" t="s">
        <v>149</v>
      </c>
      <c r="C289" s="18" t="s">
        <v>1826</v>
      </c>
      <c r="D289" s="18" t="s">
        <v>452</v>
      </c>
      <c r="E289" s="18" t="s">
        <v>2192</v>
      </c>
      <c r="F289" s="196">
        <v>5.1638527099999996</v>
      </c>
      <c r="G289" s="129">
        <v>7.8448752099999997</v>
      </c>
      <c r="H289" s="84">
        <f t="shared" si="12"/>
        <v>-0.34175463958718599</v>
      </c>
      <c r="I289" s="129">
        <v>5.6883838400000002</v>
      </c>
      <c r="J289" s="129">
        <v>11.32272375</v>
      </c>
      <c r="K289" s="84">
        <f t="shared" si="13"/>
        <v>-0.49761347484963592</v>
      </c>
      <c r="L289" s="41">
        <f t="shared" si="14"/>
        <v>1.1015774770229649</v>
      </c>
      <c r="M289" s="35"/>
      <c r="O289" s="66"/>
    </row>
    <row r="290" spans="1:15">
      <c r="A290" s="18" t="s">
        <v>1705</v>
      </c>
      <c r="B290" s="18" t="s">
        <v>1706</v>
      </c>
      <c r="C290" s="18" t="s">
        <v>347</v>
      </c>
      <c r="D290" s="18" t="s">
        <v>453</v>
      </c>
      <c r="E290" s="18" t="s">
        <v>454</v>
      </c>
      <c r="F290" s="196">
        <v>5.1593881900000005</v>
      </c>
      <c r="G290" s="129">
        <v>6.5395912599999999</v>
      </c>
      <c r="H290" s="84">
        <f t="shared" si="12"/>
        <v>-0.21105341528638588</v>
      </c>
      <c r="I290" s="129">
        <v>0.12664671</v>
      </c>
      <c r="J290" s="129">
        <v>0</v>
      </c>
      <c r="K290" s="84" t="str">
        <f t="shared" si="13"/>
        <v/>
      </c>
      <c r="L290" s="41">
        <f t="shared" si="14"/>
        <v>2.4546846512822674E-2</v>
      </c>
      <c r="M290" s="35"/>
      <c r="O290" s="66"/>
    </row>
    <row r="291" spans="1:15">
      <c r="A291" s="18" t="s">
        <v>628</v>
      </c>
      <c r="B291" s="18" t="s">
        <v>629</v>
      </c>
      <c r="C291" s="18" t="s">
        <v>1830</v>
      </c>
      <c r="D291" s="18" t="s">
        <v>453</v>
      </c>
      <c r="E291" s="18" t="s">
        <v>454</v>
      </c>
      <c r="F291" s="196">
        <v>5.0906842649999993</v>
      </c>
      <c r="G291" s="129">
        <v>2.3722772679999999</v>
      </c>
      <c r="H291" s="84">
        <f t="shared" si="12"/>
        <v>1.145906101984365</v>
      </c>
      <c r="I291" s="129">
        <v>3.7971933600000001</v>
      </c>
      <c r="J291" s="129">
        <v>3.6097503099999999</v>
      </c>
      <c r="K291" s="84">
        <f t="shared" si="13"/>
        <v>5.1926874133296996E-2</v>
      </c>
      <c r="L291" s="41">
        <f t="shared" si="14"/>
        <v>0.74591020820262965</v>
      </c>
      <c r="M291" s="35"/>
      <c r="O291" s="66"/>
    </row>
    <row r="292" spans="1:15">
      <c r="A292" s="18" t="s">
        <v>1108</v>
      </c>
      <c r="B292" s="18" t="s">
        <v>1255</v>
      </c>
      <c r="C292" s="18" t="s">
        <v>1833</v>
      </c>
      <c r="D292" s="18" t="s">
        <v>452</v>
      </c>
      <c r="E292" s="18" t="s">
        <v>454</v>
      </c>
      <c r="F292" s="196">
        <v>5.0772907800000002</v>
      </c>
      <c r="G292" s="129">
        <v>10.242910915</v>
      </c>
      <c r="H292" s="84">
        <f t="shared" si="12"/>
        <v>-0.50431173109543725</v>
      </c>
      <c r="I292" s="129">
        <v>0.18246591000000001</v>
      </c>
      <c r="J292" s="129">
        <v>4.62864538</v>
      </c>
      <c r="K292" s="84">
        <f t="shared" si="13"/>
        <v>-0.96057898261369934</v>
      </c>
      <c r="L292" s="41">
        <f t="shared" si="14"/>
        <v>3.5937652166535952E-2</v>
      </c>
      <c r="M292" s="35"/>
      <c r="O292" s="66"/>
    </row>
    <row r="293" spans="1:15">
      <c r="A293" s="18" t="s">
        <v>1226</v>
      </c>
      <c r="B293" s="18" t="s">
        <v>1227</v>
      </c>
      <c r="C293" s="18" t="s">
        <v>1827</v>
      </c>
      <c r="D293" s="18" t="s">
        <v>452</v>
      </c>
      <c r="E293" s="18" t="s">
        <v>2192</v>
      </c>
      <c r="F293" s="196">
        <v>5.0236815549999996</v>
      </c>
      <c r="G293" s="129">
        <v>6.6569969310000001</v>
      </c>
      <c r="H293" s="84">
        <f t="shared" si="12"/>
        <v>-0.24535318146145624</v>
      </c>
      <c r="I293" s="129">
        <v>0.14756592000000002</v>
      </c>
      <c r="J293" s="129">
        <v>7.5016940000000004E-2</v>
      </c>
      <c r="K293" s="84">
        <f t="shared" si="13"/>
        <v>0.96710129738696371</v>
      </c>
      <c r="L293" s="41">
        <f t="shared" si="14"/>
        <v>2.937405931972932E-2</v>
      </c>
      <c r="M293" s="35"/>
      <c r="O293" s="66"/>
    </row>
    <row r="294" spans="1:15">
      <c r="A294" s="18" t="s">
        <v>830</v>
      </c>
      <c r="B294" s="18" t="s">
        <v>831</v>
      </c>
      <c r="C294" s="18" t="s">
        <v>1832</v>
      </c>
      <c r="D294" s="18" t="s">
        <v>1693</v>
      </c>
      <c r="E294" s="18" t="s">
        <v>454</v>
      </c>
      <c r="F294" s="196">
        <v>4.981938596</v>
      </c>
      <c r="G294" s="129">
        <v>3.7434662039999997</v>
      </c>
      <c r="H294" s="84">
        <f t="shared" si="12"/>
        <v>0.33083573472004568</v>
      </c>
      <c r="I294" s="129">
        <v>4.9704467300000008</v>
      </c>
      <c r="J294" s="129">
        <v>10.699536050101301</v>
      </c>
      <c r="K294" s="84">
        <f t="shared" si="13"/>
        <v>-0.5354521255196909</v>
      </c>
      <c r="L294" s="41">
        <f t="shared" si="14"/>
        <v>0.99769329433140219</v>
      </c>
      <c r="M294" s="35"/>
      <c r="O294" s="66"/>
    </row>
    <row r="295" spans="1:15">
      <c r="A295" s="18" t="s">
        <v>340</v>
      </c>
      <c r="B295" s="18" t="s">
        <v>341</v>
      </c>
      <c r="C295" s="18" t="s">
        <v>347</v>
      </c>
      <c r="D295" s="18" t="s">
        <v>453</v>
      </c>
      <c r="E295" s="18" t="s">
        <v>2192</v>
      </c>
      <c r="F295" s="196">
        <v>4.9770824299999994</v>
      </c>
      <c r="G295" s="129">
        <v>1.5247515600000001</v>
      </c>
      <c r="H295" s="84">
        <f t="shared" si="12"/>
        <v>2.264192384233402</v>
      </c>
      <c r="I295" s="129">
        <v>0.85358056000000004</v>
      </c>
      <c r="J295" s="129">
        <v>1.0770191999999998</v>
      </c>
      <c r="K295" s="84">
        <f t="shared" si="13"/>
        <v>-0.20746021983637786</v>
      </c>
      <c r="L295" s="41">
        <f t="shared" si="14"/>
        <v>0.17150219471048628</v>
      </c>
      <c r="M295" s="35"/>
      <c r="O295" s="66"/>
    </row>
    <row r="296" spans="1:15">
      <c r="A296" s="18" t="s">
        <v>684</v>
      </c>
      <c r="B296" s="18" t="s">
        <v>685</v>
      </c>
      <c r="C296" s="18" t="s">
        <v>1846</v>
      </c>
      <c r="D296" s="18" t="s">
        <v>452</v>
      </c>
      <c r="E296" s="18" t="s">
        <v>2192</v>
      </c>
      <c r="F296" s="196">
        <v>4.9448768699999999</v>
      </c>
      <c r="G296" s="129">
        <v>2.4447156200000002</v>
      </c>
      <c r="H296" s="84">
        <f t="shared" si="12"/>
        <v>1.022679787189317</v>
      </c>
      <c r="I296" s="129">
        <v>8.3039050000000003E-2</v>
      </c>
      <c r="J296" s="129">
        <v>7.5504349986036505</v>
      </c>
      <c r="K296" s="84">
        <f t="shared" si="13"/>
        <v>-0.98900208398385558</v>
      </c>
      <c r="L296" s="41">
        <f t="shared" si="14"/>
        <v>1.6792945948520658E-2</v>
      </c>
      <c r="M296" s="35"/>
      <c r="O296" s="66"/>
    </row>
    <row r="297" spans="1:15">
      <c r="A297" s="18" t="s">
        <v>352</v>
      </c>
      <c r="B297" s="18" t="s">
        <v>353</v>
      </c>
      <c r="C297" s="18" t="s">
        <v>1398</v>
      </c>
      <c r="D297" s="18" t="s">
        <v>452</v>
      </c>
      <c r="E297" s="18" t="s">
        <v>2192</v>
      </c>
      <c r="F297" s="196">
        <v>4.9314228849999999</v>
      </c>
      <c r="G297" s="129">
        <v>4.8791934060000006</v>
      </c>
      <c r="H297" s="84">
        <f t="shared" si="12"/>
        <v>1.0704531395654859E-2</v>
      </c>
      <c r="I297" s="129">
        <v>11.506714539999999</v>
      </c>
      <c r="J297" s="129">
        <v>9.4309564300000002</v>
      </c>
      <c r="K297" s="84">
        <f t="shared" si="13"/>
        <v>0.22010048772964153</v>
      </c>
      <c r="L297" s="41">
        <f t="shared" si="14"/>
        <v>2.3333457317157253</v>
      </c>
      <c r="M297" s="35"/>
      <c r="O297" s="66"/>
    </row>
    <row r="298" spans="1:15">
      <c r="A298" s="18" t="s">
        <v>7</v>
      </c>
      <c r="B298" s="18" t="s">
        <v>121</v>
      </c>
      <c r="C298" s="18" t="s">
        <v>1833</v>
      </c>
      <c r="D298" s="18" t="s">
        <v>452</v>
      </c>
      <c r="E298" s="18" t="s">
        <v>454</v>
      </c>
      <c r="F298" s="196">
        <v>4.7976061760000004</v>
      </c>
      <c r="G298" s="129">
        <v>6.6952123720000003</v>
      </c>
      <c r="H298" s="84">
        <f t="shared" si="12"/>
        <v>-0.28342733442421708</v>
      </c>
      <c r="I298" s="129">
        <v>0.81691256000000001</v>
      </c>
      <c r="J298" s="129">
        <v>2.8926988900000001</v>
      </c>
      <c r="K298" s="84">
        <f t="shared" si="13"/>
        <v>-0.71759502420938115</v>
      </c>
      <c r="L298" s="41">
        <f t="shared" si="14"/>
        <v>0.17027503509700334</v>
      </c>
      <c r="M298" s="35"/>
      <c r="O298" s="66"/>
    </row>
    <row r="299" spans="1:15">
      <c r="A299" s="18" t="s">
        <v>162</v>
      </c>
      <c r="B299" s="18" t="s">
        <v>163</v>
      </c>
      <c r="C299" s="18" t="s">
        <v>1826</v>
      </c>
      <c r="D299" s="18" t="s">
        <v>452</v>
      </c>
      <c r="E299" s="18" t="s">
        <v>2192</v>
      </c>
      <c r="F299" s="196">
        <v>4.7825545949999997</v>
      </c>
      <c r="G299" s="129">
        <v>7.0687032759999999</v>
      </c>
      <c r="H299" s="84">
        <f t="shared" si="12"/>
        <v>-0.32341839680299522</v>
      </c>
      <c r="I299" s="129">
        <v>6.4016372400000003</v>
      </c>
      <c r="J299" s="129">
        <v>11.106698550000001</v>
      </c>
      <c r="K299" s="84">
        <f t="shared" si="13"/>
        <v>-0.42362375181236911</v>
      </c>
      <c r="L299" s="41">
        <f t="shared" si="14"/>
        <v>1.338539291677443</v>
      </c>
      <c r="M299" s="35"/>
      <c r="O299" s="66"/>
    </row>
    <row r="300" spans="1:15">
      <c r="A300" s="18" t="s">
        <v>748</v>
      </c>
      <c r="B300" s="18" t="s">
        <v>749</v>
      </c>
      <c r="C300" s="18" t="s">
        <v>1398</v>
      </c>
      <c r="D300" s="18" t="s">
        <v>452</v>
      </c>
      <c r="E300" s="18" t="s">
        <v>2192</v>
      </c>
      <c r="F300" s="196">
        <v>4.6486258469999999</v>
      </c>
      <c r="G300" s="129">
        <v>1.1068451420000001</v>
      </c>
      <c r="H300" s="84">
        <f t="shared" si="12"/>
        <v>3.1998881962839203</v>
      </c>
      <c r="I300" s="129">
        <v>4.8889605700000001</v>
      </c>
      <c r="J300" s="129">
        <v>21.28071958</v>
      </c>
      <c r="K300" s="84">
        <f t="shared" si="13"/>
        <v>-0.77026338082126067</v>
      </c>
      <c r="L300" s="41">
        <f t="shared" si="14"/>
        <v>1.051700164932633</v>
      </c>
      <c r="M300" s="35"/>
      <c r="O300" s="66"/>
    </row>
    <row r="301" spans="1:15">
      <c r="A301" s="18" t="s">
        <v>1943</v>
      </c>
      <c r="B301" s="18" t="s">
        <v>1897</v>
      </c>
      <c r="C301" s="18" t="s">
        <v>1832</v>
      </c>
      <c r="D301" s="18" t="s">
        <v>453</v>
      </c>
      <c r="E301" s="18" t="s">
        <v>454</v>
      </c>
      <c r="F301" s="196">
        <v>4.6184459800000006</v>
      </c>
      <c r="G301" s="129">
        <v>0.20658377999999999</v>
      </c>
      <c r="H301" s="84">
        <f t="shared" si="12"/>
        <v>21.356285570919464</v>
      </c>
      <c r="I301" s="129">
        <v>0.27281621</v>
      </c>
      <c r="J301" s="129">
        <v>0.65714193999999992</v>
      </c>
      <c r="K301" s="84">
        <f t="shared" si="13"/>
        <v>-0.58484431841315732</v>
      </c>
      <c r="L301" s="41">
        <f t="shared" si="14"/>
        <v>5.9070997296800681E-2</v>
      </c>
      <c r="M301" s="35"/>
      <c r="O301" s="66"/>
    </row>
    <row r="302" spans="1:15">
      <c r="A302" s="18" t="s">
        <v>320</v>
      </c>
      <c r="B302" s="18" t="s">
        <v>321</v>
      </c>
      <c r="C302" s="18" t="s">
        <v>347</v>
      </c>
      <c r="D302" s="18" t="s">
        <v>453</v>
      </c>
      <c r="E302" s="18" t="s">
        <v>2192</v>
      </c>
      <c r="F302" s="196">
        <v>4.6062726999999999</v>
      </c>
      <c r="G302" s="129">
        <v>1.9766543999999999</v>
      </c>
      <c r="H302" s="84">
        <f t="shared" si="12"/>
        <v>1.3303379184545361</v>
      </c>
      <c r="I302" s="129">
        <v>1.9040000000000001E-3</v>
      </c>
      <c r="J302" s="129">
        <v>1.7413970000000001E-2</v>
      </c>
      <c r="K302" s="84">
        <f t="shared" si="13"/>
        <v>-0.8906624968344381</v>
      </c>
      <c r="L302" s="41">
        <f t="shared" si="14"/>
        <v>4.1334938767303119E-4</v>
      </c>
      <c r="M302" s="35"/>
      <c r="O302" s="66"/>
    </row>
    <row r="303" spans="1:15">
      <c r="A303" s="18" t="s">
        <v>1347</v>
      </c>
      <c r="B303" s="18" t="s">
        <v>1342</v>
      </c>
      <c r="C303" s="18" t="s">
        <v>1827</v>
      </c>
      <c r="D303" s="18" t="s">
        <v>452</v>
      </c>
      <c r="E303" s="18" t="s">
        <v>2192</v>
      </c>
      <c r="F303" s="196">
        <v>4.5991803449999997</v>
      </c>
      <c r="G303" s="129">
        <v>7.0290989749999992</v>
      </c>
      <c r="H303" s="84">
        <f t="shared" si="12"/>
        <v>-0.34569418337148961</v>
      </c>
      <c r="I303" s="129">
        <v>0.92318281000000002</v>
      </c>
      <c r="J303" s="129">
        <v>3.66740676</v>
      </c>
      <c r="K303" s="84">
        <f t="shared" si="13"/>
        <v>-0.74827367935592726</v>
      </c>
      <c r="L303" s="41">
        <f t="shared" si="14"/>
        <v>0.20072768205396391</v>
      </c>
      <c r="M303" s="35"/>
      <c r="O303" s="66"/>
    </row>
    <row r="304" spans="1:15">
      <c r="A304" s="18" t="s">
        <v>1927</v>
      </c>
      <c r="B304" s="18" t="s">
        <v>884</v>
      </c>
      <c r="C304" s="18" t="s">
        <v>1832</v>
      </c>
      <c r="D304" s="18" t="s">
        <v>453</v>
      </c>
      <c r="E304" s="18" t="s">
        <v>2192</v>
      </c>
      <c r="F304" s="196">
        <v>4.5985967270000003</v>
      </c>
      <c r="G304" s="129">
        <v>11.254138098999999</v>
      </c>
      <c r="H304" s="84">
        <f t="shared" si="12"/>
        <v>-0.59138614734000683</v>
      </c>
      <c r="I304" s="129">
        <v>3.32188164</v>
      </c>
      <c r="J304" s="129">
        <v>8.2098043900000004</v>
      </c>
      <c r="K304" s="84">
        <f t="shared" si="13"/>
        <v>-0.59537627424518946</v>
      </c>
      <c r="L304" s="41">
        <f t="shared" si="14"/>
        <v>0.72236854788680405</v>
      </c>
      <c r="M304" s="35"/>
      <c r="O304" s="66"/>
    </row>
    <row r="305" spans="1:15">
      <c r="A305" s="18" t="s">
        <v>1089</v>
      </c>
      <c r="B305" s="18" t="s">
        <v>99</v>
      </c>
      <c r="C305" s="18" t="s">
        <v>1831</v>
      </c>
      <c r="D305" s="18" t="s">
        <v>452</v>
      </c>
      <c r="E305" s="18" t="s">
        <v>2192</v>
      </c>
      <c r="F305" s="196">
        <v>4.5883094099999999</v>
      </c>
      <c r="G305" s="129">
        <v>1.2842010400000001</v>
      </c>
      <c r="H305" s="84">
        <f t="shared" si="12"/>
        <v>2.5728902773665401</v>
      </c>
      <c r="I305" s="129">
        <v>8.2535820399999995</v>
      </c>
      <c r="J305" s="129">
        <v>6.0588987200000002</v>
      </c>
      <c r="K305" s="84">
        <f t="shared" si="13"/>
        <v>0.36222479058042412</v>
      </c>
      <c r="L305" s="41">
        <f t="shared" si="14"/>
        <v>1.7988285667944961</v>
      </c>
      <c r="M305" s="35"/>
      <c r="O305" s="66"/>
    </row>
    <row r="306" spans="1:15">
      <c r="A306" s="18" t="s">
        <v>455</v>
      </c>
      <c r="B306" s="18" t="s">
        <v>456</v>
      </c>
      <c r="C306" s="18" t="s">
        <v>1827</v>
      </c>
      <c r="D306" s="18" t="s">
        <v>452</v>
      </c>
      <c r="E306" s="18" t="s">
        <v>2192</v>
      </c>
      <c r="F306" s="196">
        <v>4.5758928399999999</v>
      </c>
      <c r="G306" s="129">
        <v>0.49688869000000002</v>
      </c>
      <c r="H306" s="84">
        <f t="shared" si="12"/>
        <v>8.2090903497924241</v>
      </c>
      <c r="I306" s="129">
        <v>40.688448899999997</v>
      </c>
      <c r="J306" s="129">
        <v>1.5894076000000001</v>
      </c>
      <c r="K306" s="84">
        <f t="shared" si="13"/>
        <v>24.599757356136962</v>
      </c>
      <c r="L306" s="41">
        <f t="shared" si="14"/>
        <v>8.8919147197511723</v>
      </c>
      <c r="M306" s="35"/>
      <c r="O306" s="66"/>
    </row>
    <row r="307" spans="1:15">
      <c r="A307" s="18" t="s">
        <v>2044</v>
      </c>
      <c r="B307" s="18" t="s">
        <v>2045</v>
      </c>
      <c r="C307" s="18" t="s">
        <v>1398</v>
      </c>
      <c r="D307" s="18" t="s">
        <v>452</v>
      </c>
      <c r="E307" s="18" t="s">
        <v>2192</v>
      </c>
      <c r="F307" s="196">
        <v>4.4202911199999999</v>
      </c>
      <c r="G307" s="129">
        <v>4.8067407640000006</v>
      </c>
      <c r="H307" s="84">
        <f t="shared" si="12"/>
        <v>-8.0397438300460977E-2</v>
      </c>
      <c r="I307" s="129">
        <v>4.5849490499999996</v>
      </c>
      <c r="J307" s="129">
        <v>6.6530342999999998</v>
      </c>
      <c r="K307" s="84">
        <f t="shared" si="13"/>
        <v>-0.31084842746113606</v>
      </c>
      <c r="L307" s="41">
        <f t="shared" si="14"/>
        <v>1.0372504718648485</v>
      </c>
      <c r="M307" s="35"/>
      <c r="O307" s="66"/>
    </row>
    <row r="308" spans="1:15">
      <c r="A308" s="18" t="s">
        <v>1243</v>
      </c>
      <c r="B308" s="18" t="s">
        <v>638</v>
      </c>
      <c r="C308" s="18" t="s">
        <v>1828</v>
      </c>
      <c r="D308" s="18" t="s">
        <v>452</v>
      </c>
      <c r="E308" s="18" t="s">
        <v>2192</v>
      </c>
      <c r="F308" s="196">
        <v>4.3983615800000004</v>
      </c>
      <c r="G308" s="129">
        <v>3.5813638299999999</v>
      </c>
      <c r="H308" s="84">
        <f t="shared" si="12"/>
        <v>0.22812475603742288</v>
      </c>
      <c r="I308" s="129">
        <v>5.56824401396665</v>
      </c>
      <c r="J308" s="129">
        <v>12.06025889523265</v>
      </c>
      <c r="K308" s="84">
        <f t="shared" si="13"/>
        <v>-0.53829813585778452</v>
      </c>
      <c r="L308" s="41">
        <f t="shared" si="14"/>
        <v>1.2659814143717236</v>
      </c>
      <c r="M308" s="35"/>
      <c r="O308" s="66"/>
    </row>
    <row r="309" spans="1:15">
      <c r="A309" s="18" t="s">
        <v>459</v>
      </c>
      <c r="B309" s="18" t="s">
        <v>460</v>
      </c>
      <c r="C309" s="18" t="s">
        <v>1827</v>
      </c>
      <c r="D309" s="18" t="s">
        <v>452</v>
      </c>
      <c r="E309" s="18" t="s">
        <v>2192</v>
      </c>
      <c r="F309" s="196">
        <v>4.3771298060000001</v>
      </c>
      <c r="G309" s="129">
        <v>2.027632552</v>
      </c>
      <c r="H309" s="84">
        <f t="shared" si="12"/>
        <v>1.1587391668586706</v>
      </c>
      <c r="I309" s="129">
        <v>4.9876303200000001</v>
      </c>
      <c r="J309" s="129">
        <v>5.0135638600000005</v>
      </c>
      <c r="K309" s="84">
        <f t="shared" si="13"/>
        <v>-5.1726757101684395E-3</v>
      </c>
      <c r="L309" s="41">
        <f t="shared" si="14"/>
        <v>1.1394750763761106</v>
      </c>
      <c r="M309" s="35"/>
      <c r="O309" s="66"/>
    </row>
    <row r="310" spans="1:15">
      <c r="A310" s="18" t="s">
        <v>1206</v>
      </c>
      <c r="B310" s="18" t="s">
        <v>1207</v>
      </c>
      <c r="C310" s="18" t="s">
        <v>1827</v>
      </c>
      <c r="D310" s="18" t="s">
        <v>452</v>
      </c>
      <c r="E310" s="18" t="s">
        <v>2192</v>
      </c>
      <c r="F310" s="196">
        <v>4.3502471100000006</v>
      </c>
      <c r="G310" s="129">
        <v>1.8618490970000001</v>
      </c>
      <c r="H310" s="84">
        <f t="shared" si="12"/>
        <v>1.3365197088257901</v>
      </c>
      <c r="I310" s="129">
        <v>2.2071999999999998</v>
      </c>
      <c r="J310" s="129">
        <v>0.110445</v>
      </c>
      <c r="K310" s="84">
        <f t="shared" si="13"/>
        <v>18.984607723301188</v>
      </c>
      <c r="L310" s="41">
        <f t="shared" si="14"/>
        <v>0.50737347653797982</v>
      </c>
      <c r="M310" s="35"/>
      <c r="O310" s="66"/>
    </row>
    <row r="311" spans="1:15">
      <c r="A311" s="18" t="s">
        <v>1640</v>
      </c>
      <c r="B311" s="18" t="s">
        <v>1641</v>
      </c>
      <c r="C311" s="18" t="s">
        <v>2081</v>
      </c>
      <c r="D311" s="18" t="s">
        <v>452</v>
      </c>
      <c r="E311" s="18" t="s">
        <v>2192</v>
      </c>
      <c r="F311" s="196">
        <v>4.3372126776328095</v>
      </c>
      <c r="G311" s="129">
        <v>6.5027549930931299</v>
      </c>
      <c r="H311" s="84">
        <f t="shared" si="12"/>
        <v>-0.33301920766820226</v>
      </c>
      <c r="I311" s="129">
        <v>0</v>
      </c>
      <c r="J311" s="129">
        <v>0</v>
      </c>
      <c r="K311" s="84" t="str">
        <f t="shared" si="13"/>
        <v/>
      </c>
      <c r="L311" s="41">
        <f t="shared" si="14"/>
        <v>0</v>
      </c>
      <c r="M311" s="35"/>
      <c r="O311" s="66"/>
    </row>
    <row r="312" spans="1:15">
      <c r="A312" s="18" t="s">
        <v>551</v>
      </c>
      <c r="B312" s="18" t="s">
        <v>907</v>
      </c>
      <c r="C312" s="18" t="s">
        <v>1827</v>
      </c>
      <c r="D312" s="18" t="s">
        <v>452</v>
      </c>
      <c r="E312" s="18" t="s">
        <v>2192</v>
      </c>
      <c r="F312" s="196">
        <v>4.284880577</v>
      </c>
      <c r="G312" s="129">
        <v>0.97812848799999996</v>
      </c>
      <c r="H312" s="84">
        <f t="shared" si="12"/>
        <v>3.3806929555455296</v>
      </c>
      <c r="I312" s="129">
        <v>59.26491875</v>
      </c>
      <c r="J312" s="129">
        <v>53.521552710000002</v>
      </c>
      <c r="K312" s="84">
        <f t="shared" si="13"/>
        <v>0.10730940619603713</v>
      </c>
      <c r="L312" s="41">
        <f t="shared" si="14"/>
        <v>13.831171647610658</v>
      </c>
      <c r="M312" s="35"/>
      <c r="O312" s="66"/>
    </row>
    <row r="313" spans="1:15">
      <c r="A313" s="18" t="s">
        <v>1079</v>
      </c>
      <c r="B313" s="18" t="s">
        <v>631</v>
      </c>
      <c r="C313" s="18" t="s">
        <v>1828</v>
      </c>
      <c r="D313" s="18" t="s">
        <v>452</v>
      </c>
      <c r="E313" s="18" t="s">
        <v>2192</v>
      </c>
      <c r="F313" s="196">
        <v>4.2488509000000008</v>
      </c>
      <c r="G313" s="129">
        <v>2.1787257200000001</v>
      </c>
      <c r="H313" s="84">
        <f t="shared" si="12"/>
        <v>0.95015410200417549</v>
      </c>
      <c r="I313" s="129">
        <v>216.98412141</v>
      </c>
      <c r="J313" s="129">
        <v>248.79927530000001</v>
      </c>
      <c r="K313" s="84">
        <f t="shared" si="13"/>
        <v>-0.12787478521244711</v>
      </c>
      <c r="L313" s="41">
        <f t="shared" si="14"/>
        <v>51.068895218234175</v>
      </c>
      <c r="M313" s="35"/>
      <c r="O313" s="66"/>
    </row>
    <row r="314" spans="1:15">
      <c r="A314" s="18" t="s">
        <v>1118</v>
      </c>
      <c r="B314" s="18" t="s">
        <v>1265</v>
      </c>
      <c r="C314" s="18" t="s">
        <v>1833</v>
      </c>
      <c r="D314" s="18" t="s">
        <v>452</v>
      </c>
      <c r="E314" s="18" t="s">
        <v>454</v>
      </c>
      <c r="F314" s="196">
        <v>4.2288443320000004</v>
      </c>
      <c r="G314" s="129">
        <v>2.7886057129999999</v>
      </c>
      <c r="H314" s="84">
        <f t="shared" si="12"/>
        <v>0.51647266312546658</v>
      </c>
      <c r="I314" s="129">
        <v>3.3193690000000005E-2</v>
      </c>
      <c r="J314" s="129">
        <v>1.30655813</v>
      </c>
      <c r="K314" s="84">
        <f t="shared" si="13"/>
        <v>-0.9745945555441915</v>
      </c>
      <c r="L314" s="41">
        <f t="shared" si="14"/>
        <v>7.8493525403195187E-3</v>
      </c>
      <c r="M314" s="35"/>
      <c r="O314" s="66"/>
    </row>
    <row r="315" spans="1:15">
      <c r="A315" s="18" t="s">
        <v>1070</v>
      </c>
      <c r="B315" s="18" t="s">
        <v>494</v>
      </c>
      <c r="C315" s="18" t="s">
        <v>1828</v>
      </c>
      <c r="D315" s="18" t="s">
        <v>452</v>
      </c>
      <c r="E315" s="18" t="s">
        <v>2192</v>
      </c>
      <c r="F315" s="196">
        <v>4.2128921699999999</v>
      </c>
      <c r="G315" s="129">
        <v>16.515719400000002</v>
      </c>
      <c r="H315" s="84">
        <f t="shared" si="12"/>
        <v>-0.74491621781852269</v>
      </c>
      <c r="I315" s="129">
        <v>446.60212417000002</v>
      </c>
      <c r="J315" s="129">
        <v>51.940902289999997</v>
      </c>
      <c r="K315" s="84">
        <f t="shared" si="13"/>
        <v>7.5982742786503881</v>
      </c>
      <c r="L315" s="41">
        <f t="shared" si="14"/>
        <v>106.00843936862501</v>
      </c>
      <c r="M315" s="35"/>
      <c r="O315" s="66"/>
    </row>
    <row r="316" spans="1:15">
      <c r="A316" s="18" t="s">
        <v>1953</v>
      </c>
      <c r="B316" s="18" t="s">
        <v>2019</v>
      </c>
      <c r="C316" s="18" t="s">
        <v>1832</v>
      </c>
      <c r="D316" s="18" t="s">
        <v>453</v>
      </c>
      <c r="E316" s="18" t="s">
        <v>454</v>
      </c>
      <c r="F316" s="196">
        <v>4.1514030819999999</v>
      </c>
      <c r="G316" s="129">
        <v>2.0387020490000003</v>
      </c>
      <c r="H316" s="84">
        <f t="shared" si="12"/>
        <v>1.0362971058160735</v>
      </c>
      <c r="I316" s="129">
        <v>3.2307656600000003</v>
      </c>
      <c r="J316" s="129">
        <v>2.4065575299999997</v>
      </c>
      <c r="K316" s="84">
        <f t="shared" si="13"/>
        <v>0.34248428293339028</v>
      </c>
      <c r="L316" s="41">
        <f t="shared" si="14"/>
        <v>0.77823463445605268</v>
      </c>
      <c r="M316" s="35"/>
      <c r="O316" s="66"/>
    </row>
    <row r="317" spans="1:15">
      <c r="A317" s="18" t="s">
        <v>1020</v>
      </c>
      <c r="B317" s="18" t="s">
        <v>127</v>
      </c>
      <c r="C317" s="18" t="s">
        <v>1026</v>
      </c>
      <c r="D317" s="18" t="s">
        <v>452</v>
      </c>
      <c r="E317" s="18" t="s">
        <v>2192</v>
      </c>
      <c r="F317" s="196">
        <v>4.0531609</v>
      </c>
      <c r="G317" s="129">
        <v>3.7965043199999999</v>
      </c>
      <c r="H317" s="84">
        <f t="shared" si="12"/>
        <v>6.7603394693358299E-2</v>
      </c>
      <c r="I317" s="129">
        <v>1.8821439499999999</v>
      </c>
      <c r="J317" s="129">
        <v>0.35286466999999999</v>
      </c>
      <c r="K317" s="84">
        <f t="shared" si="13"/>
        <v>4.3338974117187758</v>
      </c>
      <c r="L317" s="41">
        <f t="shared" si="14"/>
        <v>0.46436447909087447</v>
      </c>
      <c r="M317" s="35"/>
      <c r="O317" s="66"/>
    </row>
    <row r="318" spans="1:15">
      <c r="A318" s="18" t="s">
        <v>1329</v>
      </c>
      <c r="B318" s="18" t="s">
        <v>1330</v>
      </c>
      <c r="C318" s="18" t="s">
        <v>1832</v>
      </c>
      <c r="D318" s="18" t="s">
        <v>453</v>
      </c>
      <c r="E318" s="18" t="s">
        <v>454</v>
      </c>
      <c r="F318" s="196">
        <v>4.0362421360000003</v>
      </c>
      <c r="G318" s="129">
        <v>2.859388917</v>
      </c>
      <c r="H318" s="84">
        <f t="shared" si="12"/>
        <v>0.41157507885801192</v>
      </c>
      <c r="I318" s="129">
        <v>169.03292203999999</v>
      </c>
      <c r="J318" s="129">
        <v>104.771091697001</v>
      </c>
      <c r="K318" s="84">
        <f t="shared" si="13"/>
        <v>0.61335459335333464</v>
      </c>
      <c r="L318" s="41">
        <f t="shared" si="14"/>
        <v>41.878786342465354</v>
      </c>
      <c r="M318" s="35"/>
      <c r="O318" s="66"/>
    </row>
    <row r="319" spans="1:15">
      <c r="A319" s="18" t="s">
        <v>1652</v>
      </c>
      <c r="B319" s="18" t="s">
        <v>1653</v>
      </c>
      <c r="C319" s="18" t="s">
        <v>1828</v>
      </c>
      <c r="D319" s="18" t="s">
        <v>452</v>
      </c>
      <c r="E319" s="18" t="s">
        <v>2192</v>
      </c>
      <c r="F319" s="196">
        <v>4.0293739200000003</v>
      </c>
      <c r="G319" s="129">
        <v>4.42215384</v>
      </c>
      <c r="H319" s="84">
        <f t="shared" si="12"/>
        <v>-8.8820953366018474E-2</v>
      </c>
      <c r="I319" s="129">
        <v>205.93701196000001</v>
      </c>
      <c r="J319" s="129">
        <v>169.91043084</v>
      </c>
      <c r="K319" s="84">
        <f t="shared" si="13"/>
        <v>0.21203278069446618</v>
      </c>
      <c r="L319" s="41">
        <f t="shared" si="14"/>
        <v>51.10893554401126</v>
      </c>
      <c r="M319" s="35"/>
      <c r="O319" s="66"/>
    </row>
    <row r="320" spans="1:15">
      <c r="A320" s="18" t="s">
        <v>238</v>
      </c>
      <c r="B320" s="18" t="s">
        <v>239</v>
      </c>
      <c r="C320" s="18" t="s">
        <v>1398</v>
      </c>
      <c r="D320" s="18" t="s">
        <v>452</v>
      </c>
      <c r="E320" s="18" t="s">
        <v>454</v>
      </c>
      <c r="F320" s="196">
        <v>4.0210221519999996</v>
      </c>
      <c r="G320" s="129">
        <v>3.4028368999999996E-2</v>
      </c>
      <c r="H320" s="84">
        <f t="shared" si="12"/>
        <v>117.16676115155563</v>
      </c>
      <c r="I320" s="129">
        <v>5.4452965500000001</v>
      </c>
      <c r="J320" s="129">
        <v>1.81281344</v>
      </c>
      <c r="K320" s="84">
        <f t="shared" si="13"/>
        <v>2.003782093539642</v>
      </c>
      <c r="L320" s="41">
        <f t="shared" si="14"/>
        <v>1.3542070508842103</v>
      </c>
      <c r="M320" s="35"/>
      <c r="O320" s="66"/>
    </row>
    <row r="321" spans="1:15">
      <c r="A321" s="18" t="s">
        <v>1094</v>
      </c>
      <c r="B321" s="18" t="s">
        <v>820</v>
      </c>
      <c r="C321" s="18" t="s">
        <v>1832</v>
      </c>
      <c r="D321" s="18" t="s">
        <v>1693</v>
      </c>
      <c r="E321" s="18" t="s">
        <v>454</v>
      </c>
      <c r="F321" s="196">
        <v>3.98871609</v>
      </c>
      <c r="G321" s="129">
        <v>2.1461888300000003</v>
      </c>
      <c r="H321" s="84">
        <f t="shared" si="12"/>
        <v>0.85851125224614999</v>
      </c>
      <c r="I321" s="129">
        <v>30.314189070000001</v>
      </c>
      <c r="J321" s="129">
        <v>33.691203479999999</v>
      </c>
      <c r="K321" s="84">
        <f t="shared" si="13"/>
        <v>-0.10023430632285613</v>
      </c>
      <c r="L321" s="41">
        <f t="shared" si="14"/>
        <v>7.5999866588649585</v>
      </c>
      <c r="M321" s="35"/>
      <c r="O321" s="66"/>
    </row>
    <row r="322" spans="1:15">
      <c r="A322" s="18" t="s">
        <v>1933</v>
      </c>
      <c r="B322" s="18" t="s">
        <v>892</v>
      </c>
      <c r="C322" s="18" t="s">
        <v>1832</v>
      </c>
      <c r="D322" s="18" t="s">
        <v>453</v>
      </c>
      <c r="E322" s="18" t="s">
        <v>2192</v>
      </c>
      <c r="F322" s="196">
        <v>3.9874971370000001</v>
      </c>
      <c r="G322" s="129">
        <v>2.9223941009999996</v>
      </c>
      <c r="H322" s="84">
        <f t="shared" si="12"/>
        <v>0.36446249177533518</v>
      </c>
      <c r="I322" s="129">
        <v>6.4564444600000002</v>
      </c>
      <c r="J322" s="129">
        <v>2.7485736000000003</v>
      </c>
      <c r="K322" s="84">
        <f t="shared" si="13"/>
        <v>1.3490163989059631</v>
      </c>
      <c r="L322" s="41">
        <f t="shared" si="14"/>
        <v>1.6191721870068894</v>
      </c>
      <c r="M322" s="35"/>
      <c r="N322" s="35"/>
      <c r="O322" s="66"/>
    </row>
    <row r="323" spans="1:15">
      <c r="A323" s="18" t="s">
        <v>1164</v>
      </c>
      <c r="B323" s="18" t="s">
        <v>1165</v>
      </c>
      <c r="C323" s="18" t="s">
        <v>1398</v>
      </c>
      <c r="D323" s="18" t="s">
        <v>452</v>
      </c>
      <c r="E323" s="18" t="s">
        <v>2192</v>
      </c>
      <c r="F323" s="196">
        <v>3.9785355199999999</v>
      </c>
      <c r="G323" s="129">
        <v>8.2161773179999997</v>
      </c>
      <c r="H323" s="84">
        <f t="shared" si="12"/>
        <v>-0.51576805538461001</v>
      </c>
      <c r="I323" s="129">
        <v>13.79892102</v>
      </c>
      <c r="J323" s="129">
        <v>31.77594422</v>
      </c>
      <c r="K323" s="84">
        <f t="shared" si="13"/>
        <v>-0.56574316330418073</v>
      </c>
      <c r="L323" s="41">
        <f t="shared" si="14"/>
        <v>3.4683417932636682</v>
      </c>
      <c r="M323" s="35"/>
      <c r="O323" s="66"/>
    </row>
    <row r="324" spans="1:15">
      <c r="A324" s="18" t="s">
        <v>1121</v>
      </c>
      <c r="B324" s="18" t="s">
        <v>1268</v>
      </c>
      <c r="C324" s="18" t="s">
        <v>1833</v>
      </c>
      <c r="D324" s="18" t="s">
        <v>452</v>
      </c>
      <c r="E324" s="18" t="s">
        <v>454</v>
      </c>
      <c r="F324" s="196">
        <v>3.94229604</v>
      </c>
      <c r="G324" s="129">
        <v>2.3538168450000003</v>
      </c>
      <c r="H324" s="84">
        <f t="shared" si="12"/>
        <v>0.67485250535710195</v>
      </c>
      <c r="I324" s="129">
        <v>3.933595</v>
      </c>
      <c r="J324" s="129">
        <v>38.688729430000002</v>
      </c>
      <c r="K324" s="84">
        <f t="shared" si="13"/>
        <v>-0.89832710823142692</v>
      </c>
      <c r="L324" s="41">
        <f t="shared" si="14"/>
        <v>0.99779290040328883</v>
      </c>
      <c r="M324" s="35"/>
      <c r="O324" s="66"/>
    </row>
    <row r="325" spans="1:15">
      <c r="A325" s="18" t="s">
        <v>1103</v>
      </c>
      <c r="B325" s="18" t="s">
        <v>97</v>
      </c>
      <c r="C325" s="18" t="s">
        <v>1832</v>
      </c>
      <c r="D325" s="18" t="s">
        <v>453</v>
      </c>
      <c r="E325" s="18" t="s">
        <v>2192</v>
      </c>
      <c r="F325" s="196">
        <v>3.9172604049999999</v>
      </c>
      <c r="G325" s="129">
        <v>2.4136471630000003</v>
      </c>
      <c r="H325" s="84">
        <f t="shared" si="12"/>
        <v>0.62296315097319788</v>
      </c>
      <c r="I325" s="129">
        <v>9.4293142601260005</v>
      </c>
      <c r="J325" s="129">
        <v>40.556072126376193</v>
      </c>
      <c r="K325" s="84">
        <f t="shared" si="13"/>
        <v>-0.76749932215468375</v>
      </c>
      <c r="L325" s="41">
        <f t="shared" si="14"/>
        <v>2.4071195900304208</v>
      </c>
      <c r="M325" s="35"/>
      <c r="O325" s="66"/>
    </row>
    <row r="326" spans="1:15">
      <c r="A326" s="18" t="s">
        <v>593</v>
      </c>
      <c r="B326" s="18" t="s">
        <v>594</v>
      </c>
      <c r="C326" s="18" t="s">
        <v>617</v>
      </c>
      <c r="D326" s="18" t="s">
        <v>453</v>
      </c>
      <c r="E326" s="18" t="s">
        <v>454</v>
      </c>
      <c r="F326" s="196">
        <v>3.8916204100000003</v>
      </c>
      <c r="G326" s="129">
        <v>2.9692811899999998</v>
      </c>
      <c r="H326" s="84">
        <f t="shared" si="12"/>
        <v>0.31062710500651525</v>
      </c>
      <c r="I326" s="129">
        <v>0</v>
      </c>
      <c r="J326" s="129">
        <v>0</v>
      </c>
      <c r="K326" s="84" t="str">
        <f t="shared" si="13"/>
        <v/>
      </c>
      <c r="L326" s="41">
        <f t="shared" si="14"/>
        <v>0</v>
      </c>
      <c r="M326" s="35"/>
      <c r="O326" s="66"/>
    </row>
    <row r="327" spans="1:15">
      <c r="A327" s="18" t="s">
        <v>282</v>
      </c>
      <c r="B327" s="18" t="s">
        <v>195</v>
      </c>
      <c r="C327" s="18" t="s">
        <v>1846</v>
      </c>
      <c r="D327" s="18" t="s">
        <v>453</v>
      </c>
      <c r="E327" s="18" t="s">
        <v>454</v>
      </c>
      <c r="F327" s="196">
        <v>3.8648290599999999</v>
      </c>
      <c r="G327" s="129">
        <v>2.6271453</v>
      </c>
      <c r="H327" s="84">
        <f t="shared" ref="H327:H390" si="15">IF(ISERROR(F327/G327-1),"",((F327/G327-1)))</f>
        <v>0.47111355432072988</v>
      </c>
      <c r="I327" s="129">
        <v>0.15629410999999999</v>
      </c>
      <c r="J327" s="129">
        <v>3.3393881000000003</v>
      </c>
      <c r="K327" s="84">
        <f t="shared" ref="K327:K390" si="16">IF(ISERROR(I327/J327-1),"",((I327/J327-1)))</f>
        <v>-0.95319678176969014</v>
      </c>
      <c r="L327" s="41">
        <f t="shared" ref="L327:L390" si="17">IF(ISERROR(I327/F327),"",(I327/F327))</f>
        <v>4.0440109400336578E-2</v>
      </c>
      <c r="M327" s="35"/>
      <c r="O327" s="66"/>
    </row>
    <row r="328" spans="1:15">
      <c r="A328" s="18" t="s">
        <v>78</v>
      </c>
      <c r="B328" s="18" t="s">
        <v>90</v>
      </c>
      <c r="C328" s="18" t="s">
        <v>1830</v>
      </c>
      <c r="D328" s="18" t="s">
        <v>453</v>
      </c>
      <c r="E328" s="18" t="s">
        <v>454</v>
      </c>
      <c r="F328" s="196">
        <v>3.8003639200000001</v>
      </c>
      <c r="G328" s="129">
        <v>1.86792E-2</v>
      </c>
      <c r="H328" s="84">
        <f t="shared" si="15"/>
        <v>202.45431924279413</v>
      </c>
      <c r="I328" s="129">
        <v>0</v>
      </c>
      <c r="J328" s="129">
        <v>0</v>
      </c>
      <c r="K328" s="84" t="str">
        <f t="shared" si="16"/>
        <v/>
      </c>
      <c r="L328" s="41">
        <f t="shared" si="17"/>
        <v>0</v>
      </c>
      <c r="M328" s="35"/>
      <c r="O328" s="66"/>
    </row>
    <row r="329" spans="1:15">
      <c r="A329" s="18" t="s">
        <v>1982</v>
      </c>
      <c r="B329" s="18" t="s">
        <v>794</v>
      </c>
      <c r="C329" s="18" t="s">
        <v>1829</v>
      </c>
      <c r="D329" s="18" t="s">
        <v>452</v>
      </c>
      <c r="E329" s="18" t="s">
        <v>2192</v>
      </c>
      <c r="F329" s="196">
        <v>3.7975315800000002</v>
      </c>
      <c r="G329" s="129">
        <v>1.31707877</v>
      </c>
      <c r="H329" s="84">
        <f t="shared" si="15"/>
        <v>1.8832987566871191</v>
      </c>
      <c r="I329" s="129">
        <v>0</v>
      </c>
      <c r="J329" s="129">
        <v>0</v>
      </c>
      <c r="K329" s="84" t="str">
        <f t="shared" si="16"/>
        <v/>
      </c>
      <c r="L329" s="41">
        <f t="shared" si="17"/>
        <v>0</v>
      </c>
      <c r="M329" s="35"/>
      <c r="O329" s="66"/>
    </row>
    <row r="330" spans="1:15">
      <c r="A330" s="18" t="s">
        <v>1935</v>
      </c>
      <c r="B330" s="18" t="s">
        <v>894</v>
      </c>
      <c r="C330" s="18" t="s">
        <v>1832</v>
      </c>
      <c r="D330" s="18" t="s">
        <v>453</v>
      </c>
      <c r="E330" s="18" t="s">
        <v>2192</v>
      </c>
      <c r="F330" s="196">
        <v>3.7816912999999999</v>
      </c>
      <c r="G330" s="129">
        <v>0.23739534000000001</v>
      </c>
      <c r="H330" s="84">
        <f t="shared" si="15"/>
        <v>14.929930638065599</v>
      </c>
      <c r="I330" s="129">
        <v>0.83705568999999991</v>
      </c>
      <c r="J330" s="129">
        <v>0.69595281999999992</v>
      </c>
      <c r="K330" s="84">
        <f t="shared" si="16"/>
        <v>0.20274775235482201</v>
      </c>
      <c r="L330" s="41">
        <f t="shared" si="17"/>
        <v>0.22134426731235304</v>
      </c>
      <c r="M330" s="35"/>
      <c r="O330" s="66"/>
    </row>
    <row r="331" spans="1:15">
      <c r="A331" s="18" t="s">
        <v>1014</v>
      </c>
      <c r="B331" s="18" t="s">
        <v>2051</v>
      </c>
      <c r="C331" s="18" t="s">
        <v>1826</v>
      </c>
      <c r="D331" s="18" t="s">
        <v>452</v>
      </c>
      <c r="E331" s="18" t="s">
        <v>2192</v>
      </c>
      <c r="F331" s="196">
        <v>3.7729302100000002</v>
      </c>
      <c r="G331" s="129">
        <v>1.7105654699999999</v>
      </c>
      <c r="H331" s="84">
        <f t="shared" si="15"/>
        <v>1.2056625578908711</v>
      </c>
      <c r="I331" s="129">
        <v>3.0465092299999998</v>
      </c>
      <c r="J331" s="129">
        <v>5.5681537699999994</v>
      </c>
      <c r="K331" s="84">
        <f t="shared" si="16"/>
        <v>-0.45286905573371039</v>
      </c>
      <c r="L331" s="41">
        <f t="shared" si="17"/>
        <v>0.80746503657166768</v>
      </c>
      <c r="M331" s="35"/>
      <c r="O331" s="66"/>
    </row>
    <row r="332" spans="1:15">
      <c r="A332" s="18" t="s">
        <v>44</v>
      </c>
      <c r="B332" s="18" t="s">
        <v>1312</v>
      </c>
      <c r="C332" s="18" t="s">
        <v>1832</v>
      </c>
      <c r="D332" s="18" t="s">
        <v>453</v>
      </c>
      <c r="E332" s="18" t="s">
        <v>454</v>
      </c>
      <c r="F332" s="196">
        <v>3.7573677700000001</v>
      </c>
      <c r="G332" s="129">
        <v>3.0363048890000002</v>
      </c>
      <c r="H332" s="84">
        <f t="shared" si="15"/>
        <v>0.2374803938867549</v>
      </c>
      <c r="I332" s="129">
        <v>119.64176651999999</v>
      </c>
      <c r="J332" s="129">
        <v>159.40292186000002</v>
      </c>
      <c r="K332" s="84">
        <f t="shared" si="16"/>
        <v>-0.24943805844990319</v>
      </c>
      <c r="L332" s="41">
        <f t="shared" si="17"/>
        <v>31.841910040123643</v>
      </c>
      <c r="M332" s="35"/>
      <c r="O332" s="66"/>
    </row>
    <row r="333" spans="1:15">
      <c r="A333" s="18" t="s">
        <v>1997</v>
      </c>
      <c r="B333" s="18" t="s">
        <v>1998</v>
      </c>
      <c r="C333" s="18" t="s">
        <v>1832</v>
      </c>
      <c r="D333" s="18" t="s">
        <v>453</v>
      </c>
      <c r="E333" s="18" t="s">
        <v>454</v>
      </c>
      <c r="F333" s="196">
        <v>3.7550591899999999</v>
      </c>
      <c r="G333" s="129">
        <v>4.8473202130000006</v>
      </c>
      <c r="H333" s="84">
        <f t="shared" si="15"/>
        <v>-0.2253329623387933</v>
      </c>
      <c r="I333" s="129">
        <v>148.20699384804851</v>
      </c>
      <c r="J333" s="129">
        <v>19.988485190000002</v>
      </c>
      <c r="K333" s="84">
        <f t="shared" si="16"/>
        <v>6.4146185886159435</v>
      </c>
      <c r="L333" s="41">
        <f t="shared" si="17"/>
        <v>39.468617230517879</v>
      </c>
      <c r="M333" s="35"/>
      <c r="O333" s="66"/>
    </row>
    <row r="334" spans="1:15">
      <c r="A334" s="18" t="s">
        <v>672</v>
      </c>
      <c r="B334" s="18" t="s">
        <v>673</v>
      </c>
      <c r="C334" s="18" t="s">
        <v>1846</v>
      </c>
      <c r="D334" s="18" t="s">
        <v>452</v>
      </c>
      <c r="E334" s="18" t="s">
        <v>2192</v>
      </c>
      <c r="F334" s="196">
        <v>3.7204947549999998</v>
      </c>
      <c r="G334" s="129">
        <v>1.7196109110000002</v>
      </c>
      <c r="H334" s="84">
        <f t="shared" si="15"/>
        <v>1.163567776408462</v>
      </c>
      <c r="I334" s="129">
        <v>0.36324621999999995</v>
      </c>
      <c r="J334" s="129">
        <v>5.5763637679886502</v>
      </c>
      <c r="K334" s="84">
        <f t="shared" si="16"/>
        <v>-0.93485966211795035</v>
      </c>
      <c r="L334" s="41">
        <f t="shared" si="17"/>
        <v>9.7633848162755971E-2</v>
      </c>
      <c r="M334" s="35"/>
      <c r="O334" s="66"/>
    </row>
    <row r="335" spans="1:15">
      <c r="A335" s="18" t="s">
        <v>309</v>
      </c>
      <c r="B335" s="18" t="s">
        <v>317</v>
      </c>
      <c r="C335" s="18" t="s">
        <v>2081</v>
      </c>
      <c r="D335" s="18" t="s">
        <v>1693</v>
      </c>
      <c r="E335" s="18" t="s">
        <v>454</v>
      </c>
      <c r="F335" s="196">
        <v>3.7189899999999998</v>
      </c>
      <c r="G335" s="129">
        <v>2.2919100000000001</v>
      </c>
      <c r="H335" s="84">
        <f t="shared" si="15"/>
        <v>0.62265970304244034</v>
      </c>
      <c r="I335" s="129">
        <v>4.9661427400000004</v>
      </c>
      <c r="J335" s="129">
        <v>0.39678000000000002</v>
      </c>
      <c r="K335" s="84">
        <f t="shared" si="16"/>
        <v>11.516111547961087</v>
      </c>
      <c r="L335" s="41">
        <f t="shared" si="17"/>
        <v>1.3353471614605044</v>
      </c>
      <c r="M335" s="35"/>
      <c r="O335" s="66"/>
    </row>
    <row r="336" spans="1:15">
      <c r="A336" s="18" t="s">
        <v>67</v>
      </c>
      <c r="B336" s="18" t="s">
        <v>68</v>
      </c>
      <c r="C336" s="18" t="s">
        <v>1832</v>
      </c>
      <c r="D336" s="18" t="s">
        <v>1693</v>
      </c>
      <c r="E336" s="18" t="s">
        <v>454</v>
      </c>
      <c r="F336" s="196">
        <v>3.68452271</v>
      </c>
      <c r="G336" s="129">
        <v>13.39492776</v>
      </c>
      <c r="H336" s="84">
        <f t="shared" si="15"/>
        <v>-0.7249314982494538</v>
      </c>
      <c r="I336" s="129">
        <v>10.002529300000001</v>
      </c>
      <c r="J336" s="129">
        <v>209.09995382143001</v>
      </c>
      <c r="K336" s="84">
        <f t="shared" si="16"/>
        <v>-0.95216388565756405</v>
      </c>
      <c r="L336" s="41">
        <f t="shared" si="17"/>
        <v>2.7147422033395476</v>
      </c>
      <c r="M336" s="35"/>
      <c r="O336" s="66"/>
    </row>
    <row r="337" spans="1:15">
      <c r="A337" s="18" t="s">
        <v>605</v>
      </c>
      <c r="B337" s="18" t="s">
        <v>606</v>
      </c>
      <c r="C337" s="18" t="s">
        <v>617</v>
      </c>
      <c r="D337" s="18" t="s">
        <v>453</v>
      </c>
      <c r="E337" s="18" t="s">
        <v>454</v>
      </c>
      <c r="F337" s="196">
        <v>3.6783739</v>
      </c>
      <c r="G337" s="129">
        <v>13.90590752</v>
      </c>
      <c r="H337" s="84">
        <f t="shared" si="15"/>
        <v>-0.73548120504112191</v>
      </c>
      <c r="I337" s="129">
        <v>0</v>
      </c>
      <c r="J337" s="129">
        <v>62.250306200000004</v>
      </c>
      <c r="K337" s="84">
        <f t="shared" si="16"/>
        <v>-1</v>
      </c>
      <c r="L337" s="41">
        <f t="shared" si="17"/>
        <v>0</v>
      </c>
      <c r="M337" s="35"/>
      <c r="O337" s="66"/>
    </row>
    <row r="338" spans="1:15">
      <c r="A338" s="18" t="s">
        <v>553</v>
      </c>
      <c r="B338" s="18" t="s">
        <v>953</v>
      </c>
      <c r="C338" s="18" t="s">
        <v>1827</v>
      </c>
      <c r="D338" s="18" t="s">
        <v>452</v>
      </c>
      <c r="E338" s="18" t="s">
        <v>2192</v>
      </c>
      <c r="F338" s="196">
        <v>3.6409764500000001</v>
      </c>
      <c r="G338" s="129">
        <v>8.4071725E-2</v>
      </c>
      <c r="H338" s="84">
        <f t="shared" si="15"/>
        <v>42.307978395828087</v>
      </c>
      <c r="I338" s="129">
        <v>5.3580699200000002</v>
      </c>
      <c r="J338" s="129">
        <v>2.2052740000000001E-2</v>
      </c>
      <c r="K338" s="84">
        <f t="shared" si="16"/>
        <v>241.96617653860699</v>
      </c>
      <c r="L338" s="41">
        <f t="shared" si="17"/>
        <v>1.4716024653221802</v>
      </c>
      <c r="M338" s="35"/>
      <c r="O338" s="66"/>
    </row>
    <row r="339" spans="1:15">
      <c r="A339" s="18" t="s">
        <v>523</v>
      </c>
      <c r="B339" s="18" t="s">
        <v>524</v>
      </c>
      <c r="C339" s="18" t="s">
        <v>1398</v>
      </c>
      <c r="D339" s="18" t="s">
        <v>452</v>
      </c>
      <c r="E339" s="18" t="s">
        <v>2192</v>
      </c>
      <c r="F339" s="196">
        <v>3.6321428900000003</v>
      </c>
      <c r="G339" s="129">
        <v>17.6516755</v>
      </c>
      <c r="H339" s="84">
        <f t="shared" si="15"/>
        <v>-0.7942324007712469</v>
      </c>
      <c r="I339" s="129">
        <v>9.5076758399999992</v>
      </c>
      <c r="J339" s="129">
        <v>32.056573329999999</v>
      </c>
      <c r="K339" s="84">
        <f t="shared" si="16"/>
        <v>-0.70340947729736647</v>
      </c>
      <c r="L339" s="41">
        <f t="shared" si="17"/>
        <v>2.6176491751402429</v>
      </c>
      <c r="M339" s="35"/>
      <c r="O339" s="66"/>
    </row>
    <row r="340" spans="1:15">
      <c r="A340" s="18" t="s">
        <v>37</v>
      </c>
      <c r="B340" s="18" t="s">
        <v>373</v>
      </c>
      <c r="C340" s="18" t="s">
        <v>1833</v>
      </c>
      <c r="D340" s="18" t="s">
        <v>452</v>
      </c>
      <c r="E340" s="18" t="s">
        <v>454</v>
      </c>
      <c r="F340" s="196">
        <v>3.63103635</v>
      </c>
      <c r="G340" s="129">
        <v>3.3594270099999997</v>
      </c>
      <c r="H340" s="84">
        <f t="shared" si="15"/>
        <v>8.0849900650170836E-2</v>
      </c>
      <c r="I340" s="129">
        <v>2.3927559999999999</v>
      </c>
      <c r="J340" s="129">
        <v>0.29487461999999998</v>
      </c>
      <c r="K340" s="84">
        <f t="shared" si="16"/>
        <v>7.1144860822542135</v>
      </c>
      <c r="L340" s="41">
        <f t="shared" si="17"/>
        <v>0.65897329835323737</v>
      </c>
      <c r="M340" s="35"/>
      <c r="O340" s="66"/>
    </row>
    <row r="341" spans="1:15">
      <c r="A341" s="18" t="s">
        <v>1689</v>
      </c>
      <c r="B341" s="18" t="s">
        <v>1690</v>
      </c>
      <c r="C341" s="18" t="s">
        <v>1832</v>
      </c>
      <c r="D341" s="18" t="s">
        <v>452</v>
      </c>
      <c r="E341" s="18" t="s">
        <v>2192</v>
      </c>
      <c r="F341" s="196">
        <v>3.6044290000000001</v>
      </c>
      <c r="G341" s="129">
        <v>1.0053100100000001</v>
      </c>
      <c r="H341" s="84">
        <f t="shared" si="15"/>
        <v>2.5853905403766944</v>
      </c>
      <c r="I341" s="129">
        <v>0.63087308999999991</v>
      </c>
      <c r="J341" s="129">
        <v>8.4491549999999999E-2</v>
      </c>
      <c r="K341" s="84">
        <f t="shared" si="16"/>
        <v>6.4667003978504347</v>
      </c>
      <c r="L341" s="41">
        <f t="shared" si="17"/>
        <v>0.17502719293402641</v>
      </c>
      <c r="M341" s="35"/>
      <c r="O341" s="66"/>
    </row>
    <row r="342" spans="1:15">
      <c r="A342" s="18" t="s">
        <v>268</v>
      </c>
      <c r="B342" s="18" t="s">
        <v>416</v>
      </c>
      <c r="C342" s="18" t="s">
        <v>1846</v>
      </c>
      <c r="D342" s="18" t="s">
        <v>453</v>
      </c>
      <c r="E342" s="18" t="s">
        <v>2192</v>
      </c>
      <c r="F342" s="196">
        <v>3.5659177200000003</v>
      </c>
      <c r="G342" s="129">
        <v>0.97591256000000004</v>
      </c>
      <c r="H342" s="84">
        <f t="shared" si="15"/>
        <v>2.6539315776405217</v>
      </c>
      <c r="I342" s="129">
        <v>10.75148179</v>
      </c>
      <c r="J342" s="129">
        <v>3.4781534500000002</v>
      </c>
      <c r="K342" s="84">
        <f t="shared" si="16"/>
        <v>2.0911464788881005</v>
      </c>
      <c r="L342" s="41">
        <f t="shared" si="17"/>
        <v>3.0150672657696651</v>
      </c>
      <c r="M342" s="35"/>
      <c r="O342" s="66"/>
    </row>
    <row r="343" spans="1:15">
      <c r="A343" s="18" t="s">
        <v>1295</v>
      </c>
      <c r="B343" s="18" t="s">
        <v>795</v>
      </c>
      <c r="C343" s="18" t="s">
        <v>1829</v>
      </c>
      <c r="D343" s="18" t="s">
        <v>452</v>
      </c>
      <c r="E343" s="18" t="s">
        <v>2192</v>
      </c>
      <c r="F343" s="196">
        <v>3.5628711900000001</v>
      </c>
      <c r="G343" s="129">
        <v>3.1370659399999998</v>
      </c>
      <c r="H343" s="84">
        <f t="shared" si="15"/>
        <v>0.1357335988927284</v>
      </c>
      <c r="I343" s="129">
        <v>0</v>
      </c>
      <c r="J343" s="129">
        <v>0</v>
      </c>
      <c r="K343" s="84" t="str">
        <f t="shared" si="16"/>
        <v/>
      </c>
      <c r="L343" s="41">
        <f t="shared" si="17"/>
        <v>0</v>
      </c>
      <c r="M343" s="35"/>
      <c r="O343" s="66"/>
    </row>
    <row r="344" spans="1:15">
      <c r="A344" s="18" t="s">
        <v>1095</v>
      </c>
      <c r="B344" s="18" t="s">
        <v>1313</v>
      </c>
      <c r="C344" s="18" t="s">
        <v>1832</v>
      </c>
      <c r="D344" s="18" t="s">
        <v>453</v>
      </c>
      <c r="E344" s="18" t="s">
        <v>454</v>
      </c>
      <c r="F344" s="196">
        <v>3.5558369500000002</v>
      </c>
      <c r="G344" s="129">
        <v>0.73150810600000005</v>
      </c>
      <c r="H344" s="84">
        <f t="shared" si="15"/>
        <v>3.8609672549547938</v>
      </c>
      <c r="I344" s="129">
        <v>96.482967340000002</v>
      </c>
      <c r="J344" s="129">
        <v>2.3022596951992398</v>
      </c>
      <c r="K344" s="84">
        <f t="shared" si="16"/>
        <v>40.907942679616028</v>
      </c>
      <c r="L344" s="41">
        <f t="shared" si="17"/>
        <v>27.133687145019401</v>
      </c>
      <c r="M344" s="35"/>
      <c r="O344" s="66"/>
    </row>
    <row r="345" spans="1:15">
      <c r="A345" s="18" t="s">
        <v>1937</v>
      </c>
      <c r="B345" s="18" t="s">
        <v>896</v>
      </c>
      <c r="C345" s="18" t="s">
        <v>1832</v>
      </c>
      <c r="D345" s="18" t="s">
        <v>453</v>
      </c>
      <c r="E345" s="18" t="s">
        <v>2192</v>
      </c>
      <c r="F345" s="196">
        <v>3.5438194479999998</v>
      </c>
      <c r="G345" s="129">
        <v>6.063287055</v>
      </c>
      <c r="H345" s="84">
        <f t="shared" si="15"/>
        <v>-0.41552834034508701</v>
      </c>
      <c r="I345" s="129">
        <v>59.043865200000006</v>
      </c>
      <c r="J345" s="129">
        <v>7.9375621500000006</v>
      </c>
      <c r="K345" s="84">
        <f t="shared" si="16"/>
        <v>6.4385389473769354</v>
      </c>
      <c r="L345" s="41">
        <f t="shared" si="17"/>
        <v>16.661081656776329</v>
      </c>
      <c r="M345" s="35"/>
      <c r="O345" s="66"/>
    </row>
    <row r="346" spans="1:15">
      <c r="A346" s="18" t="s">
        <v>1246</v>
      </c>
      <c r="B346" s="18" t="s">
        <v>634</v>
      </c>
      <c r="C346" s="18" t="s">
        <v>1828</v>
      </c>
      <c r="D346" s="18" t="s">
        <v>452</v>
      </c>
      <c r="E346" s="18" t="s">
        <v>2192</v>
      </c>
      <c r="F346" s="196">
        <v>3.51621899</v>
      </c>
      <c r="G346" s="129">
        <v>2.3685025199999998</v>
      </c>
      <c r="H346" s="84">
        <f t="shared" si="15"/>
        <v>0.48457473036591936</v>
      </c>
      <c r="I346" s="129">
        <v>3.92576875</v>
      </c>
      <c r="J346" s="129">
        <v>11.91618019241435</v>
      </c>
      <c r="K346" s="84">
        <f t="shared" si="16"/>
        <v>-0.67055141105544191</v>
      </c>
      <c r="L346" s="41">
        <f t="shared" si="17"/>
        <v>1.1164744747596054</v>
      </c>
      <c r="M346" s="35"/>
      <c r="O346" s="66"/>
    </row>
    <row r="347" spans="1:15">
      <c r="A347" s="18" t="s">
        <v>540</v>
      </c>
      <c r="B347" s="18" t="s">
        <v>908</v>
      </c>
      <c r="C347" s="18" t="s">
        <v>1827</v>
      </c>
      <c r="D347" s="18" t="s">
        <v>452</v>
      </c>
      <c r="E347" s="18" t="s">
        <v>2192</v>
      </c>
      <c r="F347" s="196">
        <v>3.5138689700000003</v>
      </c>
      <c r="G347" s="129">
        <v>11.482032557</v>
      </c>
      <c r="H347" s="84">
        <f t="shared" si="15"/>
        <v>-0.69396803635974913</v>
      </c>
      <c r="I347" s="129">
        <v>0.25657586999999998</v>
      </c>
      <c r="J347" s="129">
        <v>1.6658691200000002</v>
      </c>
      <c r="K347" s="84">
        <f t="shared" si="16"/>
        <v>-0.84598077548853301</v>
      </c>
      <c r="L347" s="41">
        <f t="shared" si="17"/>
        <v>7.3018052804626907E-2</v>
      </c>
      <c r="M347" s="35"/>
      <c r="O347" s="66"/>
    </row>
    <row r="348" spans="1:15">
      <c r="A348" s="18" t="s">
        <v>1872</v>
      </c>
      <c r="B348" s="18" t="s">
        <v>2043</v>
      </c>
      <c r="C348" s="18" t="s">
        <v>1398</v>
      </c>
      <c r="D348" s="18" t="s">
        <v>452</v>
      </c>
      <c r="E348" s="18" t="s">
        <v>2192</v>
      </c>
      <c r="F348" s="196">
        <v>3.4946082459999999</v>
      </c>
      <c r="G348" s="129">
        <v>1.8971643</v>
      </c>
      <c r="H348" s="84">
        <f t="shared" si="15"/>
        <v>0.84201665928459635</v>
      </c>
      <c r="I348" s="129">
        <v>18.91461181</v>
      </c>
      <c r="J348" s="129">
        <v>1.57039321</v>
      </c>
      <c r="K348" s="84">
        <f t="shared" si="16"/>
        <v>11.044506872262904</v>
      </c>
      <c r="L348" s="41">
        <f t="shared" si="17"/>
        <v>5.412512784988146</v>
      </c>
      <c r="M348" s="35"/>
      <c r="O348" s="66"/>
    </row>
    <row r="349" spans="1:15">
      <c r="A349" s="18" t="s">
        <v>1983</v>
      </c>
      <c r="B349" s="18" t="s">
        <v>873</v>
      </c>
      <c r="C349" s="18" t="s">
        <v>1829</v>
      </c>
      <c r="D349" s="18" t="s">
        <v>452</v>
      </c>
      <c r="E349" s="18" t="s">
        <v>2192</v>
      </c>
      <c r="F349" s="196">
        <v>3.4728694099999999</v>
      </c>
      <c r="G349" s="129">
        <v>3.932358405</v>
      </c>
      <c r="H349" s="84">
        <f t="shared" si="15"/>
        <v>-0.11684819837778748</v>
      </c>
      <c r="I349" s="129">
        <v>1.4600999999999999E-2</v>
      </c>
      <c r="J349" s="129">
        <v>0</v>
      </c>
      <c r="K349" s="84" t="str">
        <f t="shared" si="16"/>
        <v/>
      </c>
      <c r="L349" s="41">
        <f t="shared" si="17"/>
        <v>4.2043043593741119E-3</v>
      </c>
      <c r="M349" s="35"/>
      <c r="O349" s="66"/>
    </row>
    <row r="350" spans="1:15">
      <c r="A350" s="18" t="s">
        <v>40</v>
      </c>
      <c r="B350" s="18" t="s">
        <v>750</v>
      </c>
      <c r="C350" s="18" t="s">
        <v>1398</v>
      </c>
      <c r="D350" s="18" t="s">
        <v>452</v>
      </c>
      <c r="E350" s="18" t="s">
        <v>2192</v>
      </c>
      <c r="F350" s="196">
        <v>3.4648050399999999</v>
      </c>
      <c r="G350" s="129">
        <v>5.7459307510000004</v>
      </c>
      <c r="H350" s="84">
        <f t="shared" si="15"/>
        <v>-0.39699846897789393</v>
      </c>
      <c r="I350" s="129">
        <v>13.548773050000001</v>
      </c>
      <c r="J350" s="129">
        <v>13.11497741</v>
      </c>
      <c r="K350" s="84">
        <f t="shared" si="16"/>
        <v>3.3076354341962988E-2</v>
      </c>
      <c r="L350" s="41">
        <f t="shared" si="17"/>
        <v>3.9103998330595831</v>
      </c>
      <c r="M350" s="35"/>
      <c r="O350" s="66"/>
    </row>
    <row r="351" spans="1:15">
      <c r="A351" s="18" t="s">
        <v>1149</v>
      </c>
      <c r="B351" s="18" t="s">
        <v>1150</v>
      </c>
      <c r="C351" s="18" t="s">
        <v>1832</v>
      </c>
      <c r="D351" s="18" t="s">
        <v>453</v>
      </c>
      <c r="E351" s="18" t="s">
        <v>454</v>
      </c>
      <c r="F351" s="196">
        <v>3.4459313199999997</v>
      </c>
      <c r="G351" s="129">
        <v>4.9320674519999992</v>
      </c>
      <c r="H351" s="84">
        <f t="shared" si="15"/>
        <v>-0.30132112880924966</v>
      </c>
      <c r="I351" s="129">
        <v>1.3362009099999999</v>
      </c>
      <c r="J351" s="129">
        <v>5.5312303200000006</v>
      </c>
      <c r="K351" s="84">
        <f t="shared" si="16"/>
        <v>-0.75842609461252741</v>
      </c>
      <c r="L351" s="41">
        <f t="shared" si="17"/>
        <v>0.38776190989204046</v>
      </c>
      <c r="M351" s="35"/>
      <c r="O351" s="66"/>
    </row>
    <row r="352" spans="1:15">
      <c r="A352" s="18" t="s">
        <v>2198</v>
      </c>
      <c r="B352" s="18" t="s">
        <v>1166</v>
      </c>
      <c r="C352" s="18" t="s">
        <v>2081</v>
      </c>
      <c r="D352" s="18" t="s">
        <v>452</v>
      </c>
      <c r="E352" s="18" t="s">
        <v>2192</v>
      </c>
      <c r="F352" s="196">
        <v>3.4077212799999996</v>
      </c>
      <c r="G352" s="129">
        <v>1.7616938200000001</v>
      </c>
      <c r="H352" s="84">
        <f t="shared" si="15"/>
        <v>0.93434366478052322</v>
      </c>
      <c r="I352" s="129">
        <v>20.938168409999999</v>
      </c>
      <c r="J352" s="129">
        <v>1.6936568799999998</v>
      </c>
      <c r="K352" s="84">
        <f t="shared" si="16"/>
        <v>11.362697933243718</v>
      </c>
      <c r="L352" s="41">
        <f t="shared" si="17"/>
        <v>6.1443312670219328</v>
      </c>
      <c r="M352" s="35"/>
      <c r="O352" s="66"/>
    </row>
    <row r="353" spans="1:15">
      <c r="A353" s="18" t="s">
        <v>518</v>
      </c>
      <c r="B353" s="18" t="s">
        <v>816</v>
      </c>
      <c r="C353" s="18" t="s">
        <v>1398</v>
      </c>
      <c r="D353" s="18" t="s">
        <v>452</v>
      </c>
      <c r="E353" s="18" t="s">
        <v>2192</v>
      </c>
      <c r="F353" s="196">
        <v>3.4016423900000001</v>
      </c>
      <c r="G353" s="129">
        <v>9.9965394449999998</v>
      </c>
      <c r="H353" s="84">
        <f t="shared" si="15"/>
        <v>-0.65971800454392149</v>
      </c>
      <c r="I353" s="129">
        <v>4.7479917399999998</v>
      </c>
      <c r="J353" s="129">
        <v>0.34033774</v>
      </c>
      <c r="K353" s="84">
        <f t="shared" si="16"/>
        <v>12.95082349668303</v>
      </c>
      <c r="L353" s="41">
        <f t="shared" si="17"/>
        <v>1.3957939123636096</v>
      </c>
      <c r="M353" s="35"/>
      <c r="O353" s="66"/>
    </row>
    <row r="354" spans="1:15">
      <c r="A354" s="18" t="s">
        <v>789</v>
      </c>
      <c r="B354" s="18" t="s">
        <v>190</v>
      </c>
      <c r="C354" s="18" t="s">
        <v>2081</v>
      </c>
      <c r="D354" s="18" t="s">
        <v>453</v>
      </c>
      <c r="E354" s="18" t="s">
        <v>454</v>
      </c>
      <c r="F354" s="196">
        <v>3.3999743799999997</v>
      </c>
      <c r="G354" s="129">
        <v>4.9348169100000003</v>
      </c>
      <c r="H354" s="84">
        <f t="shared" si="15"/>
        <v>-0.31102319660325561</v>
      </c>
      <c r="I354" s="129">
        <v>2.6739113999999997</v>
      </c>
      <c r="J354" s="129">
        <v>6.0235375599999994</v>
      </c>
      <c r="K354" s="84">
        <f t="shared" si="16"/>
        <v>-0.5560895282273296</v>
      </c>
      <c r="L354" s="41">
        <f t="shared" si="17"/>
        <v>0.78645045554725623</v>
      </c>
      <c r="M354" s="35"/>
      <c r="O354" s="66"/>
    </row>
    <row r="355" spans="1:15">
      <c r="A355" s="18" t="s">
        <v>1934</v>
      </c>
      <c r="B355" s="18" t="s">
        <v>893</v>
      </c>
      <c r="C355" s="18" t="s">
        <v>1832</v>
      </c>
      <c r="D355" s="18" t="s">
        <v>453</v>
      </c>
      <c r="E355" s="18" t="s">
        <v>2192</v>
      </c>
      <c r="F355" s="196">
        <v>3.3205866299999998</v>
      </c>
      <c r="G355" s="129">
        <v>10.559188142000002</v>
      </c>
      <c r="H355" s="84">
        <f t="shared" si="15"/>
        <v>-0.68552633163224885</v>
      </c>
      <c r="I355" s="129">
        <v>11.22965578</v>
      </c>
      <c r="J355" s="129">
        <v>5.0924931100000004</v>
      </c>
      <c r="K355" s="84">
        <f t="shared" si="16"/>
        <v>1.2051391209442399</v>
      </c>
      <c r="L355" s="41">
        <f t="shared" si="17"/>
        <v>3.3818288848558065</v>
      </c>
      <c r="M355" s="35"/>
      <c r="O355" s="66"/>
    </row>
    <row r="356" spans="1:15">
      <c r="A356" s="18" t="s">
        <v>2197</v>
      </c>
      <c r="B356" s="18" t="s">
        <v>130</v>
      </c>
      <c r="C356" s="18" t="s">
        <v>1026</v>
      </c>
      <c r="D356" s="18" t="s">
        <v>452</v>
      </c>
      <c r="E356" s="18" t="s">
        <v>2192</v>
      </c>
      <c r="F356" s="196">
        <v>3.1641803020000001</v>
      </c>
      <c r="G356" s="129">
        <v>5.7791853069999997</v>
      </c>
      <c r="H356" s="84">
        <f t="shared" si="15"/>
        <v>-0.45248678941521259</v>
      </c>
      <c r="I356" s="129">
        <v>2.9257885761589799</v>
      </c>
      <c r="J356" s="129">
        <v>74.22393769</v>
      </c>
      <c r="K356" s="84">
        <f t="shared" si="16"/>
        <v>-0.96058160389740188</v>
      </c>
      <c r="L356" s="41">
        <f t="shared" si="17"/>
        <v>0.92465924723368687</v>
      </c>
      <c r="M356" s="35"/>
      <c r="O356" s="66"/>
    </row>
    <row r="357" spans="1:15">
      <c r="A357" s="18" t="s">
        <v>1025</v>
      </c>
      <c r="B357" s="18" t="s">
        <v>167</v>
      </c>
      <c r="C357" s="18" t="s">
        <v>1026</v>
      </c>
      <c r="D357" s="18" t="s">
        <v>452</v>
      </c>
      <c r="E357" s="18" t="s">
        <v>2192</v>
      </c>
      <c r="F357" s="196">
        <v>3.1618802210000001</v>
      </c>
      <c r="G357" s="129">
        <v>0.65108096999999998</v>
      </c>
      <c r="H357" s="84">
        <f t="shared" si="15"/>
        <v>3.8563548417027151</v>
      </c>
      <c r="I357" s="129">
        <v>1.09082024</v>
      </c>
      <c r="J357" s="129">
        <v>3.2234999999999998E-3</v>
      </c>
      <c r="K357" s="84">
        <f t="shared" si="16"/>
        <v>337.39622770280755</v>
      </c>
      <c r="L357" s="41">
        <f t="shared" si="17"/>
        <v>0.34499100653945991</v>
      </c>
      <c r="M357" s="35"/>
      <c r="O357" s="66"/>
    </row>
    <row r="358" spans="1:15">
      <c r="A358" s="18" t="s">
        <v>583</v>
      </c>
      <c r="B358" s="18" t="s">
        <v>584</v>
      </c>
      <c r="C358" s="18" t="s">
        <v>617</v>
      </c>
      <c r="D358" s="18" t="s">
        <v>453</v>
      </c>
      <c r="E358" s="18" t="s">
        <v>454</v>
      </c>
      <c r="F358" s="196">
        <v>3.142962035</v>
      </c>
      <c r="G358" s="129">
        <v>1.2393319850000002</v>
      </c>
      <c r="H358" s="84">
        <f t="shared" si="15"/>
        <v>1.5360130078463192</v>
      </c>
      <c r="I358" s="129">
        <v>3.21559515</v>
      </c>
      <c r="J358" s="129">
        <v>8.1383234099999999</v>
      </c>
      <c r="K358" s="84">
        <f t="shared" si="16"/>
        <v>-0.60488235868719298</v>
      </c>
      <c r="L358" s="41">
        <f t="shared" si="17"/>
        <v>1.0231097653077441</v>
      </c>
      <c r="M358" s="35"/>
      <c r="O358" s="66"/>
    </row>
    <row r="359" spans="1:15">
      <c r="A359" s="18" t="s">
        <v>659</v>
      </c>
      <c r="B359" s="18" t="s">
        <v>660</v>
      </c>
      <c r="C359" s="18" t="s">
        <v>1827</v>
      </c>
      <c r="D359" s="18" t="s">
        <v>452</v>
      </c>
      <c r="E359" s="18" t="s">
        <v>2192</v>
      </c>
      <c r="F359" s="196">
        <v>3.1044700000000001</v>
      </c>
      <c r="G359" s="129">
        <v>6.9379999999999995E-4</v>
      </c>
      <c r="H359" s="84">
        <f t="shared" si="15"/>
        <v>4473.5892187950421</v>
      </c>
      <c r="I359" s="129">
        <v>0</v>
      </c>
      <c r="J359" s="129">
        <v>0</v>
      </c>
      <c r="K359" s="84" t="str">
        <f t="shared" si="16"/>
        <v/>
      </c>
      <c r="L359" s="41">
        <f t="shared" si="17"/>
        <v>0</v>
      </c>
      <c r="M359" s="35"/>
      <c r="O359" s="66"/>
    </row>
    <row r="360" spans="1:15">
      <c r="A360" s="18" t="s">
        <v>1394</v>
      </c>
      <c r="B360" s="18" t="s">
        <v>897</v>
      </c>
      <c r="C360" s="18" t="s">
        <v>1832</v>
      </c>
      <c r="D360" s="18" t="s">
        <v>453</v>
      </c>
      <c r="E360" s="18" t="s">
        <v>2192</v>
      </c>
      <c r="F360" s="196">
        <v>3.0869294389999999</v>
      </c>
      <c r="G360" s="129">
        <v>4.6630289139999999</v>
      </c>
      <c r="H360" s="84">
        <f t="shared" si="15"/>
        <v>-0.33799907829608622</v>
      </c>
      <c r="I360" s="129">
        <v>4.8819562400000001</v>
      </c>
      <c r="J360" s="129">
        <v>32.973137539999996</v>
      </c>
      <c r="K360" s="84">
        <f t="shared" si="16"/>
        <v>-0.8519414103654025</v>
      </c>
      <c r="L360" s="41">
        <f t="shared" si="17"/>
        <v>1.5814926568524006</v>
      </c>
      <c r="M360" s="35"/>
      <c r="O360" s="66"/>
    </row>
    <row r="361" spans="1:15">
      <c r="A361" s="18" t="s">
        <v>674</v>
      </c>
      <c r="B361" s="18" t="s">
        <v>675</v>
      </c>
      <c r="C361" s="18" t="s">
        <v>1846</v>
      </c>
      <c r="D361" s="18" t="s">
        <v>452</v>
      </c>
      <c r="E361" s="18" t="s">
        <v>2192</v>
      </c>
      <c r="F361" s="196">
        <v>3.0731442499999999</v>
      </c>
      <c r="G361" s="129">
        <v>1.3444479899999999</v>
      </c>
      <c r="H361" s="84">
        <f t="shared" si="15"/>
        <v>1.2858037446283066</v>
      </c>
      <c r="I361" s="129">
        <v>6.0430733044998499</v>
      </c>
      <c r="J361" s="129">
        <v>10.52047523864705</v>
      </c>
      <c r="K361" s="84">
        <f t="shared" si="16"/>
        <v>-0.42558932297083196</v>
      </c>
      <c r="L361" s="41">
        <f t="shared" si="17"/>
        <v>1.9664138136372382</v>
      </c>
      <c r="M361" s="35"/>
      <c r="O361" s="66"/>
    </row>
    <row r="362" spans="1:15">
      <c r="A362" s="18" t="s">
        <v>1856</v>
      </c>
      <c r="B362" s="18" t="s">
        <v>1857</v>
      </c>
      <c r="C362" s="18" t="s">
        <v>1398</v>
      </c>
      <c r="D362" s="18" t="s">
        <v>452</v>
      </c>
      <c r="E362" s="18" t="s">
        <v>2192</v>
      </c>
      <c r="F362" s="196">
        <v>3.0402566650000002</v>
      </c>
      <c r="G362" s="129">
        <v>6.089991693</v>
      </c>
      <c r="H362" s="84">
        <f t="shared" si="15"/>
        <v>-0.50077819178398009</v>
      </c>
      <c r="I362" s="129">
        <v>10.430808320000001</v>
      </c>
      <c r="J362" s="129">
        <v>7.2239164800000006</v>
      </c>
      <c r="K362" s="84">
        <f t="shared" si="16"/>
        <v>0.44392703720738469</v>
      </c>
      <c r="L362" s="41">
        <f t="shared" si="17"/>
        <v>3.4308972791940247</v>
      </c>
      <c r="M362" s="35"/>
      <c r="O362" s="66"/>
    </row>
    <row r="363" spans="1:15">
      <c r="A363" s="18" t="s">
        <v>1000</v>
      </c>
      <c r="B363" s="18" t="s">
        <v>2046</v>
      </c>
      <c r="C363" s="18" t="s">
        <v>1826</v>
      </c>
      <c r="D363" s="18" t="s">
        <v>452</v>
      </c>
      <c r="E363" s="18" t="s">
        <v>2192</v>
      </c>
      <c r="F363" s="196">
        <v>3.0291017899999999</v>
      </c>
      <c r="G363" s="129">
        <v>3.9792546299999998</v>
      </c>
      <c r="H363" s="84">
        <f t="shared" si="15"/>
        <v>-0.23877658716200323</v>
      </c>
      <c r="I363" s="129">
        <v>3.47903479</v>
      </c>
      <c r="J363" s="129">
        <v>2.3479814800000001</v>
      </c>
      <c r="K363" s="84">
        <f t="shared" si="16"/>
        <v>0.48171304570937235</v>
      </c>
      <c r="L363" s="41">
        <f t="shared" si="17"/>
        <v>1.1485367713575581</v>
      </c>
      <c r="M363" s="35"/>
      <c r="O363" s="66"/>
    </row>
    <row r="364" spans="1:15">
      <c r="A364" s="18" t="s">
        <v>1995</v>
      </c>
      <c r="B364" s="18" t="s">
        <v>419</v>
      </c>
      <c r="C364" s="18" t="s">
        <v>1826</v>
      </c>
      <c r="D364" s="18" t="s">
        <v>452</v>
      </c>
      <c r="E364" s="18" t="s">
        <v>2192</v>
      </c>
      <c r="F364" s="196">
        <v>3.0059644100000003</v>
      </c>
      <c r="G364" s="129">
        <v>1.9947970000000002E-2</v>
      </c>
      <c r="H364" s="84">
        <f t="shared" si="15"/>
        <v>149.69024116238393</v>
      </c>
      <c r="I364" s="129">
        <v>0</v>
      </c>
      <c r="J364" s="129">
        <v>0</v>
      </c>
      <c r="K364" s="84" t="str">
        <f t="shared" si="16"/>
        <v/>
      </c>
      <c r="L364" s="41">
        <f t="shared" si="17"/>
        <v>0</v>
      </c>
      <c r="M364" s="35"/>
      <c r="O364" s="66"/>
    </row>
    <row r="365" spans="1:15">
      <c r="A365" s="18" t="s">
        <v>1114</v>
      </c>
      <c r="B365" s="18" t="s">
        <v>1261</v>
      </c>
      <c r="C365" s="18" t="s">
        <v>1833</v>
      </c>
      <c r="D365" s="18" t="s">
        <v>452</v>
      </c>
      <c r="E365" s="18" t="s">
        <v>454</v>
      </c>
      <c r="F365" s="196">
        <v>2.9846670710000001</v>
      </c>
      <c r="G365" s="129">
        <v>3.4246367089999996</v>
      </c>
      <c r="H365" s="84">
        <f t="shared" si="15"/>
        <v>-0.12847191553012105</v>
      </c>
      <c r="I365" s="129">
        <v>0.45540997999999999</v>
      </c>
      <c r="J365" s="129">
        <v>8.1330751899999996</v>
      </c>
      <c r="K365" s="84">
        <f t="shared" si="16"/>
        <v>-0.9440051924566063</v>
      </c>
      <c r="L365" s="41">
        <f t="shared" si="17"/>
        <v>0.15258317566636229</v>
      </c>
      <c r="M365" s="35"/>
      <c r="O365" s="66"/>
    </row>
    <row r="366" spans="1:15">
      <c r="A366" s="18" t="s">
        <v>1111</v>
      </c>
      <c r="B366" s="18" t="s">
        <v>1258</v>
      </c>
      <c r="C366" s="18" t="s">
        <v>1833</v>
      </c>
      <c r="D366" s="18" t="s">
        <v>452</v>
      </c>
      <c r="E366" s="18" t="s">
        <v>454</v>
      </c>
      <c r="F366" s="196">
        <v>2.9811268199999996</v>
      </c>
      <c r="G366" s="129">
        <v>1.80838466</v>
      </c>
      <c r="H366" s="84">
        <f t="shared" si="15"/>
        <v>0.64850260342288002</v>
      </c>
      <c r="I366" s="129">
        <v>0.12965399999999999</v>
      </c>
      <c r="J366" s="129">
        <v>1E-8</v>
      </c>
      <c r="K366" s="84">
        <f t="shared" si="16"/>
        <v>12965398.999999998</v>
      </c>
      <c r="L366" s="41">
        <f t="shared" si="17"/>
        <v>4.3491608317421403E-2</v>
      </c>
      <c r="M366" s="35"/>
      <c r="O366" s="66"/>
    </row>
    <row r="367" spans="1:15">
      <c r="A367" s="18" t="s">
        <v>2275</v>
      </c>
      <c r="B367" s="18" t="s">
        <v>2265</v>
      </c>
      <c r="C367" s="18" t="s">
        <v>2081</v>
      </c>
      <c r="D367" s="18" t="s">
        <v>453</v>
      </c>
      <c r="E367" s="18" t="s">
        <v>454</v>
      </c>
      <c r="F367" s="196">
        <v>2.954215</v>
      </c>
      <c r="G367" s="129">
        <v>0.37845000000000001</v>
      </c>
      <c r="H367" s="84">
        <f t="shared" si="15"/>
        <v>6.806090632844497</v>
      </c>
      <c r="I367" s="129">
        <v>0</v>
      </c>
      <c r="J367" s="129">
        <v>0</v>
      </c>
      <c r="K367" s="84" t="str">
        <f t="shared" si="16"/>
        <v/>
      </c>
      <c r="L367" s="41">
        <f t="shared" si="17"/>
        <v>0</v>
      </c>
      <c r="M367" s="35"/>
      <c r="O367" s="66"/>
    </row>
    <row r="368" spans="1:15">
      <c r="A368" s="18" t="s">
        <v>862</v>
      </c>
      <c r="B368" s="18" t="s">
        <v>294</v>
      </c>
      <c r="C368" s="18" t="s">
        <v>1398</v>
      </c>
      <c r="D368" s="18" t="s">
        <v>452</v>
      </c>
      <c r="E368" s="18" t="s">
        <v>2192</v>
      </c>
      <c r="F368" s="196">
        <v>2.9098596299999997</v>
      </c>
      <c r="G368" s="129">
        <v>11.453598045</v>
      </c>
      <c r="H368" s="84">
        <f t="shared" si="15"/>
        <v>-0.74594362238246337</v>
      </c>
      <c r="I368" s="129">
        <v>122.67631575</v>
      </c>
      <c r="J368" s="129">
        <v>34.868932469999997</v>
      </c>
      <c r="K368" s="84">
        <f t="shared" si="16"/>
        <v>2.5182125479621833</v>
      </c>
      <c r="L368" s="41">
        <f t="shared" si="17"/>
        <v>42.158843156980744</v>
      </c>
      <c r="M368" s="35"/>
      <c r="O368" s="66"/>
    </row>
    <row r="369" spans="1:15">
      <c r="A369" s="18" t="s">
        <v>47</v>
      </c>
      <c r="B369" s="18" t="s">
        <v>120</v>
      </c>
      <c r="C369" s="18" t="s">
        <v>1833</v>
      </c>
      <c r="D369" s="18" t="s">
        <v>452</v>
      </c>
      <c r="E369" s="18" t="s">
        <v>454</v>
      </c>
      <c r="F369" s="196">
        <v>2.9024987400000004</v>
      </c>
      <c r="G369" s="129">
        <v>3.3339688299999999</v>
      </c>
      <c r="H369" s="84">
        <f t="shared" si="15"/>
        <v>-0.12941635390154482</v>
      </c>
      <c r="I369" s="129">
        <v>7.7579672500000001</v>
      </c>
      <c r="J369" s="129">
        <v>1.49687748</v>
      </c>
      <c r="K369" s="84">
        <f t="shared" si="16"/>
        <v>4.1827670291358787</v>
      </c>
      <c r="L369" s="41">
        <f t="shared" si="17"/>
        <v>2.6728580939883542</v>
      </c>
      <c r="M369" s="35"/>
      <c r="O369" s="66"/>
    </row>
    <row r="370" spans="1:15">
      <c r="A370" s="18" t="s">
        <v>1940</v>
      </c>
      <c r="B370" s="18" t="s">
        <v>902</v>
      </c>
      <c r="C370" s="18" t="s">
        <v>1832</v>
      </c>
      <c r="D370" s="18" t="s">
        <v>453</v>
      </c>
      <c r="E370" s="18" t="s">
        <v>2192</v>
      </c>
      <c r="F370" s="196">
        <v>2.8851861510000001</v>
      </c>
      <c r="G370" s="129">
        <v>18.979832004000002</v>
      </c>
      <c r="H370" s="84">
        <f t="shared" si="15"/>
        <v>-0.84798673927187829</v>
      </c>
      <c r="I370" s="129">
        <v>6.5870743599999999</v>
      </c>
      <c r="J370" s="129">
        <v>78.834302969999996</v>
      </c>
      <c r="K370" s="84">
        <f t="shared" si="16"/>
        <v>-0.91644405909814819</v>
      </c>
      <c r="L370" s="41">
        <f t="shared" si="17"/>
        <v>2.2830673707888596</v>
      </c>
      <c r="M370" s="35"/>
      <c r="O370" s="66"/>
    </row>
    <row r="371" spans="1:15">
      <c r="A371" s="18" t="s">
        <v>108</v>
      </c>
      <c r="B371" s="18" t="s">
        <v>109</v>
      </c>
      <c r="C371" s="18" t="s">
        <v>1830</v>
      </c>
      <c r="D371" s="18" t="s">
        <v>453</v>
      </c>
      <c r="E371" s="18" t="s">
        <v>454</v>
      </c>
      <c r="F371" s="196">
        <v>2.8823366310000003</v>
      </c>
      <c r="G371" s="129">
        <v>4.5214638449999995</v>
      </c>
      <c r="H371" s="84">
        <f t="shared" si="15"/>
        <v>-0.3625213581686838</v>
      </c>
      <c r="I371" s="129">
        <v>0.46182926000000002</v>
      </c>
      <c r="J371" s="129">
        <v>3.52130038</v>
      </c>
      <c r="K371" s="84">
        <f t="shared" si="16"/>
        <v>-0.86884695704374981</v>
      </c>
      <c r="L371" s="41">
        <f t="shared" si="17"/>
        <v>0.16022738462709424</v>
      </c>
      <c r="M371" s="35"/>
      <c r="O371" s="66"/>
    </row>
    <row r="372" spans="1:15">
      <c r="A372" s="18" t="s">
        <v>696</v>
      </c>
      <c r="B372" s="18" t="s">
        <v>697</v>
      </c>
      <c r="C372" s="18" t="s">
        <v>1826</v>
      </c>
      <c r="D372" s="18" t="s">
        <v>452</v>
      </c>
      <c r="E372" s="18" t="s">
        <v>2192</v>
      </c>
      <c r="F372" s="196">
        <v>2.8616863299999999</v>
      </c>
      <c r="G372" s="129">
        <v>0.59497640000000007</v>
      </c>
      <c r="H372" s="84">
        <f t="shared" si="15"/>
        <v>3.8097476303261768</v>
      </c>
      <c r="I372" s="129">
        <v>2.6541593999999997</v>
      </c>
      <c r="J372" s="129">
        <v>0.3806504</v>
      </c>
      <c r="K372" s="84">
        <f t="shared" si="16"/>
        <v>5.9726956808662219</v>
      </c>
      <c r="L372" s="41">
        <f t="shared" si="17"/>
        <v>0.92748089550401558</v>
      </c>
      <c r="M372" s="35"/>
      <c r="O372" s="66"/>
    </row>
    <row r="373" spans="1:15">
      <c r="A373" s="18" t="s">
        <v>1938</v>
      </c>
      <c r="B373" s="18" t="s">
        <v>898</v>
      </c>
      <c r="C373" s="18" t="s">
        <v>1832</v>
      </c>
      <c r="D373" s="18" t="s">
        <v>453</v>
      </c>
      <c r="E373" s="18" t="s">
        <v>2192</v>
      </c>
      <c r="F373" s="196">
        <v>2.8574110619999997</v>
      </c>
      <c r="G373" s="129">
        <v>4.472689484</v>
      </c>
      <c r="H373" s="84">
        <f t="shared" si="15"/>
        <v>-0.36114253577814437</v>
      </c>
      <c r="I373" s="129">
        <v>4.5443998399999996</v>
      </c>
      <c r="J373" s="129">
        <v>4.3046666399999998</v>
      </c>
      <c r="K373" s="84">
        <f t="shared" si="16"/>
        <v>5.5691466970366754E-2</v>
      </c>
      <c r="L373" s="41">
        <f t="shared" si="17"/>
        <v>1.5903906513258959</v>
      </c>
      <c r="M373" s="35"/>
      <c r="O373" s="66"/>
    </row>
    <row r="374" spans="1:15">
      <c r="A374" s="18" t="s">
        <v>746</v>
      </c>
      <c r="B374" s="18" t="s">
        <v>747</v>
      </c>
      <c r="C374" s="18" t="s">
        <v>1398</v>
      </c>
      <c r="D374" s="18" t="s">
        <v>452</v>
      </c>
      <c r="E374" s="18" t="s">
        <v>2192</v>
      </c>
      <c r="F374" s="196">
        <v>2.7847901369999999</v>
      </c>
      <c r="G374" s="129">
        <v>2.5019768930000001</v>
      </c>
      <c r="H374" s="84">
        <f t="shared" si="15"/>
        <v>0.11303591363743259</v>
      </c>
      <c r="I374" s="129">
        <v>96.147255489999992</v>
      </c>
      <c r="J374" s="129">
        <v>66.332193020000005</v>
      </c>
      <c r="K374" s="84">
        <f t="shared" si="16"/>
        <v>0.44948103044038312</v>
      </c>
      <c r="L374" s="41">
        <f t="shared" si="17"/>
        <v>34.525853209742245</v>
      </c>
      <c r="M374" s="35"/>
      <c r="O374" s="66"/>
    </row>
    <row r="375" spans="1:15">
      <c r="A375" s="18" t="s">
        <v>277</v>
      </c>
      <c r="B375" s="18" t="s">
        <v>23</v>
      </c>
      <c r="C375" s="18" t="s">
        <v>1846</v>
      </c>
      <c r="D375" s="18" t="s">
        <v>453</v>
      </c>
      <c r="E375" s="18" t="s">
        <v>2192</v>
      </c>
      <c r="F375" s="196">
        <v>2.782124</v>
      </c>
      <c r="G375" s="129">
        <v>3.9125399999999999</v>
      </c>
      <c r="H375" s="84">
        <f t="shared" si="15"/>
        <v>-0.28892126342478286</v>
      </c>
      <c r="I375" s="129">
        <v>4.4413828431013007</v>
      </c>
      <c r="J375" s="129">
        <v>6.4507492969995504</v>
      </c>
      <c r="K375" s="84">
        <f t="shared" si="16"/>
        <v>-0.31149349655130298</v>
      </c>
      <c r="L375" s="41">
        <f t="shared" si="17"/>
        <v>1.5964000321701335</v>
      </c>
      <c r="M375" s="35"/>
      <c r="O375" s="66"/>
    </row>
    <row r="376" spans="1:15">
      <c r="A376" s="18" t="s">
        <v>39</v>
      </c>
      <c r="B376" s="18" t="s">
        <v>302</v>
      </c>
      <c r="C376" s="18" t="s">
        <v>1398</v>
      </c>
      <c r="D376" s="18" t="s">
        <v>452</v>
      </c>
      <c r="E376" s="18" t="s">
        <v>2192</v>
      </c>
      <c r="F376" s="196">
        <v>2.7704282599999996</v>
      </c>
      <c r="G376" s="129">
        <v>7.8535902399999999</v>
      </c>
      <c r="H376" s="84">
        <f t="shared" si="15"/>
        <v>-0.64724053899710465</v>
      </c>
      <c r="I376" s="129">
        <v>58.541993070000004</v>
      </c>
      <c r="J376" s="129">
        <v>44.636018100000001</v>
      </c>
      <c r="K376" s="84">
        <f t="shared" si="16"/>
        <v>0.31154156580109471</v>
      </c>
      <c r="L376" s="41">
        <f t="shared" si="17"/>
        <v>21.131026533060275</v>
      </c>
      <c r="M376" s="35"/>
      <c r="O376" s="66"/>
    </row>
    <row r="377" spans="1:15">
      <c r="A377" s="18" t="s">
        <v>1051</v>
      </c>
      <c r="B377" s="18" t="s">
        <v>225</v>
      </c>
      <c r="C377" s="18" t="s">
        <v>1398</v>
      </c>
      <c r="D377" s="18" t="s">
        <v>452</v>
      </c>
      <c r="E377" s="18" t="s">
        <v>2192</v>
      </c>
      <c r="F377" s="196">
        <v>2.7692028999999998</v>
      </c>
      <c r="G377" s="129">
        <v>0.48583757999999999</v>
      </c>
      <c r="H377" s="84">
        <f t="shared" si="15"/>
        <v>4.6998532307854815</v>
      </c>
      <c r="I377" s="129">
        <v>8.3468370800000002</v>
      </c>
      <c r="J377" s="129">
        <v>1.16657682</v>
      </c>
      <c r="K377" s="84">
        <f t="shared" si="16"/>
        <v>6.1549827983038448</v>
      </c>
      <c r="L377" s="41">
        <f t="shared" si="17"/>
        <v>3.0141659464534003</v>
      </c>
      <c r="M377" s="35"/>
      <c r="O377" s="66"/>
    </row>
    <row r="378" spans="1:15">
      <c r="A378" s="18" t="s">
        <v>1681</v>
      </c>
      <c r="B378" s="18" t="s">
        <v>1682</v>
      </c>
      <c r="C378" s="18" t="s">
        <v>1026</v>
      </c>
      <c r="D378" s="18" t="s">
        <v>452</v>
      </c>
      <c r="E378" s="18" t="s">
        <v>2192</v>
      </c>
      <c r="F378" s="196">
        <v>2.7590279999999998</v>
      </c>
      <c r="G378" s="129">
        <v>1.9592806399999998</v>
      </c>
      <c r="H378" s="84">
        <f t="shared" si="15"/>
        <v>0.40818417927102058</v>
      </c>
      <c r="I378" s="129">
        <v>0.57853213999999997</v>
      </c>
      <c r="J378" s="129">
        <v>0.57894210000000002</v>
      </c>
      <c r="K378" s="84">
        <f t="shared" si="16"/>
        <v>-7.0811917115720657E-4</v>
      </c>
      <c r="L378" s="41">
        <f t="shared" si="17"/>
        <v>0.20968694047323913</v>
      </c>
      <c r="M378" s="35"/>
      <c r="O378" s="66"/>
    </row>
    <row r="379" spans="1:15">
      <c r="A379" s="18" t="s">
        <v>473</v>
      </c>
      <c r="B379" s="18" t="s">
        <v>474</v>
      </c>
      <c r="C379" s="18" t="s">
        <v>1833</v>
      </c>
      <c r="D379" s="18" t="s">
        <v>452</v>
      </c>
      <c r="E379" s="18" t="s">
        <v>454</v>
      </c>
      <c r="F379" s="196">
        <v>2.7194051310000003</v>
      </c>
      <c r="G379" s="129">
        <v>3.5019595129999996</v>
      </c>
      <c r="H379" s="84">
        <f t="shared" si="15"/>
        <v>-0.22346185873794233</v>
      </c>
      <c r="I379" s="129">
        <v>0.62561040000000001</v>
      </c>
      <c r="J379" s="129">
        <v>1.48065519</v>
      </c>
      <c r="K379" s="84">
        <f t="shared" si="16"/>
        <v>-0.57747731934806512</v>
      </c>
      <c r="L379" s="41">
        <f t="shared" si="17"/>
        <v>0.2300541367920218</v>
      </c>
      <c r="M379" s="35"/>
      <c r="O379" s="66"/>
    </row>
    <row r="380" spans="1:15">
      <c r="A380" s="18" t="s">
        <v>863</v>
      </c>
      <c r="B380" s="18" t="s">
        <v>288</v>
      </c>
      <c r="C380" s="18" t="s">
        <v>1398</v>
      </c>
      <c r="D380" s="18" t="s">
        <v>452</v>
      </c>
      <c r="E380" s="18" t="s">
        <v>2192</v>
      </c>
      <c r="F380" s="196">
        <v>2.7159769100000002</v>
      </c>
      <c r="G380" s="129">
        <v>0.33610561099999997</v>
      </c>
      <c r="H380" s="84">
        <f t="shared" si="15"/>
        <v>7.0807246922158651</v>
      </c>
      <c r="I380" s="129">
        <v>6.4092117999999996</v>
      </c>
      <c r="J380" s="129">
        <v>4.65841891</v>
      </c>
      <c r="K380" s="84">
        <f t="shared" si="16"/>
        <v>0.37583414540964921</v>
      </c>
      <c r="L380" s="41">
        <f t="shared" si="17"/>
        <v>2.3598182209877474</v>
      </c>
      <c r="M380" s="35"/>
      <c r="O380" s="66"/>
    </row>
    <row r="381" spans="1:15">
      <c r="A381" s="18" t="s">
        <v>1978</v>
      </c>
      <c r="B381" s="18" t="s">
        <v>648</v>
      </c>
      <c r="C381" s="18" t="s">
        <v>1833</v>
      </c>
      <c r="D381" s="18" t="s">
        <v>452</v>
      </c>
      <c r="E381" s="18" t="s">
        <v>2192</v>
      </c>
      <c r="F381" s="196">
        <v>2.7139680899999998</v>
      </c>
      <c r="G381" s="129">
        <v>1.3921342640000001</v>
      </c>
      <c r="H381" s="84">
        <f t="shared" si="15"/>
        <v>0.94950168254748135</v>
      </c>
      <c r="I381" s="129">
        <v>1.2359280100000001</v>
      </c>
      <c r="J381" s="129">
        <v>0.31865245000000003</v>
      </c>
      <c r="K381" s="84">
        <f t="shared" si="16"/>
        <v>2.878608214058922</v>
      </c>
      <c r="L381" s="41">
        <f t="shared" si="17"/>
        <v>0.45539518852633237</v>
      </c>
      <c r="M381" s="35"/>
      <c r="O381" s="66"/>
    </row>
    <row r="382" spans="1:15">
      <c r="A382" s="18" t="s">
        <v>46</v>
      </c>
      <c r="B382" s="18" t="s">
        <v>1193</v>
      </c>
      <c r="C382" s="18" t="s">
        <v>1831</v>
      </c>
      <c r="D382" s="18" t="s">
        <v>452</v>
      </c>
      <c r="E382" s="18" t="s">
        <v>2192</v>
      </c>
      <c r="F382" s="196">
        <v>2.7134255</v>
      </c>
      <c r="G382" s="129">
        <v>2.9441816899999997</v>
      </c>
      <c r="H382" s="84">
        <f t="shared" si="15"/>
        <v>-7.8377020950768705E-2</v>
      </c>
      <c r="I382" s="129">
        <v>0</v>
      </c>
      <c r="J382" s="129">
        <v>3.5341806600000001</v>
      </c>
      <c r="K382" s="84">
        <f t="shared" si="16"/>
        <v>-1</v>
      </c>
      <c r="L382" s="41">
        <f t="shared" si="17"/>
        <v>0</v>
      </c>
      <c r="M382" s="35"/>
      <c r="O382" s="66"/>
    </row>
    <row r="383" spans="1:15">
      <c r="A383" s="18" t="s">
        <v>991</v>
      </c>
      <c r="B383" s="18" t="s">
        <v>2058</v>
      </c>
      <c r="C383" s="18" t="s">
        <v>1826</v>
      </c>
      <c r="D383" s="18" t="s">
        <v>452</v>
      </c>
      <c r="E383" s="18" t="s">
        <v>2192</v>
      </c>
      <c r="F383" s="196">
        <v>2.6422948399999999</v>
      </c>
      <c r="G383" s="129">
        <v>1.9762087699999999</v>
      </c>
      <c r="H383" s="84">
        <f t="shared" si="15"/>
        <v>0.33705248155537726</v>
      </c>
      <c r="I383" s="129">
        <v>2.5490955499999997</v>
      </c>
      <c r="J383" s="129">
        <v>1.5160994399999999</v>
      </c>
      <c r="K383" s="84">
        <f t="shared" si="16"/>
        <v>0.68135115860210327</v>
      </c>
      <c r="L383" s="41">
        <f t="shared" si="17"/>
        <v>0.96472789917721657</v>
      </c>
      <c r="M383" s="35"/>
      <c r="O383" s="66"/>
    </row>
    <row r="384" spans="1:15">
      <c r="A384" s="18" t="s">
        <v>104</v>
      </c>
      <c r="B384" s="18" t="s">
        <v>105</v>
      </c>
      <c r="C384" s="18" t="s">
        <v>1830</v>
      </c>
      <c r="D384" s="18" t="s">
        <v>453</v>
      </c>
      <c r="E384" s="18" t="s">
        <v>454</v>
      </c>
      <c r="F384" s="196">
        <v>2.6410410940000002</v>
      </c>
      <c r="G384" s="129">
        <v>0.65379246299999993</v>
      </c>
      <c r="H384" s="84">
        <f t="shared" si="15"/>
        <v>3.0395710312738808</v>
      </c>
      <c r="I384" s="129">
        <v>5.2560000000000003E-2</v>
      </c>
      <c r="J384" s="129">
        <v>0</v>
      </c>
      <c r="K384" s="84" t="str">
        <f t="shared" si="16"/>
        <v/>
      </c>
      <c r="L384" s="41">
        <f t="shared" si="17"/>
        <v>1.9901242778617666E-2</v>
      </c>
      <c r="M384" s="35"/>
      <c r="O384" s="66"/>
    </row>
    <row r="385" spans="1:15">
      <c r="A385" s="18" t="s">
        <v>1283</v>
      </c>
      <c r="B385" s="18" t="s">
        <v>1284</v>
      </c>
      <c r="C385" s="18" t="s">
        <v>1833</v>
      </c>
      <c r="D385" s="18" t="s">
        <v>452</v>
      </c>
      <c r="E385" s="18" t="s">
        <v>2192</v>
      </c>
      <c r="F385" s="196">
        <v>2.6257686009999999</v>
      </c>
      <c r="G385" s="129">
        <v>2.2479361570000003</v>
      </c>
      <c r="H385" s="84">
        <f t="shared" si="15"/>
        <v>0.16807970405362349</v>
      </c>
      <c r="I385" s="129">
        <v>21.308528239999998</v>
      </c>
      <c r="J385" s="129">
        <v>3.5070759500000004</v>
      </c>
      <c r="K385" s="84">
        <f t="shared" si="16"/>
        <v>5.0758673447034974</v>
      </c>
      <c r="L385" s="41">
        <f t="shared" si="17"/>
        <v>8.1151584461345294</v>
      </c>
      <c r="M385" s="35"/>
      <c r="O385" s="66"/>
    </row>
    <row r="386" spans="1:15">
      <c r="A386" s="18" t="s">
        <v>1949</v>
      </c>
      <c r="B386" s="18" t="s">
        <v>1896</v>
      </c>
      <c r="C386" s="18" t="s">
        <v>1832</v>
      </c>
      <c r="D386" s="18" t="s">
        <v>453</v>
      </c>
      <c r="E386" s="18" t="s">
        <v>454</v>
      </c>
      <c r="F386" s="196">
        <v>2.598519429</v>
      </c>
      <c r="G386" s="129">
        <v>0.73015249500000001</v>
      </c>
      <c r="H386" s="84">
        <f t="shared" si="15"/>
        <v>2.5588722175084806</v>
      </c>
      <c r="I386" s="129">
        <v>3.0190416400000002</v>
      </c>
      <c r="J386" s="129">
        <v>0.57775184000000002</v>
      </c>
      <c r="K386" s="84">
        <f t="shared" si="16"/>
        <v>4.2254989616303087</v>
      </c>
      <c r="L386" s="41">
        <f t="shared" si="17"/>
        <v>1.1618314669141541</v>
      </c>
      <c r="M386" s="35"/>
      <c r="O386" s="66"/>
    </row>
    <row r="387" spans="1:15">
      <c r="A387" s="18" t="s">
        <v>541</v>
      </c>
      <c r="B387" s="18" t="s">
        <v>909</v>
      </c>
      <c r="C387" s="18" t="s">
        <v>1827</v>
      </c>
      <c r="D387" s="18" t="s">
        <v>452</v>
      </c>
      <c r="E387" s="18" t="s">
        <v>2192</v>
      </c>
      <c r="F387" s="196">
        <v>2.5348231499999998</v>
      </c>
      <c r="G387" s="129">
        <v>15.91559831</v>
      </c>
      <c r="H387" s="84">
        <f t="shared" si="15"/>
        <v>-0.84073340501391436</v>
      </c>
      <c r="I387" s="129">
        <v>5.0372505999999992</v>
      </c>
      <c r="J387" s="129">
        <v>5.2896593099999993</v>
      </c>
      <c r="K387" s="84">
        <f t="shared" si="16"/>
        <v>-4.7717385035143223E-2</v>
      </c>
      <c r="L387" s="41">
        <f t="shared" si="17"/>
        <v>1.9872197395703917</v>
      </c>
      <c r="M387" s="35"/>
      <c r="O387" s="66"/>
    </row>
    <row r="388" spans="1:15">
      <c r="A388" s="18" t="s">
        <v>1052</v>
      </c>
      <c r="B388" s="18" t="s">
        <v>227</v>
      </c>
      <c r="C388" s="18" t="s">
        <v>1398</v>
      </c>
      <c r="D388" s="18" t="s">
        <v>452</v>
      </c>
      <c r="E388" s="18" t="s">
        <v>2192</v>
      </c>
      <c r="F388" s="196">
        <v>2.5338409460000002</v>
      </c>
      <c r="G388" s="129">
        <v>2.0092203080000002</v>
      </c>
      <c r="H388" s="84">
        <f t="shared" si="15"/>
        <v>0.26110657746746213</v>
      </c>
      <c r="I388" s="129">
        <v>10.459381259999999</v>
      </c>
      <c r="J388" s="129">
        <v>4.8003392500000004</v>
      </c>
      <c r="K388" s="84">
        <f t="shared" si="16"/>
        <v>1.1788837653505424</v>
      </c>
      <c r="L388" s="41">
        <f t="shared" si="17"/>
        <v>4.1278760123091001</v>
      </c>
      <c r="M388" s="35"/>
      <c r="O388" s="66"/>
    </row>
    <row r="389" spans="1:15">
      <c r="A389" s="18" t="s">
        <v>1955</v>
      </c>
      <c r="B389" s="18" t="s">
        <v>2021</v>
      </c>
      <c r="C389" s="18" t="s">
        <v>1832</v>
      </c>
      <c r="D389" s="18" t="s">
        <v>453</v>
      </c>
      <c r="E389" s="18" t="s">
        <v>454</v>
      </c>
      <c r="F389" s="196">
        <v>2.344020124</v>
      </c>
      <c r="G389" s="129">
        <v>5.7367976000000001</v>
      </c>
      <c r="H389" s="84">
        <f t="shared" si="15"/>
        <v>-0.59140616639499366</v>
      </c>
      <c r="I389" s="129">
        <v>1.2439559</v>
      </c>
      <c r="J389" s="129">
        <v>9.0911619699999999</v>
      </c>
      <c r="K389" s="84">
        <f t="shared" si="16"/>
        <v>-0.86316865719641334</v>
      </c>
      <c r="L389" s="41">
        <f t="shared" si="17"/>
        <v>0.53069335338180734</v>
      </c>
      <c r="M389" s="35"/>
      <c r="O389" s="66"/>
    </row>
    <row r="390" spans="1:15">
      <c r="A390" s="18" t="s">
        <v>71</v>
      </c>
      <c r="B390" s="18" t="s">
        <v>72</v>
      </c>
      <c r="C390" s="18" t="s">
        <v>1827</v>
      </c>
      <c r="D390" s="18" t="s">
        <v>452</v>
      </c>
      <c r="E390" s="18" t="s">
        <v>2192</v>
      </c>
      <c r="F390" s="196">
        <v>2.3404402329999998</v>
      </c>
      <c r="G390" s="129">
        <v>4.2002289880000001</v>
      </c>
      <c r="H390" s="84">
        <f t="shared" si="15"/>
        <v>-0.44278270549377019</v>
      </c>
      <c r="I390" s="129">
        <v>72.740344119466002</v>
      </c>
      <c r="J390" s="129">
        <v>94.125154484475004</v>
      </c>
      <c r="K390" s="84">
        <f t="shared" si="16"/>
        <v>-0.22719548756263885</v>
      </c>
      <c r="L390" s="41">
        <f t="shared" si="17"/>
        <v>31.07976999106134</v>
      </c>
      <c r="M390" s="35"/>
      <c r="O390" s="66"/>
    </row>
    <row r="391" spans="1:15">
      <c r="A391" s="18" t="s">
        <v>1021</v>
      </c>
      <c r="B391" s="18" t="s">
        <v>129</v>
      </c>
      <c r="C391" s="18" t="s">
        <v>1026</v>
      </c>
      <c r="D391" s="18" t="s">
        <v>452</v>
      </c>
      <c r="E391" s="18" t="s">
        <v>2192</v>
      </c>
      <c r="F391" s="196">
        <v>2.3170827099999998</v>
      </c>
      <c r="G391" s="129">
        <v>0.93319971999999995</v>
      </c>
      <c r="H391" s="84">
        <f t="shared" ref="H391:H454" si="18">IF(ISERROR(F391/G391-1),"",((F391/G391-1)))</f>
        <v>1.4829440690359399</v>
      </c>
      <c r="I391" s="129">
        <v>8.4302968299999996</v>
      </c>
      <c r="J391" s="129">
        <v>1.136914E-2</v>
      </c>
      <c r="K391" s="84">
        <f t="shared" ref="K391:K454" si="19">IF(ISERROR(I391/J391-1),"",((I391/J391-1)))</f>
        <v>740.50699437248545</v>
      </c>
      <c r="L391" s="41">
        <f t="shared" ref="L391:L454" si="20">IF(ISERROR(I391/F391),"",(I391/F391))</f>
        <v>3.6383236531077481</v>
      </c>
      <c r="M391" s="35"/>
      <c r="O391" s="66"/>
    </row>
    <row r="392" spans="1:15">
      <c r="A392" s="18" t="s">
        <v>1691</v>
      </c>
      <c r="B392" s="18" t="s">
        <v>1692</v>
      </c>
      <c r="C392" s="18" t="s">
        <v>1832</v>
      </c>
      <c r="D392" s="18" t="s">
        <v>1693</v>
      </c>
      <c r="E392" s="18" t="s">
        <v>2192</v>
      </c>
      <c r="F392" s="196">
        <v>2.2863310299999999</v>
      </c>
      <c r="G392" s="129">
        <v>3.6702468599999998</v>
      </c>
      <c r="H392" s="84">
        <f t="shared" si="18"/>
        <v>-0.37706341910745478</v>
      </c>
      <c r="I392" s="129">
        <v>5.8877220000000001E-2</v>
      </c>
      <c r="J392" s="129">
        <v>2.6703996299999999</v>
      </c>
      <c r="K392" s="84">
        <f t="shared" si="19"/>
        <v>-0.97795190677134713</v>
      </c>
      <c r="L392" s="41">
        <f t="shared" si="20"/>
        <v>2.5751835244960133E-2</v>
      </c>
      <c r="M392" s="35"/>
      <c r="O392" s="66"/>
    </row>
    <row r="393" spans="1:15">
      <c r="A393" s="18" t="s">
        <v>1376</v>
      </c>
      <c r="B393" s="18" t="s">
        <v>1383</v>
      </c>
      <c r="C393" s="18" t="s">
        <v>1833</v>
      </c>
      <c r="D393" s="18" t="s">
        <v>452</v>
      </c>
      <c r="E393" s="18" t="s">
        <v>454</v>
      </c>
      <c r="F393" s="196">
        <v>2.27556972</v>
      </c>
      <c r="G393" s="129">
        <v>1.3919364350000001</v>
      </c>
      <c r="H393" s="84">
        <f t="shared" si="18"/>
        <v>0.63482301546334607</v>
      </c>
      <c r="I393" s="129">
        <v>5.7933559999999995E-2</v>
      </c>
      <c r="J393" s="129">
        <v>0</v>
      </c>
      <c r="K393" s="84" t="str">
        <f t="shared" si="19"/>
        <v/>
      </c>
      <c r="L393" s="41">
        <f t="shared" si="20"/>
        <v>2.5458925512508574E-2</v>
      </c>
      <c r="M393" s="35"/>
      <c r="O393" s="66"/>
    </row>
    <row r="394" spans="1:15">
      <c r="A394" s="18" t="s">
        <v>1346</v>
      </c>
      <c r="B394" s="18" t="s">
        <v>1340</v>
      </c>
      <c r="C394" s="18" t="s">
        <v>1827</v>
      </c>
      <c r="D394" s="18" t="s">
        <v>452</v>
      </c>
      <c r="E394" s="18" t="s">
        <v>2192</v>
      </c>
      <c r="F394" s="196">
        <v>2.263299575</v>
      </c>
      <c r="G394" s="129">
        <v>5.09172884</v>
      </c>
      <c r="H394" s="84">
        <f t="shared" si="18"/>
        <v>-0.55549487293592792</v>
      </c>
      <c r="I394" s="129">
        <v>0</v>
      </c>
      <c r="J394" s="129">
        <v>0</v>
      </c>
      <c r="K394" s="84" t="str">
        <f t="shared" si="19"/>
        <v/>
      </c>
      <c r="L394" s="41">
        <f t="shared" si="20"/>
        <v>0</v>
      </c>
      <c r="M394" s="35"/>
      <c r="O394" s="66"/>
    </row>
    <row r="395" spans="1:15">
      <c r="A395" s="18" t="s">
        <v>966</v>
      </c>
      <c r="B395" s="18" t="s">
        <v>967</v>
      </c>
      <c r="C395" s="18" t="s">
        <v>1827</v>
      </c>
      <c r="D395" s="18" t="s">
        <v>452</v>
      </c>
      <c r="E395" s="18" t="s">
        <v>2192</v>
      </c>
      <c r="F395" s="196">
        <v>2.2417127799999998</v>
      </c>
      <c r="G395" s="129">
        <v>16.761896150000002</v>
      </c>
      <c r="H395" s="84">
        <f t="shared" si="18"/>
        <v>-0.86626138475389614</v>
      </c>
      <c r="I395" s="129">
        <v>0.49322811</v>
      </c>
      <c r="J395" s="129">
        <v>104.973352192471</v>
      </c>
      <c r="K395" s="84">
        <f t="shared" si="19"/>
        <v>-0.99530139697648545</v>
      </c>
      <c r="L395" s="41">
        <f t="shared" si="20"/>
        <v>0.22002288357387159</v>
      </c>
      <c r="M395" s="35"/>
      <c r="O395" s="66"/>
    </row>
    <row r="396" spans="1:15">
      <c r="A396" s="18" t="s">
        <v>150</v>
      </c>
      <c r="B396" s="18" t="s">
        <v>151</v>
      </c>
      <c r="C396" s="18" t="s">
        <v>1826</v>
      </c>
      <c r="D396" s="18" t="s">
        <v>452</v>
      </c>
      <c r="E396" s="18" t="s">
        <v>2192</v>
      </c>
      <c r="F396" s="196">
        <v>2.22529625</v>
      </c>
      <c r="G396" s="129">
        <v>3.8024613899999999</v>
      </c>
      <c r="H396" s="84">
        <f t="shared" si="18"/>
        <v>-0.41477479407095308</v>
      </c>
      <c r="I396" s="129">
        <v>1.5218651000000001</v>
      </c>
      <c r="J396" s="129">
        <v>3.3328319300000002</v>
      </c>
      <c r="K396" s="84">
        <f t="shared" si="19"/>
        <v>-0.54337178352704996</v>
      </c>
      <c r="L396" s="41">
        <f t="shared" si="20"/>
        <v>0.68389325690905201</v>
      </c>
      <c r="M396" s="35"/>
      <c r="O396" s="66"/>
    </row>
    <row r="397" spans="1:15">
      <c r="A397" s="18" t="s">
        <v>981</v>
      </c>
      <c r="B397" s="18" t="s">
        <v>982</v>
      </c>
      <c r="C397" s="18" t="s">
        <v>1826</v>
      </c>
      <c r="D397" s="18" t="s">
        <v>452</v>
      </c>
      <c r="E397" s="18" t="s">
        <v>2192</v>
      </c>
      <c r="F397" s="196">
        <v>2.2199826430000003</v>
      </c>
      <c r="G397" s="129">
        <v>2.406991353</v>
      </c>
      <c r="H397" s="84">
        <f t="shared" si="18"/>
        <v>-7.7693968350537657E-2</v>
      </c>
      <c r="I397" s="129">
        <v>1.82244373</v>
      </c>
      <c r="J397" s="129">
        <v>2.4069913700000001</v>
      </c>
      <c r="K397" s="84">
        <f t="shared" si="19"/>
        <v>-0.24285406557149392</v>
      </c>
      <c r="L397" s="41">
        <f t="shared" si="20"/>
        <v>0.8209270174911002</v>
      </c>
      <c r="M397" s="35"/>
      <c r="O397" s="66"/>
    </row>
    <row r="398" spans="1:15">
      <c r="A398" s="18" t="s">
        <v>1124</v>
      </c>
      <c r="B398" s="18" t="s">
        <v>1271</v>
      </c>
      <c r="C398" s="18" t="s">
        <v>1833</v>
      </c>
      <c r="D398" s="18" t="s">
        <v>452</v>
      </c>
      <c r="E398" s="18" t="s">
        <v>454</v>
      </c>
      <c r="F398" s="196">
        <v>2.2196582140000003</v>
      </c>
      <c r="G398" s="129">
        <v>1.613715711</v>
      </c>
      <c r="H398" s="84">
        <f t="shared" si="18"/>
        <v>0.37549519960024758</v>
      </c>
      <c r="I398" s="129">
        <v>9.8818640799999997</v>
      </c>
      <c r="J398" s="129">
        <v>9.4495799999999991E-3</v>
      </c>
      <c r="K398" s="84">
        <f t="shared" si="19"/>
        <v>1044.7463802624034</v>
      </c>
      <c r="L398" s="41">
        <f t="shared" si="20"/>
        <v>4.451975541852498</v>
      </c>
      <c r="M398" s="35"/>
      <c r="O398" s="66"/>
    </row>
    <row r="399" spans="1:15">
      <c r="A399" s="18" t="s">
        <v>548</v>
      </c>
      <c r="B399" s="18" t="s">
        <v>949</v>
      </c>
      <c r="C399" s="18" t="s">
        <v>1827</v>
      </c>
      <c r="D399" s="18" t="s">
        <v>452</v>
      </c>
      <c r="E399" s="18" t="s">
        <v>2192</v>
      </c>
      <c r="F399" s="196">
        <v>2.1962867000000004</v>
      </c>
      <c r="G399" s="129">
        <v>1.0207273000000001</v>
      </c>
      <c r="H399" s="84">
        <f t="shared" si="18"/>
        <v>1.151688016965942</v>
      </c>
      <c r="I399" s="129">
        <v>0.10594149</v>
      </c>
      <c r="J399" s="129">
        <v>0.27320711999999997</v>
      </c>
      <c r="K399" s="84">
        <f t="shared" si="19"/>
        <v>-0.61223012782390152</v>
      </c>
      <c r="L399" s="41">
        <f t="shared" si="20"/>
        <v>4.8236639597189192E-2</v>
      </c>
      <c r="M399" s="35"/>
      <c r="O399" s="66"/>
    </row>
    <row r="400" spans="1:15">
      <c r="A400" s="18" t="s">
        <v>1049</v>
      </c>
      <c r="B400" s="18" t="s">
        <v>1294</v>
      </c>
      <c r="C400" s="18" t="s">
        <v>1398</v>
      </c>
      <c r="D400" s="18" t="s">
        <v>452</v>
      </c>
      <c r="E400" s="18" t="s">
        <v>2192</v>
      </c>
      <c r="F400" s="196">
        <v>2.1820300339999998</v>
      </c>
      <c r="G400" s="129">
        <v>2.0604736250000002</v>
      </c>
      <c r="H400" s="84">
        <f t="shared" si="18"/>
        <v>5.8994401833219134E-2</v>
      </c>
      <c r="I400" s="129">
        <v>4.7091739299999995</v>
      </c>
      <c r="J400" s="129">
        <v>1.3033590700000002</v>
      </c>
      <c r="K400" s="84">
        <f t="shared" si="19"/>
        <v>2.6131055811043682</v>
      </c>
      <c r="L400" s="41">
        <f t="shared" si="20"/>
        <v>2.1581618294077063</v>
      </c>
      <c r="M400" s="35"/>
      <c r="O400" s="66"/>
    </row>
    <row r="401" spans="1:15">
      <c r="A401" s="18" t="s">
        <v>1986</v>
      </c>
      <c r="B401" s="18" t="s">
        <v>834</v>
      </c>
      <c r="C401" s="18" t="s">
        <v>1832</v>
      </c>
      <c r="D401" s="18" t="s">
        <v>453</v>
      </c>
      <c r="E401" s="18" t="s">
        <v>454</v>
      </c>
      <c r="F401" s="196">
        <v>2.15514948</v>
      </c>
      <c r="G401" s="129">
        <v>4.3337161799999997</v>
      </c>
      <c r="H401" s="84">
        <f t="shared" si="18"/>
        <v>-0.50270174822569946</v>
      </c>
      <c r="I401" s="129">
        <v>0</v>
      </c>
      <c r="J401" s="129">
        <v>12.72289834</v>
      </c>
      <c r="K401" s="84">
        <f t="shared" si="19"/>
        <v>-1</v>
      </c>
      <c r="L401" s="41">
        <f t="shared" si="20"/>
        <v>0</v>
      </c>
      <c r="M401" s="35"/>
      <c r="O401" s="66"/>
    </row>
    <row r="402" spans="1:15">
      <c r="A402" s="18" t="s">
        <v>1113</v>
      </c>
      <c r="B402" s="18" t="s">
        <v>1260</v>
      </c>
      <c r="C402" s="18" t="s">
        <v>1833</v>
      </c>
      <c r="D402" s="18" t="s">
        <v>452</v>
      </c>
      <c r="E402" s="18" t="s">
        <v>454</v>
      </c>
      <c r="F402" s="196">
        <v>2.1404878640000002</v>
      </c>
      <c r="G402" s="129">
        <v>1.1316518400000002</v>
      </c>
      <c r="H402" s="84">
        <f t="shared" si="18"/>
        <v>0.89147208385222076</v>
      </c>
      <c r="I402" s="129">
        <v>9.535611939999999</v>
      </c>
      <c r="J402" s="129">
        <v>2.0455878200000002</v>
      </c>
      <c r="K402" s="84">
        <f t="shared" si="19"/>
        <v>3.6615509961337169</v>
      </c>
      <c r="L402" s="41">
        <f t="shared" si="20"/>
        <v>4.4548778343365552</v>
      </c>
      <c r="M402" s="35"/>
      <c r="O402" s="66"/>
    </row>
    <row r="403" spans="1:15">
      <c r="A403" s="18" t="s">
        <v>478</v>
      </c>
      <c r="B403" s="18" t="s">
        <v>481</v>
      </c>
      <c r="C403" s="18" t="s">
        <v>1398</v>
      </c>
      <c r="D403" s="18" t="s">
        <v>452</v>
      </c>
      <c r="E403" s="18" t="s">
        <v>2192</v>
      </c>
      <c r="F403" s="196">
        <v>2.1376009500000004</v>
      </c>
      <c r="G403" s="129">
        <v>5.87856997</v>
      </c>
      <c r="H403" s="84">
        <f t="shared" si="18"/>
        <v>-0.63637398875767737</v>
      </c>
      <c r="I403" s="129">
        <v>16.07718315</v>
      </c>
      <c r="J403" s="129">
        <v>72.499142359999993</v>
      </c>
      <c r="K403" s="84">
        <f t="shared" si="19"/>
        <v>-0.77824312637841253</v>
      </c>
      <c r="L403" s="41">
        <f t="shared" si="20"/>
        <v>7.5211339843388432</v>
      </c>
      <c r="M403" s="35"/>
      <c r="O403" s="66"/>
    </row>
    <row r="404" spans="1:15">
      <c r="A404" s="18" t="s">
        <v>1200</v>
      </c>
      <c r="B404" s="18" t="s">
        <v>1201</v>
      </c>
      <c r="C404" s="18" t="s">
        <v>1827</v>
      </c>
      <c r="D404" s="18" t="s">
        <v>452</v>
      </c>
      <c r="E404" s="18" t="s">
        <v>2192</v>
      </c>
      <c r="F404" s="196">
        <v>2.1344664</v>
      </c>
      <c r="G404" s="129">
        <v>0.15759139699999999</v>
      </c>
      <c r="H404" s="84">
        <f t="shared" si="18"/>
        <v>12.544307878684521</v>
      </c>
      <c r="I404" s="129">
        <v>1.96595758</v>
      </c>
      <c r="J404" s="129">
        <v>8.6249449700000014</v>
      </c>
      <c r="K404" s="84">
        <f t="shared" si="19"/>
        <v>-0.77206143496124824</v>
      </c>
      <c r="L404" s="41">
        <f t="shared" si="20"/>
        <v>0.92105342112670407</v>
      </c>
      <c r="M404" s="35"/>
      <c r="O404" s="66"/>
    </row>
    <row r="405" spans="1:15">
      <c r="A405" s="18" t="s">
        <v>999</v>
      </c>
      <c r="B405" s="18" t="s">
        <v>2073</v>
      </c>
      <c r="C405" s="18" t="s">
        <v>1826</v>
      </c>
      <c r="D405" s="18" t="s">
        <v>452</v>
      </c>
      <c r="E405" s="18" t="s">
        <v>2192</v>
      </c>
      <c r="F405" s="196">
        <v>2.1254260634829403</v>
      </c>
      <c r="G405" s="129">
        <v>0.25792793268866498</v>
      </c>
      <c r="H405" s="84">
        <f t="shared" si="18"/>
        <v>7.240387310235457</v>
      </c>
      <c r="I405" s="129">
        <v>1.4869766903784851</v>
      </c>
      <c r="J405" s="129">
        <v>0.247655357243944</v>
      </c>
      <c r="K405" s="84">
        <f t="shared" si="19"/>
        <v>5.0042177440716227</v>
      </c>
      <c r="L405" s="41">
        <f t="shared" si="20"/>
        <v>0.69961346382558853</v>
      </c>
      <c r="M405" s="35"/>
      <c r="O405" s="66"/>
    </row>
    <row r="406" spans="1:15">
      <c r="A406" s="18" t="s">
        <v>467</v>
      </c>
      <c r="B406" s="18" t="s">
        <v>468</v>
      </c>
      <c r="C406" s="18" t="s">
        <v>1833</v>
      </c>
      <c r="D406" s="18" t="s">
        <v>452</v>
      </c>
      <c r="E406" s="18" t="s">
        <v>454</v>
      </c>
      <c r="F406" s="196">
        <v>2.1132812799999998</v>
      </c>
      <c r="G406" s="129">
        <v>0.17048719500000001</v>
      </c>
      <c r="H406" s="84">
        <f t="shared" si="18"/>
        <v>11.395542550864302</v>
      </c>
      <c r="I406" s="129">
        <v>7.9980799999999994E-3</v>
      </c>
      <c r="J406" s="129">
        <v>0</v>
      </c>
      <c r="K406" s="84" t="str">
        <f t="shared" si="19"/>
        <v/>
      </c>
      <c r="L406" s="41">
        <f t="shared" si="20"/>
        <v>3.7846736616149838E-3</v>
      </c>
      <c r="M406" s="35"/>
      <c r="O406" s="66"/>
    </row>
    <row r="407" spans="1:15">
      <c r="A407" s="18" t="s">
        <v>1115</v>
      </c>
      <c r="B407" s="18" t="s">
        <v>1262</v>
      </c>
      <c r="C407" s="18" t="s">
        <v>1833</v>
      </c>
      <c r="D407" s="18" t="s">
        <v>452</v>
      </c>
      <c r="E407" s="18" t="s">
        <v>454</v>
      </c>
      <c r="F407" s="196">
        <v>2.1078633999999998</v>
      </c>
      <c r="G407" s="129">
        <v>1.1660097819999999</v>
      </c>
      <c r="H407" s="84">
        <f t="shared" si="18"/>
        <v>0.80775790438437323</v>
      </c>
      <c r="I407" s="129">
        <v>3.3556520600000002</v>
      </c>
      <c r="J407" s="129">
        <v>1E-8</v>
      </c>
      <c r="K407" s="84">
        <f t="shared" si="19"/>
        <v>335565205</v>
      </c>
      <c r="L407" s="41">
        <f t="shared" si="20"/>
        <v>1.5919684643701297</v>
      </c>
      <c r="M407" s="35"/>
      <c r="O407" s="66"/>
    </row>
    <row r="408" spans="1:15">
      <c r="A408" s="18" t="s">
        <v>2274</v>
      </c>
      <c r="B408" s="18" t="s">
        <v>2264</v>
      </c>
      <c r="C408" s="18" t="s">
        <v>2081</v>
      </c>
      <c r="D408" s="18" t="s">
        <v>453</v>
      </c>
      <c r="E408" s="18" t="s">
        <v>454</v>
      </c>
      <c r="F408" s="196">
        <v>2.097</v>
      </c>
      <c r="G408" s="129">
        <v>1.37307538</v>
      </c>
      <c r="H408" s="84">
        <f t="shared" si="18"/>
        <v>0.52722860707035624</v>
      </c>
      <c r="I408" s="129">
        <v>0</v>
      </c>
      <c r="J408" s="129">
        <v>0</v>
      </c>
      <c r="K408" s="84" t="str">
        <f t="shared" si="19"/>
        <v/>
      </c>
      <c r="L408" s="41">
        <f t="shared" si="20"/>
        <v>0</v>
      </c>
      <c r="M408" s="35"/>
      <c r="O408" s="66"/>
    </row>
    <row r="409" spans="1:15">
      <c r="A409" s="18" t="s">
        <v>1844</v>
      </c>
      <c r="B409" s="18" t="s">
        <v>1845</v>
      </c>
      <c r="C409" s="18" t="s">
        <v>1846</v>
      </c>
      <c r="D409" s="18" t="s">
        <v>453</v>
      </c>
      <c r="E409" s="18" t="s">
        <v>2192</v>
      </c>
      <c r="F409" s="196">
        <v>2.08584463</v>
      </c>
      <c r="G409" s="129">
        <v>4.3925311499999999</v>
      </c>
      <c r="H409" s="84">
        <f t="shared" si="18"/>
        <v>-0.5251383407946919</v>
      </c>
      <c r="I409" s="129">
        <v>0.99018434393650501</v>
      </c>
      <c r="J409" s="129">
        <v>17.569443946666649</v>
      </c>
      <c r="K409" s="84">
        <f t="shared" si="19"/>
        <v>-0.94364168001319315</v>
      </c>
      <c r="L409" s="41">
        <f t="shared" si="20"/>
        <v>0.47471625148633673</v>
      </c>
      <c r="M409" s="35"/>
      <c r="O409" s="66"/>
    </row>
    <row r="410" spans="1:15">
      <c r="A410" s="18" t="s">
        <v>2195</v>
      </c>
      <c r="B410" s="18" t="s">
        <v>1677</v>
      </c>
      <c r="C410" s="18" t="s">
        <v>1830</v>
      </c>
      <c r="D410" s="18" t="s">
        <v>453</v>
      </c>
      <c r="E410" s="18" t="s">
        <v>454</v>
      </c>
      <c r="F410" s="196">
        <v>2.0810080000000002</v>
      </c>
      <c r="G410" s="129">
        <v>0</v>
      </c>
      <c r="H410" s="84" t="str">
        <f t="shared" si="18"/>
        <v/>
      </c>
      <c r="I410" s="129">
        <v>1.85398803</v>
      </c>
      <c r="J410" s="129">
        <v>0</v>
      </c>
      <c r="K410" s="84" t="str">
        <f t="shared" si="19"/>
        <v/>
      </c>
      <c r="L410" s="41">
        <f t="shared" si="20"/>
        <v>0.89090865099990002</v>
      </c>
      <c r="M410" s="35"/>
      <c r="O410" s="66"/>
    </row>
    <row r="411" spans="1:15">
      <c r="A411" s="18" t="s">
        <v>401</v>
      </c>
      <c r="B411" s="18" t="s">
        <v>402</v>
      </c>
      <c r="C411" s="18" t="s">
        <v>1830</v>
      </c>
      <c r="D411" s="18" t="s">
        <v>453</v>
      </c>
      <c r="E411" s="18" t="s">
        <v>454</v>
      </c>
      <c r="F411" s="196">
        <v>2.0719249739999999</v>
      </c>
      <c r="G411" s="129">
        <v>2.5196920490000001</v>
      </c>
      <c r="H411" s="84">
        <f t="shared" si="18"/>
        <v>-0.17770706351901511</v>
      </c>
      <c r="I411" s="129">
        <v>27.10479595</v>
      </c>
      <c r="J411" s="129">
        <v>9.9679999999999994E-3</v>
      </c>
      <c r="K411" s="84">
        <f t="shared" si="19"/>
        <v>2718.1809741171751</v>
      </c>
      <c r="L411" s="41">
        <f t="shared" si="20"/>
        <v>13.081938916770836</v>
      </c>
      <c r="M411" s="35"/>
      <c r="O411" s="66"/>
    </row>
    <row r="412" spans="1:15">
      <c r="A412" s="18" t="s">
        <v>1019</v>
      </c>
      <c r="B412" s="18" t="s">
        <v>128</v>
      </c>
      <c r="C412" s="18" t="s">
        <v>1026</v>
      </c>
      <c r="D412" s="18" t="s">
        <v>452</v>
      </c>
      <c r="E412" s="18" t="s">
        <v>2192</v>
      </c>
      <c r="F412" s="196">
        <v>2.06434819</v>
      </c>
      <c r="G412" s="129">
        <v>2.7156759079999997</v>
      </c>
      <c r="H412" s="84">
        <f t="shared" si="18"/>
        <v>-0.23984000302881492</v>
      </c>
      <c r="I412" s="129">
        <v>5.4595910000000004E-2</v>
      </c>
      <c r="J412" s="129">
        <v>7.0257254000000007</v>
      </c>
      <c r="K412" s="84">
        <f t="shared" si="19"/>
        <v>-0.99222914263059581</v>
      </c>
      <c r="L412" s="41">
        <f t="shared" si="20"/>
        <v>2.6447045253543203E-2</v>
      </c>
      <c r="M412" s="35"/>
      <c r="O412" s="66"/>
    </row>
    <row r="413" spans="1:15">
      <c r="A413" s="18" t="s">
        <v>1096</v>
      </c>
      <c r="B413" s="18" t="s">
        <v>1320</v>
      </c>
      <c r="C413" s="18" t="s">
        <v>1832</v>
      </c>
      <c r="D413" s="18" t="s">
        <v>453</v>
      </c>
      <c r="E413" s="18" t="s">
        <v>454</v>
      </c>
      <c r="F413" s="196">
        <v>2.0588134</v>
      </c>
      <c r="G413" s="129">
        <v>6.6959132800000001</v>
      </c>
      <c r="H413" s="84">
        <f t="shared" si="18"/>
        <v>-0.69252687215208386</v>
      </c>
      <c r="I413" s="129">
        <v>5.0410899999999998E-3</v>
      </c>
      <c r="J413" s="129">
        <v>0.37841999999999998</v>
      </c>
      <c r="K413" s="84">
        <f t="shared" si="19"/>
        <v>-0.98667858464140368</v>
      </c>
      <c r="L413" s="41">
        <f t="shared" si="20"/>
        <v>2.4485414753954876E-3</v>
      </c>
      <c r="M413" s="35"/>
      <c r="O413" s="66"/>
    </row>
    <row r="414" spans="1:15">
      <c r="A414" s="18" t="s">
        <v>2011</v>
      </c>
      <c r="B414" s="18" t="s">
        <v>2012</v>
      </c>
      <c r="C414" s="18" t="s">
        <v>1833</v>
      </c>
      <c r="D414" s="18" t="s">
        <v>452</v>
      </c>
      <c r="E414" s="18" t="s">
        <v>454</v>
      </c>
      <c r="F414" s="196">
        <v>2.0541482050000002</v>
      </c>
      <c r="G414" s="129">
        <v>0.54321165000000005</v>
      </c>
      <c r="H414" s="84">
        <f t="shared" si="18"/>
        <v>2.7814877589609868</v>
      </c>
      <c r="I414" s="129">
        <v>2.227378E-2</v>
      </c>
      <c r="J414" s="129">
        <v>6.9452100000000003E-3</v>
      </c>
      <c r="K414" s="84">
        <f t="shared" si="19"/>
        <v>2.2070707725180374</v>
      </c>
      <c r="L414" s="41">
        <f t="shared" si="20"/>
        <v>1.0843316926102709E-2</v>
      </c>
      <c r="M414" s="35"/>
      <c r="O414" s="66"/>
    </row>
    <row r="415" spans="1:15">
      <c r="A415" s="18" t="s">
        <v>1960</v>
      </c>
      <c r="B415" s="18" t="s">
        <v>786</v>
      </c>
      <c r="C415" s="18" t="s">
        <v>1832</v>
      </c>
      <c r="D415" s="18" t="s">
        <v>453</v>
      </c>
      <c r="E415" s="18" t="s">
        <v>454</v>
      </c>
      <c r="F415" s="196">
        <v>2.02637</v>
      </c>
      <c r="G415" s="129">
        <v>6.0433515800000004</v>
      </c>
      <c r="H415" s="84">
        <f t="shared" si="18"/>
        <v>-0.66469433836910752</v>
      </c>
      <c r="I415" s="129">
        <v>0.76461749999999995</v>
      </c>
      <c r="J415" s="129">
        <v>10.97895598</v>
      </c>
      <c r="K415" s="84">
        <f t="shared" si="19"/>
        <v>-0.93035608291053551</v>
      </c>
      <c r="L415" s="41">
        <f t="shared" si="20"/>
        <v>0.37733360639962099</v>
      </c>
      <c r="M415" s="35"/>
      <c r="O415" s="66"/>
    </row>
    <row r="416" spans="1:15">
      <c r="A416" s="18" t="s">
        <v>1731</v>
      </c>
      <c r="B416" s="18" t="s">
        <v>1732</v>
      </c>
      <c r="C416" s="18" t="s">
        <v>347</v>
      </c>
      <c r="D416" s="18" t="s">
        <v>453</v>
      </c>
      <c r="E416" s="18" t="s">
        <v>454</v>
      </c>
      <c r="F416" s="196">
        <v>2.02129242</v>
      </c>
      <c r="G416" s="129">
        <v>0.19828942999999999</v>
      </c>
      <c r="H416" s="84">
        <f t="shared" si="18"/>
        <v>9.1936468323097209</v>
      </c>
      <c r="I416" s="129">
        <v>3.3833991800000001</v>
      </c>
      <c r="J416" s="129">
        <v>19.462415871180951</v>
      </c>
      <c r="K416" s="84">
        <f t="shared" si="19"/>
        <v>-0.8261572868242949</v>
      </c>
      <c r="L416" s="41">
        <f t="shared" si="20"/>
        <v>1.6738791213593924</v>
      </c>
      <c r="M416" s="35"/>
      <c r="O416" s="66"/>
    </row>
    <row r="417" spans="1:15">
      <c r="A417" s="18" t="s">
        <v>1300</v>
      </c>
      <c r="B417" s="18" t="s">
        <v>1301</v>
      </c>
      <c r="C417" s="18" t="s">
        <v>1833</v>
      </c>
      <c r="D417" s="18" t="s">
        <v>452</v>
      </c>
      <c r="E417" s="18" t="s">
        <v>2192</v>
      </c>
      <c r="F417" s="196">
        <v>2.014824623</v>
      </c>
      <c r="G417" s="129">
        <v>3.5639260830000001</v>
      </c>
      <c r="H417" s="84">
        <f t="shared" si="18"/>
        <v>-0.43466150080644084</v>
      </c>
      <c r="I417" s="129">
        <v>0.42566984077953701</v>
      </c>
      <c r="J417" s="129">
        <v>5.0447705100000002</v>
      </c>
      <c r="K417" s="84">
        <f t="shared" si="19"/>
        <v>-0.91562156495805858</v>
      </c>
      <c r="L417" s="41">
        <f t="shared" si="20"/>
        <v>0.21126892927570551</v>
      </c>
      <c r="M417" s="35"/>
      <c r="O417" s="66"/>
    </row>
    <row r="418" spans="1:15">
      <c r="A418" s="18" t="s">
        <v>269</v>
      </c>
      <c r="B418" s="18" t="s">
        <v>415</v>
      </c>
      <c r="C418" s="18" t="s">
        <v>1846</v>
      </c>
      <c r="D418" s="18" t="s">
        <v>453</v>
      </c>
      <c r="E418" s="18" t="s">
        <v>2192</v>
      </c>
      <c r="F418" s="196">
        <v>1.9988436000000001</v>
      </c>
      <c r="G418" s="129">
        <v>0.8785601999999999</v>
      </c>
      <c r="H418" s="84">
        <f t="shared" si="18"/>
        <v>1.2751356139283345</v>
      </c>
      <c r="I418" s="129">
        <v>41.997487920000005</v>
      </c>
      <c r="J418" s="129">
        <v>38.764205060000002</v>
      </c>
      <c r="K418" s="84">
        <f t="shared" si="19"/>
        <v>8.3408981430045159E-2</v>
      </c>
      <c r="L418" s="41">
        <f t="shared" si="20"/>
        <v>21.010892458019228</v>
      </c>
      <c r="M418" s="35"/>
      <c r="O418" s="66"/>
    </row>
    <row r="419" spans="1:15">
      <c r="A419" s="18" t="s">
        <v>1041</v>
      </c>
      <c r="B419" s="18" t="s">
        <v>1291</v>
      </c>
      <c r="C419" s="18" t="s">
        <v>1398</v>
      </c>
      <c r="D419" s="18" t="s">
        <v>452</v>
      </c>
      <c r="E419" s="18" t="s">
        <v>2192</v>
      </c>
      <c r="F419" s="196">
        <v>1.99674263</v>
      </c>
      <c r="G419" s="129">
        <v>5.5097847849999999</v>
      </c>
      <c r="H419" s="84">
        <f t="shared" si="18"/>
        <v>-0.63760061274335245</v>
      </c>
      <c r="I419" s="129">
        <v>38.05050121</v>
      </c>
      <c r="J419" s="129">
        <v>7.9438929600000003</v>
      </c>
      <c r="K419" s="84">
        <f t="shared" si="19"/>
        <v>3.7899060827727968</v>
      </c>
      <c r="L419" s="41">
        <f t="shared" si="20"/>
        <v>19.056287294271872</v>
      </c>
      <c r="M419" s="35"/>
      <c r="O419" s="66"/>
    </row>
    <row r="420" spans="1:15">
      <c r="A420" s="18" t="s">
        <v>2085</v>
      </c>
      <c r="B420" s="18" t="s">
        <v>1182</v>
      </c>
      <c r="C420" s="18" t="s">
        <v>1833</v>
      </c>
      <c r="D420" s="18" t="s">
        <v>452</v>
      </c>
      <c r="E420" s="18" t="s">
        <v>2192</v>
      </c>
      <c r="F420" s="196">
        <v>1.976952348</v>
      </c>
      <c r="G420" s="129">
        <v>1.653125387</v>
      </c>
      <c r="H420" s="84">
        <f t="shared" si="18"/>
        <v>0.19588771883036848</v>
      </c>
      <c r="I420" s="129">
        <v>1.0603159199999999</v>
      </c>
      <c r="J420" s="129">
        <v>1.3566643300000001</v>
      </c>
      <c r="K420" s="84">
        <f t="shared" si="19"/>
        <v>-0.21843900767996183</v>
      </c>
      <c r="L420" s="41">
        <f t="shared" si="20"/>
        <v>0.53633863308474639</v>
      </c>
      <c r="M420" s="35"/>
      <c r="O420" s="66"/>
    </row>
    <row r="421" spans="1:15">
      <c r="A421" s="18" t="s">
        <v>546</v>
      </c>
      <c r="B421" s="18" t="s">
        <v>947</v>
      </c>
      <c r="C421" s="18" t="s">
        <v>1827</v>
      </c>
      <c r="D421" s="18" t="s">
        <v>452</v>
      </c>
      <c r="E421" s="18" t="s">
        <v>2192</v>
      </c>
      <c r="F421" s="196">
        <v>1.9658979809999999</v>
      </c>
      <c r="G421" s="129">
        <v>5.7037959599999999</v>
      </c>
      <c r="H421" s="84">
        <f t="shared" si="18"/>
        <v>-0.65533514964655226</v>
      </c>
      <c r="I421" s="129">
        <v>5.3659271900000007</v>
      </c>
      <c r="J421" s="129">
        <v>26.379680390000001</v>
      </c>
      <c r="K421" s="84">
        <f t="shared" si="19"/>
        <v>-0.79658862007918363</v>
      </c>
      <c r="L421" s="41">
        <f t="shared" si="20"/>
        <v>2.7295044004625799</v>
      </c>
      <c r="M421" s="35"/>
      <c r="O421" s="66"/>
    </row>
    <row r="422" spans="1:15">
      <c r="A422" s="18" t="s">
        <v>762</v>
      </c>
      <c r="B422" s="18" t="s">
        <v>763</v>
      </c>
      <c r="C422" s="18" t="s">
        <v>1829</v>
      </c>
      <c r="D422" s="18" t="s">
        <v>452</v>
      </c>
      <c r="E422" s="18" t="s">
        <v>2192</v>
      </c>
      <c r="F422" s="196">
        <v>1.92699764</v>
      </c>
      <c r="G422" s="129">
        <v>0.75961372999999999</v>
      </c>
      <c r="H422" s="84">
        <f t="shared" si="18"/>
        <v>1.5368125455025674</v>
      </c>
      <c r="I422" s="129">
        <v>11.776514000000001</v>
      </c>
      <c r="J422" s="129">
        <v>1.55721581</v>
      </c>
      <c r="K422" s="84">
        <f t="shared" si="19"/>
        <v>6.5625445903994519</v>
      </c>
      <c r="L422" s="41">
        <f t="shared" si="20"/>
        <v>6.1113276713717202</v>
      </c>
      <c r="M422" s="35"/>
      <c r="O422" s="66"/>
    </row>
    <row r="423" spans="1:15">
      <c r="A423" s="18" t="s">
        <v>1840</v>
      </c>
      <c r="B423" s="18" t="s">
        <v>1841</v>
      </c>
      <c r="C423" s="18" t="s">
        <v>1827</v>
      </c>
      <c r="D423" s="18" t="s">
        <v>452</v>
      </c>
      <c r="E423" s="18" t="s">
        <v>2192</v>
      </c>
      <c r="F423" s="196">
        <v>1.9167430919999999</v>
      </c>
      <c r="G423" s="129">
        <v>6.3241507429999997</v>
      </c>
      <c r="H423" s="84">
        <f t="shared" si="18"/>
        <v>-0.69691691898369412</v>
      </c>
      <c r="I423" s="129">
        <v>1.49017412</v>
      </c>
      <c r="J423" s="129">
        <v>3.4021282899999998</v>
      </c>
      <c r="K423" s="84">
        <f t="shared" si="19"/>
        <v>-0.56198767566169583</v>
      </c>
      <c r="L423" s="41">
        <f t="shared" si="20"/>
        <v>0.77745114941048143</v>
      </c>
      <c r="M423" s="35"/>
      <c r="O423" s="66"/>
    </row>
    <row r="424" spans="1:15">
      <c r="A424" s="18" t="s">
        <v>272</v>
      </c>
      <c r="B424" s="18" t="s">
        <v>411</v>
      </c>
      <c r="C424" s="18" t="s">
        <v>1846</v>
      </c>
      <c r="D424" s="18" t="s">
        <v>453</v>
      </c>
      <c r="E424" s="18" t="s">
        <v>2192</v>
      </c>
      <c r="F424" s="196">
        <v>1.9150243</v>
      </c>
      <c r="G424" s="129">
        <v>0.144123</v>
      </c>
      <c r="H424" s="84">
        <f t="shared" si="18"/>
        <v>12.2874301811647</v>
      </c>
      <c r="I424" s="129">
        <v>0</v>
      </c>
      <c r="J424" s="129">
        <v>0.90259440827410009</v>
      </c>
      <c r="K424" s="84">
        <f t="shared" si="19"/>
        <v>-1</v>
      </c>
      <c r="L424" s="41">
        <f t="shared" si="20"/>
        <v>0</v>
      </c>
      <c r="M424" s="35"/>
      <c r="O424" s="66"/>
    </row>
    <row r="425" spans="1:15">
      <c r="A425" s="18" t="s">
        <v>1024</v>
      </c>
      <c r="B425" s="18" t="s">
        <v>125</v>
      </c>
      <c r="C425" s="18" t="s">
        <v>1026</v>
      </c>
      <c r="D425" s="18" t="s">
        <v>452</v>
      </c>
      <c r="E425" s="18" t="s">
        <v>2192</v>
      </c>
      <c r="F425" s="196">
        <v>1.8728202300000001</v>
      </c>
      <c r="G425" s="129">
        <v>1.9203952949999998</v>
      </c>
      <c r="H425" s="84">
        <f t="shared" si="18"/>
        <v>-2.4773579233331677E-2</v>
      </c>
      <c r="I425" s="129">
        <v>4</v>
      </c>
      <c r="J425" s="129">
        <v>4.2824000000000001E-2</v>
      </c>
      <c r="K425" s="84">
        <f t="shared" si="19"/>
        <v>92.405566971791515</v>
      </c>
      <c r="L425" s="41">
        <f t="shared" si="20"/>
        <v>2.1358163137740132</v>
      </c>
      <c r="M425" s="35"/>
      <c r="O425" s="66"/>
    </row>
    <row r="426" spans="1:15">
      <c r="A426" s="18" t="s">
        <v>661</v>
      </c>
      <c r="B426" s="18" t="s">
        <v>662</v>
      </c>
      <c r="C426" s="18" t="s">
        <v>1827</v>
      </c>
      <c r="D426" s="18" t="s">
        <v>452</v>
      </c>
      <c r="E426" s="18" t="s">
        <v>2192</v>
      </c>
      <c r="F426" s="196">
        <v>1.859094</v>
      </c>
      <c r="G426" s="129">
        <v>0.9743366</v>
      </c>
      <c r="H426" s="84">
        <f t="shared" si="18"/>
        <v>0.90806134142964567</v>
      </c>
      <c r="I426" s="129">
        <v>0</v>
      </c>
      <c r="J426" s="129">
        <v>0</v>
      </c>
      <c r="K426" s="84" t="str">
        <f t="shared" si="19"/>
        <v/>
      </c>
      <c r="L426" s="41">
        <f t="shared" si="20"/>
        <v>0</v>
      </c>
      <c r="M426" s="35"/>
      <c r="O426" s="66"/>
    </row>
    <row r="427" spans="1:15">
      <c r="A427" s="18" t="s">
        <v>305</v>
      </c>
      <c r="B427" s="18" t="s">
        <v>313</v>
      </c>
      <c r="C427" s="18" t="s">
        <v>2081</v>
      </c>
      <c r="D427" s="18" t="s">
        <v>1693</v>
      </c>
      <c r="E427" s="18" t="s">
        <v>454</v>
      </c>
      <c r="F427" s="196">
        <v>1.813822118</v>
      </c>
      <c r="G427" s="129">
        <v>2.3496396600000002</v>
      </c>
      <c r="H427" s="84">
        <f t="shared" si="18"/>
        <v>-0.22804243183399453</v>
      </c>
      <c r="I427" s="129">
        <v>0.10921897999999999</v>
      </c>
      <c r="J427" s="129">
        <v>1.3794445399999999</v>
      </c>
      <c r="K427" s="84">
        <f t="shared" si="19"/>
        <v>-0.92082394265738299</v>
      </c>
      <c r="L427" s="41">
        <f t="shared" si="20"/>
        <v>6.0214824219052769E-2</v>
      </c>
      <c r="M427" s="35"/>
      <c r="O427" s="66"/>
    </row>
    <row r="428" spans="1:15">
      <c r="A428" s="18" t="s">
        <v>854</v>
      </c>
      <c r="B428" s="18" t="s">
        <v>855</v>
      </c>
      <c r="C428" s="18" t="s">
        <v>1827</v>
      </c>
      <c r="D428" s="18" t="s">
        <v>452</v>
      </c>
      <c r="E428" s="18" t="s">
        <v>2192</v>
      </c>
      <c r="F428" s="196">
        <v>1.797635936</v>
      </c>
      <c r="G428" s="129">
        <v>1.06322896</v>
      </c>
      <c r="H428" s="84">
        <f t="shared" si="18"/>
        <v>0.69073266777834941</v>
      </c>
      <c r="I428" s="129">
        <v>4.1642694599999999</v>
      </c>
      <c r="J428" s="129">
        <v>18.454941850000001</v>
      </c>
      <c r="K428" s="84">
        <f t="shared" si="19"/>
        <v>-0.77435477749825588</v>
      </c>
      <c r="L428" s="41">
        <f t="shared" si="20"/>
        <v>2.3165254858367494</v>
      </c>
      <c r="M428" s="35"/>
      <c r="O428" s="66"/>
    </row>
    <row r="429" spans="1:15">
      <c r="A429" s="18" t="s">
        <v>249</v>
      </c>
      <c r="B429" s="18" t="s">
        <v>409</v>
      </c>
      <c r="C429" s="18" t="s">
        <v>1846</v>
      </c>
      <c r="D429" s="18" t="s">
        <v>453</v>
      </c>
      <c r="E429" s="18" t="s">
        <v>2192</v>
      </c>
      <c r="F429" s="196">
        <v>1.7771973000000001</v>
      </c>
      <c r="G429" s="129">
        <v>1.41665668</v>
      </c>
      <c r="H429" s="84">
        <f t="shared" si="18"/>
        <v>0.25450105525920375</v>
      </c>
      <c r="I429" s="129">
        <v>4.8026720000000002E-2</v>
      </c>
      <c r="J429" s="129">
        <v>6.4336219000000003</v>
      </c>
      <c r="K429" s="84">
        <f t="shared" si="19"/>
        <v>-0.99253504157588124</v>
      </c>
      <c r="L429" s="41">
        <f t="shared" si="20"/>
        <v>2.7023853794961313E-2</v>
      </c>
      <c r="M429" s="35"/>
      <c r="O429" s="66"/>
    </row>
    <row r="430" spans="1:15">
      <c r="A430" s="18" t="s">
        <v>663</v>
      </c>
      <c r="B430" s="18" t="s">
        <v>664</v>
      </c>
      <c r="C430" s="18" t="s">
        <v>1826</v>
      </c>
      <c r="D430" s="18" t="s">
        <v>452</v>
      </c>
      <c r="E430" s="18" t="s">
        <v>2192</v>
      </c>
      <c r="F430" s="196">
        <v>1.7690911999999999</v>
      </c>
      <c r="G430" s="129">
        <v>3.5364737499999999</v>
      </c>
      <c r="H430" s="84">
        <f t="shared" si="18"/>
        <v>-0.4997584246171769</v>
      </c>
      <c r="I430" s="129">
        <v>1.4136793000000001</v>
      </c>
      <c r="J430" s="129">
        <v>4.7838912000000002</v>
      </c>
      <c r="K430" s="84">
        <f t="shared" si="19"/>
        <v>-0.70449175349138371</v>
      </c>
      <c r="L430" s="41">
        <f t="shared" si="20"/>
        <v>0.79909916458801</v>
      </c>
      <c r="M430" s="35"/>
      <c r="O430" s="66"/>
    </row>
    <row r="431" spans="1:15">
      <c r="A431" s="18" t="s">
        <v>676</v>
      </c>
      <c r="B431" s="18" t="s">
        <v>677</v>
      </c>
      <c r="C431" s="18" t="s">
        <v>1846</v>
      </c>
      <c r="D431" s="18" t="s">
        <v>452</v>
      </c>
      <c r="E431" s="18" t="s">
        <v>2192</v>
      </c>
      <c r="F431" s="196">
        <v>1.7579073000000001</v>
      </c>
      <c r="G431" s="129">
        <v>1.50244171</v>
      </c>
      <c r="H431" s="84">
        <f t="shared" si="18"/>
        <v>0.17003361148699736</v>
      </c>
      <c r="I431" s="129">
        <v>9.7197149999999996E-2</v>
      </c>
      <c r="J431" s="129">
        <v>0.29447624999999999</v>
      </c>
      <c r="K431" s="84">
        <f t="shared" si="19"/>
        <v>-0.66993212525628132</v>
      </c>
      <c r="L431" s="41">
        <f t="shared" si="20"/>
        <v>5.5291396764778206E-2</v>
      </c>
      <c r="M431" s="35"/>
      <c r="O431" s="66"/>
    </row>
    <row r="432" spans="1:15">
      <c r="A432" s="18" t="s">
        <v>559</v>
      </c>
      <c r="B432" s="18" t="s">
        <v>958</v>
      </c>
      <c r="C432" s="18" t="s">
        <v>1827</v>
      </c>
      <c r="D432" s="18" t="s">
        <v>452</v>
      </c>
      <c r="E432" s="18" t="s">
        <v>2192</v>
      </c>
      <c r="F432" s="196">
        <v>1.7426750149999999</v>
      </c>
      <c r="G432" s="129">
        <v>0.54324756000000007</v>
      </c>
      <c r="H432" s="84">
        <f t="shared" si="18"/>
        <v>2.2078837408860146</v>
      </c>
      <c r="I432" s="129">
        <v>0.68045696</v>
      </c>
      <c r="J432" s="129">
        <v>1.2671798999999999</v>
      </c>
      <c r="K432" s="84">
        <f t="shared" si="19"/>
        <v>-0.4630147148009528</v>
      </c>
      <c r="L432" s="41">
        <f t="shared" si="20"/>
        <v>0.39046692822413598</v>
      </c>
      <c r="M432" s="35"/>
      <c r="O432" s="66"/>
    </row>
    <row r="433" spans="1:15">
      <c r="A433" s="18" t="s">
        <v>1878</v>
      </c>
      <c r="B433" s="18" t="s">
        <v>874</v>
      </c>
      <c r="C433" s="18" t="s">
        <v>1829</v>
      </c>
      <c r="D433" s="18" t="s">
        <v>452</v>
      </c>
      <c r="E433" s="18" t="s">
        <v>2192</v>
      </c>
      <c r="F433" s="196">
        <v>1.73966</v>
      </c>
      <c r="G433" s="129">
        <v>1.934655</v>
      </c>
      <c r="H433" s="84">
        <f t="shared" si="18"/>
        <v>-0.10079058023265131</v>
      </c>
      <c r="I433" s="129">
        <v>0</v>
      </c>
      <c r="J433" s="129">
        <v>0.93745999999999996</v>
      </c>
      <c r="K433" s="84">
        <f t="shared" si="19"/>
        <v>-1</v>
      </c>
      <c r="L433" s="41">
        <f t="shared" si="20"/>
        <v>0</v>
      </c>
      <c r="M433" s="35"/>
      <c r="O433" s="66"/>
    </row>
    <row r="434" spans="1:15">
      <c r="A434" s="18" t="s">
        <v>1565</v>
      </c>
      <c r="B434" s="18" t="s">
        <v>1569</v>
      </c>
      <c r="C434" s="18" t="s">
        <v>1833</v>
      </c>
      <c r="D434" s="18" t="s">
        <v>452</v>
      </c>
      <c r="E434" s="18" t="s">
        <v>454</v>
      </c>
      <c r="F434" s="196">
        <v>1.731125</v>
      </c>
      <c r="G434" s="129">
        <v>0.23709405</v>
      </c>
      <c r="H434" s="84">
        <f t="shared" si="18"/>
        <v>6.3014274293260417</v>
      </c>
      <c r="I434" s="129">
        <v>0</v>
      </c>
      <c r="J434" s="129">
        <v>6.9519999999999998E-2</v>
      </c>
      <c r="K434" s="84">
        <f t="shared" si="19"/>
        <v>-1</v>
      </c>
      <c r="L434" s="41">
        <f t="shared" si="20"/>
        <v>0</v>
      </c>
      <c r="M434" s="35"/>
      <c r="O434" s="66"/>
    </row>
    <row r="435" spans="1:15">
      <c r="A435" s="18" t="s">
        <v>1348</v>
      </c>
      <c r="B435" s="18" t="s">
        <v>1343</v>
      </c>
      <c r="C435" s="18" t="s">
        <v>1827</v>
      </c>
      <c r="D435" s="18" t="s">
        <v>452</v>
      </c>
      <c r="E435" s="18" t="s">
        <v>2192</v>
      </c>
      <c r="F435" s="196">
        <v>1.7274384599999999</v>
      </c>
      <c r="G435" s="129">
        <v>4.9745024000000004</v>
      </c>
      <c r="H435" s="84">
        <f t="shared" si="18"/>
        <v>-0.65274145611026346</v>
      </c>
      <c r="I435" s="129">
        <v>0</v>
      </c>
      <c r="J435" s="129">
        <v>0</v>
      </c>
      <c r="K435" s="84" t="str">
        <f t="shared" si="19"/>
        <v/>
      </c>
      <c r="L435" s="41">
        <f t="shared" si="20"/>
        <v>0</v>
      </c>
      <c r="M435" s="35"/>
      <c r="O435" s="66"/>
    </row>
    <row r="436" spans="1:15">
      <c r="A436" s="18" t="s">
        <v>1638</v>
      </c>
      <c r="B436" s="18" t="s">
        <v>1639</v>
      </c>
      <c r="C436" s="18" t="s">
        <v>1026</v>
      </c>
      <c r="D436" s="18" t="s">
        <v>452</v>
      </c>
      <c r="E436" s="18" t="s">
        <v>2192</v>
      </c>
      <c r="F436" s="196">
        <v>1.71985294</v>
      </c>
      <c r="G436" s="129">
        <v>0.78774369999999994</v>
      </c>
      <c r="H436" s="84">
        <f t="shared" si="18"/>
        <v>1.1832646075113011</v>
      </c>
      <c r="I436" s="129">
        <v>0</v>
      </c>
      <c r="J436" s="129">
        <v>0</v>
      </c>
      <c r="K436" s="84" t="str">
        <f t="shared" si="19"/>
        <v/>
      </c>
      <c r="L436" s="41">
        <f t="shared" si="20"/>
        <v>0</v>
      </c>
      <c r="M436" s="35"/>
      <c r="O436" s="66"/>
    </row>
    <row r="437" spans="1:15">
      <c r="A437" s="18" t="s">
        <v>1047</v>
      </c>
      <c r="B437" s="18" t="s">
        <v>1293</v>
      </c>
      <c r="C437" s="18" t="s">
        <v>1398</v>
      </c>
      <c r="D437" s="18" t="s">
        <v>452</v>
      </c>
      <c r="E437" s="18" t="s">
        <v>2192</v>
      </c>
      <c r="F437" s="196">
        <v>1.6851546499999999</v>
      </c>
      <c r="G437" s="129">
        <v>1.8845289199999999</v>
      </c>
      <c r="H437" s="84">
        <f t="shared" si="18"/>
        <v>-0.10579528278080241</v>
      </c>
      <c r="I437" s="129">
        <v>4.7069492000000004</v>
      </c>
      <c r="J437" s="129">
        <v>9.6258881899999995</v>
      </c>
      <c r="K437" s="84">
        <f t="shared" si="19"/>
        <v>-0.51101144049336811</v>
      </c>
      <c r="L437" s="41">
        <f t="shared" si="20"/>
        <v>2.7931853020136761</v>
      </c>
      <c r="M437" s="35"/>
      <c r="O437" s="66"/>
    </row>
    <row r="438" spans="1:15">
      <c r="A438" s="18" t="s">
        <v>669</v>
      </c>
      <c r="B438" s="18" t="s">
        <v>671</v>
      </c>
      <c r="C438" s="18" t="s">
        <v>1846</v>
      </c>
      <c r="D438" s="18" t="s">
        <v>452</v>
      </c>
      <c r="E438" s="18" t="s">
        <v>2192</v>
      </c>
      <c r="F438" s="196">
        <v>1.6785148300000001</v>
      </c>
      <c r="G438" s="129">
        <v>1.82392574</v>
      </c>
      <c r="H438" s="84">
        <f t="shared" si="18"/>
        <v>-7.9724139426860519E-2</v>
      </c>
      <c r="I438" s="129">
        <v>7.5788269670056003</v>
      </c>
      <c r="J438" s="129">
        <v>1.0741301299999999</v>
      </c>
      <c r="K438" s="84">
        <f t="shared" si="19"/>
        <v>6.0557810039325508</v>
      </c>
      <c r="L438" s="41">
        <f t="shared" si="20"/>
        <v>4.5151980974785904</v>
      </c>
      <c r="M438" s="35"/>
      <c r="O438" s="66"/>
    </row>
    <row r="439" spans="1:15">
      <c r="A439" s="18" t="s">
        <v>1214</v>
      </c>
      <c r="B439" s="18" t="s">
        <v>1215</v>
      </c>
      <c r="C439" s="18" t="s">
        <v>1827</v>
      </c>
      <c r="D439" s="18" t="s">
        <v>452</v>
      </c>
      <c r="E439" s="18" t="s">
        <v>2192</v>
      </c>
      <c r="F439" s="196">
        <v>1.644143847</v>
      </c>
      <c r="G439" s="129">
        <v>1.0392596360000002</v>
      </c>
      <c r="H439" s="84">
        <f t="shared" si="18"/>
        <v>0.582033776783764</v>
      </c>
      <c r="I439" s="129">
        <v>18.120802094875149</v>
      </c>
      <c r="J439" s="129">
        <v>1.9058268999999999</v>
      </c>
      <c r="K439" s="84">
        <f t="shared" si="19"/>
        <v>8.5081049044250285</v>
      </c>
      <c r="L439" s="41">
        <f t="shared" si="20"/>
        <v>11.021421348222914</v>
      </c>
      <c r="M439" s="35"/>
      <c r="O439" s="66"/>
    </row>
    <row r="440" spans="1:15">
      <c r="A440" s="18" t="s">
        <v>206</v>
      </c>
      <c r="B440" s="18" t="s">
        <v>207</v>
      </c>
      <c r="C440" s="18" t="s">
        <v>1398</v>
      </c>
      <c r="D440" s="18" t="s">
        <v>452</v>
      </c>
      <c r="E440" s="18" t="s">
        <v>2192</v>
      </c>
      <c r="F440" s="196">
        <v>1.6438418989999999</v>
      </c>
      <c r="G440" s="129">
        <v>6.8965212019999997</v>
      </c>
      <c r="H440" s="84">
        <f t="shared" si="18"/>
        <v>-0.76164186974103931</v>
      </c>
      <c r="I440" s="129">
        <v>12.56799515</v>
      </c>
      <c r="J440" s="129">
        <v>13.221272710000001</v>
      </c>
      <c r="K440" s="84">
        <f t="shared" si="19"/>
        <v>-4.9411094856691817E-2</v>
      </c>
      <c r="L440" s="41">
        <f t="shared" si="20"/>
        <v>7.6455011626394862</v>
      </c>
      <c r="M440" s="35"/>
      <c r="O440" s="66"/>
    </row>
    <row r="441" spans="1:15">
      <c r="A441" s="18" t="s">
        <v>1711</v>
      </c>
      <c r="B441" s="18" t="s">
        <v>1712</v>
      </c>
      <c r="C441" s="18" t="s">
        <v>1831</v>
      </c>
      <c r="D441" s="18" t="s">
        <v>452</v>
      </c>
      <c r="E441" s="18" t="s">
        <v>2192</v>
      </c>
      <c r="F441" s="196">
        <v>1.6132406699999999</v>
      </c>
      <c r="G441" s="129">
        <v>3.6288645699999997</v>
      </c>
      <c r="H441" s="84">
        <f t="shared" si="18"/>
        <v>-0.55544202907522666</v>
      </c>
      <c r="I441" s="129">
        <v>3.7798600000000003E-3</v>
      </c>
      <c r="J441" s="129">
        <v>0.48477219999999999</v>
      </c>
      <c r="K441" s="84">
        <f t="shared" si="19"/>
        <v>-0.99220281195992677</v>
      </c>
      <c r="L441" s="41">
        <f t="shared" si="20"/>
        <v>2.3430230035051129E-3</v>
      </c>
      <c r="M441" s="35"/>
      <c r="O441" s="66"/>
    </row>
    <row r="442" spans="1:15">
      <c r="A442" s="18" t="s">
        <v>1285</v>
      </c>
      <c r="B442" s="18" t="s">
        <v>1286</v>
      </c>
      <c r="C442" s="18" t="s">
        <v>1833</v>
      </c>
      <c r="D442" s="18" t="s">
        <v>452</v>
      </c>
      <c r="E442" s="18" t="s">
        <v>2192</v>
      </c>
      <c r="F442" s="196">
        <v>1.61263647</v>
      </c>
      <c r="G442" s="129">
        <v>8.5849792000000008E-2</v>
      </c>
      <c r="H442" s="84">
        <f t="shared" si="18"/>
        <v>17.784395773492378</v>
      </c>
      <c r="I442" s="129">
        <v>6.1390019200000001</v>
      </c>
      <c r="J442" s="129">
        <v>0</v>
      </c>
      <c r="K442" s="84" t="str">
        <f t="shared" si="19"/>
        <v/>
      </c>
      <c r="L442" s="41">
        <f t="shared" si="20"/>
        <v>3.8068107935076032</v>
      </c>
      <c r="M442" s="35"/>
      <c r="O442" s="66"/>
    </row>
    <row r="443" spans="1:15">
      <c r="A443" s="18" t="s">
        <v>665</v>
      </c>
      <c r="B443" s="18" t="s">
        <v>666</v>
      </c>
      <c r="C443" s="18" t="s">
        <v>1826</v>
      </c>
      <c r="D443" s="18" t="s">
        <v>452</v>
      </c>
      <c r="E443" s="18" t="s">
        <v>2192</v>
      </c>
      <c r="F443" s="196">
        <v>1.6102799999999999</v>
      </c>
      <c r="G443" s="129">
        <v>5.7460832399999999</v>
      </c>
      <c r="H443" s="84">
        <f t="shared" si="18"/>
        <v>-0.71976041196368046</v>
      </c>
      <c r="I443" s="129">
        <v>1.6102799699999999</v>
      </c>
      <c r="J443" s="129">
        <v>4.7341199999999999</v>
      </c>
      <c r="K443" s="84">
        <f t="shared" si="19"/>
        <v>-0.6598565372233911</v>
      </c>
      <c r="L443" s="41">
        <f t="shared" si="20"/>
        <v>0.9999999813696997</v>
      </c>
      <c r="M443" s="35"/>
      <c r="O443" s="66"/>
    </row>
    <row r="444" spans="1:15">
      <c r="A444" s="18" t="s">
        <v>14</v>
      </c>
      <c r="B444" s="18" t="s">
        <v>15</v>
      </c>
      <c r="C444" s="18" t="s">
        <v>2081</v>
      </c>
      <c r="D444" s="18" t="s">
        <v>453</v>
      </c>
      <c r="E444" s="18" t="s">
        <v>454</v>
      </c>
      <c r="F444" s="196">
        <v>1.6032316799999999</v>
      </c>
      <c r="G444" s="129">
        <v>0.31120664000000003</v>
      </c>
      <c r="H444" s="84">
        <f t="shared" si="18"/>
        <v>4.1516628308444821</v>
      </c>
      <c r="I444" s="129">
        <v>0.91504528000000007</v>
      </c>
      <c r="J444" s="129">
        <v>0.31101992000000001</v>
      </c>
      <c r="K444" s="84">
        <f t="shared" si="19"/>
        <v>1.9420793369119251</v>
      </c>
      <c r="L444" s="41">
        <f t="shared" si="20"/>
        <v>0.57075049814384915</v>
      </c>
      <c r="M444" s="35"/>
      <c r="O444" s="66"/>
    </row>
    <row r="445" spans="1:15">
      <c r="A445" s="18" t="s">
        <v>1082</v>
      </c>
      <c r="B445" s="18" t="s">
        <v>796</v>
      </c>
      <c r="C445" s="18" t="s">
        <v>1829</v>
      </c>
      <c r="D445" s="18" t="s">
        <v>452</v>
      </c>
      <c r="E445" s="18" t="s">
        <v>2192</v>
      </c>
      <c r="F445" s="196">
        <v>1.5849857199999999</v>
      </c>
      <c r="G445" s="129">
        <v>1.2679002699999999</v>
      </c>
      <c r="H445" s="84">
        <f t="shared" si="18"/>
        <v>0.25008705929213182</v>
      </c>
      <c r="I445" s="129">
        <v>0</v>
      </c>
      <c r="J445" s="129">
        <v>0</v>
      </c>
      <c r="K445" s="84" t="str">
        <f t="shared" si="19"/>
        <v/>
      </c>
      <c r="L445" s="41">
        <f t="shared" si="20"/>
        <v>0</v>
      </c>
      <c r="M445" s="35"/>
      <c r="O445" s="66"/>
    </row>
    <row r="446" spans="1:15">
      <c r="A446" s="18" t="s">
        <v>711</v>
      </c>
      <c r="B446" s="18" t="s">
        <v>723</v>
      </c>
      <c r="C446" s="18" t="s">
        <v>1832</v>
      </c>
      <c r="D446" s="18" t="s">
        <v>453</v>
      </c>
      <c r="E446" s="18" t="s">
        <v>2192</v>
      </c>
      <c r="F446" s="196">
        <v>1.5769921899999999</v>
      </c>
      <c r="G446" s="129">
        <v>0.18192429999999998</v>
      </c>
      <c r="H446" s="84">
        <f t="shared" si="18"/>
        <v>7.6683977346621646</v>
      </c>
      <c r="I446" s="129">
        <v>0.43494927</v>
      </c>
      <c r="J446" s="129">
        <v>0</v>
      </c>
      <c r="K446" s="84" t="str">
        <f t="shared" si="19"/>
        <v/>
      </c>
      <c r="L446" s="41">
        <f t="shared" si="20"/>
        <v>0.27580940017210864</v>
      </c>
      <c r="M446" s="35"/>
      <c r="O446" s="66"/>
    </row>
    <row r="447" spans="1:15">
      <c r="A447" s="18" t="s">
        <v>265</v>
      </c>
      <c r="B447" s="18" t="s">
        <v>412</v>
      </c>
      <c r="C447" s="18" t="s">
        <v>1846</v>
      </c>
      <c r="D447" s="18" t="s">
        <v>453</v>
      </c>
      <c r="E447" s="18" t="s">
        <v>2192</v>
      </c>
      <c r="F447" s="196">
        <v>1.5602643</v>
      </c>
      <c r="G447" s="129">
        <v>3.3640269799999998</v>
      </c>
      <c r="H447" s="84">
        <f t="shared" si="18"/>
        <v>-0.53619150224532386</v>
      </c>
      <c r="I447" s="129">
        <v>0.15916689000000001</v>
      </c>
      <c r="J447" s="129">
        <v>1.2027895008255249</v>
      </c>
      <c r="K447" s="84">
        <f t="shared" si="19"/>
        <v>-0.86766854059604182</v>
      </c>
      <c r="L447" s="41">
        <f t="shared" si="20"/>
        <v>0.10201277437418776</v>
      </c>
      <c r="M447" s="35"/>
      <c r="O447" s="66"/>
    </row>
    <row r="448" spans="1:15">
      <c r="A448" s="18" t="s">
        <v>557</v>
      </c>
      <c r="B448" s="18" t="s">
        <v>956</v>
      </c>
      <c r="C448" s="18" t="s">
        <v>1827</v>
      </c>
      <c r="D448" s="18" t="s">
        <v>452</v>
      </c>
      <c r="E448" s="18" t="s">
        <v>2192</v>
      </c>
      <c r="F448" s="196">
        <v>1.54900569</v>
      </c>
      <c r="G448" s="129">
        <v>0.48490426000000003</v>
      </c>
      <c r="H448" s="84">
        <f t="shared" si="18"/>
        <v>2.1944567572988531</v>
      </c>
      <c r="I448" s="129">
        <v>0.36051385999999996</v>
      </c>
      <c r="J448" s="129">
        <v>4.91203418</v>
      </c>
      <c r="K448" s="84">
        <f t="shared" si="19"/>
        <v>-0.92660599523759823</v>
      </c>
      <c r="L448" s="41">
        <f t="shared" si="20"/>
        <v>0.23273888684037047</v>
      </c>
      <c r="M448" s="35"/>
      <c r="O448" s="66"/>
    </row>
    <row r="449" spans="1:15">
      <c r="A449" s="18" t="s">
        <v>2167</v>
      </c>
      <c r="B449" s="18" t="s">
        <v>2188</v>
      </c>
      <c r="C449" s="18" t="s">
        <v>1398</v>
      </c>
      <c r="D449" s="18" t="s">
        <v>452</v>
      </c>
      <c r="E449" s="18" t="s">
        <v>2192</v>
      </c>
      <c r="F449" s="196">
        <v>1.5301842999999999</v>
      </c>
      <c r="G449" s="129">
        <v>2.8311885499999998</v>
      </c>
      <c r="H449" s="84">
        <f t="shared" si="18"/>
        <v>-0.45952582352736626</v>
      </c>
      <c r="I449" s="129">
        <v>2.4732022499999999</v>
      </c>
      <c r="J449" s="129">
        <v>4.6608417699999993</v>
      </c>
      <c r="K449" s="84">
        <f t="shared" si="19"/>
        <v>-0.46936575579136208</v>
      </c>
      <c r="L449" s="41">
        <f t="shared" si="20"/>
        <v>1.6162773660662968</v>
      </c>
      <c r="M449" s="35"/>
      <c r="O449" s="66"/>
    </row>
    <row r="450" spans="1:15">
      <c r="A450" s="18" t="s">
        <v>278</v>
      </c>
      <c r="B450" s="18" t="s">
        <v>24</v>
      </c>
      <c r="C450" s="18" t="s">
        <v>1846</v>
      </c>
      <c r="D450" s="18" t="s">
        <v>1693</v>
      </c>
      <c r="E450" s="18" t="s">
        <v>2192</v>
      </c>
      <c r="F450" s="196">
        <v>1.52821305</v>
      </c>
      <c r="G450" s="129">
        <v>1.47350922</v>
      </c>
      <c r="H450" s="84">
        <f t="shared" si="18"/>
        <v>3.7124864410417402E-2</v>
      </c>
      <c r="I450" s="129">
        <v>2.5906376952981702</v>
      </c>
      <c r="J450" s="129">
        <v>9.3469999999999994E-3</v>
      </c>
      <c r="K450" s="84">
        <f t="shared" si="19"/>
        <v>276.16247943705685</v>
      </c>
      <c r="L450" s="41">
        <f t="shared" si="20"/>
        <v>1.6952071540667515</v>
      </c>
      <c r="M450" s="35"/>
      <c r="O450" s="66"/>
    </row>
    <row r="451" spans="1:15">
      <c r="A451" s="18" t="s">
        <v>1345</v>
      </c>
      <c r="B451" s="18" t="s">
        <v>1337</v>
      </c>
      <c r="C451" s="18" t="s">
        <v>1830</v>
      </c>
      <c r="D451" s="18" t="s">
        <v>453</v>
      </c>
      <c r="E451" s="18" t="s">
        <v>454</v>
      </c>
      <c r="F451" s="196">
        <v>1.5257577379999998</v>
      </c>
      <c r="G451" s="129">
        <v>1.2950424359999999</v>
      </c>
      <c r="H451" s="84">
        <f t="shared" si="18"/>
        <v>0.17815269645727638</v>
      </c>
      <c r="I451" s="129">
        <v>0.12367616000000001</v>
      </c>
      <c r="J451" s="129">
        <v>3.0128623999999999</v>
      </c>
      <c r="K451" s="84">
        <f t="shared" si="19"/>
        <v>-0.95895061121941716</v>
      </c>
      <c r="L451" s="41">
        <f t="shared" si="20"/>
        <v>8.1058845005182609E-2</v>
      </c>
      <c r="M451" s="35"/>
      <c r="O451" s="66"/>
    </row>
    <row r="452" spans="1:15">
      <c r="A452" s="18" t="s">
        <v>678</v>
      </c>
      <c r="B452" s="18" t="s">
        <v>679</v>
      </c>
      <c r="C452" s="18" t="s">
        <v>1846</v>
      </c>
      <c r="D452" s="18" t="s">
        <v>452</v>
      </c>
      <c r="E452" s="18" t="s">
        <v>2192</v>
      </c>
      <c r="F452" s="196">
        <v>1.5171449099999998</v>
      </c>
      <c r="G452" s="129">
        <v>1.1107031200000002</v>
      </c>
      <c r="H452" s="84">
        <f t="shared" si="18"/>
        <v>0.3659319782949737</v>
      </c>
      <c r="I452" s="129">
        <v>0.42928524875081497</v>
      </c>
      <c r="J452" s="129">
        <v>3.2496305497211599</v>
      </c>
      <c r="K452" s="84">
        <f t="shared" si="19"/>
        <v>-0.86789721410403087</v>
      </c>
      <c r="L452" s="41">
        <f t="shared" si="20"/>
        <v>0.282955995779477</v>
      </c>
      <c r="M452" s="35"/>
      <c r="O452" s="66"/>
    </row>
    <row r="453" spans="1:15">
      <c r="A453" s="18" t="s">
        <v>1100</v>
      </c>
      <c r="B453" s="18" t="s">
        <v>1328</v>
      </c>
      <c r="C453" s="18" t="s">
        <v>1832</v>
      </c>
      <c r="D453" s="18" t="s">
        <v>453</v>
      </c>
      <c r="E453" s="18" t="s">
        <v>454</v>
      </c>
      <c r="F453" s="196">
        <v>1.50746801</v>
      </c>
      <c r="G453" s="129">
        <v>2.2256022740000003</v>
      </c>
      <c r="H453" s="84">
        <f t="shared" si="18"/>
        <v>-0.32266963077339139</v>
      </c>
      <c r="I453" s="129">
        <v>8.43985421</v>
      </c>
      <c r="J453" s="129">
        <v>16.713101170000002</v>
      </c>
      <c r="K453" s="84">
        <f t="shared" si="19"/>
        <v>-0.49501566919552131</v>
      </c>
      <c r="L453" s="41">
        <f t="shared" si="20"/>
        <v>5.5986953978545788</v>
      </c>
      <c r="M453" s="35"/>
      <c r="O453" s="66"/>
    </row>
    <row r="454" spans="1:15">
      <c r="A454" s="18" t="s">
        <v>1160</v>
      </c>
      <c r="B454" s="18" t="s">
        <v>1161</v>
      </c>
      <c r="C454" s="18" t="s">
        <v>1832</v>
      </c>
      <c r="D454" s="18" t="s">
        <v>453</v>
      </c>
      <c r="E454" s="18" t="s">
        <v>454</v>
      </c>
      <c r="F454" s="196">
        <v>1.4921748910000001</v>
      </c>
      <c r="G454" s="129">
        <v>1.461731554</v>
      </c>
      <c r="H454" s="84">
        <f t="shared" si="18"/>
        <v>2.082690006704202E-2</v>
      </c>
      <c r="I454" s="129">
        <v>4.060152461865985</v>
      </c>
      <c r="J454" s="129">
        <v>0.88484984</v>
      </c>
      <c r="K454" s="84">
        <f t="shared" si="19"/>
        <v>3.5885214398252989</v>
      </c>
      <c r="L454" s="41">
        <f t="shared" si="20"/>
        <v>2.7209628618968531</v>
      </c>
      <c r="M454" s="35"/>
      <c r="O454" s="66"/>
    </row>
    <row r="455" spans="1:15">
      <c r="A455" s="18" t="s">
        <v>2006</v>
      </c>
      <c r="B455" s="18" t="s">
        <v>2007</v>
      </c>
      <c r="C455" s="18" t="s">
        <v>1832</v>
      </c>
      <c r="D455" s="18" t="s">
        <v>453</v>
      </c>
      <c r="E455" s="18" t="s">
        <v>454</v>
      </c>
      <c r="F455" s="196">
        <v>1.4842396550000001</v>
      </c>
      <c r="G455" s="129">
        <v>1.89531673</v>
      </c>
      <c r="H455" s="84">
        <f t="shared" ref="H455:H518" si="21">IF(ISERROR(F455/G455-1),"",((F455/G455-1)))</f>
        <v>-0.21689096523724549</v>
      </c>
      <c r="I455" s="129">
        <v>3.1977317799999998</v>
      </c>
      <c r="J455" s="129">
        <v>4.7577279778947403</v>
      </c>
      <c r="K455" s="84">
        <f t="shared" ref="K455:K518" si="22">IF(ISERROR(I455/J455-1),"",((I455/J455-1)))</f>
        <v>-0.32788679914925012</v>
      </c>
      <c r="L455" s="41">
        <f t="shared" ref="L455:L518" si="23">IF(ISERROR(I455/F455),"",(I455/F455))</f>
        <v>2.1544578526976492</v>
      </c>
      <c r="M455" s="35"/>
      <c r="O455" s="66"/>
    </row>
    <row r="456" spans="1:15">
      <c r="A456" s="18" t="s">
        <v>800</v>
      </c>
      <c r="B456" s="18" t="s">
        <v>801</v>
      </c>
      <c r="C456" s="18" t="s">
        <v>2081</v>
      </c>
      <c r="D456" s="18" t="s">
        <v>1693</v>
      </c>
      <c r="E456" s="18" t="s">
        <v>454</v>
      </c>
      <c r="F456" s="196">
        <v>1.483909462</v>
      </c>
      <c r="G456" s="129">
        <v>1.1777889420000001</v>
      </c>
      <c r="H456" s="84">
        <f t="shared" si="21"/>
        <v>0.25991118534376589</v>
      </c>
      <c r="I456" s="129">
        <v>0.54985461000000002</v>
      </c>
      <c r="J456" s="129">
        <v>0</v>
      </c>
      <c r="K456" s="84" t="str">
        <f t="shared" si="22"/>
        <v/>
      </c>
      <c r="L456" s="41">
        <f t="shared" si="23"/>
        <v>0.37054458110868227</v>
      </c>
      <c r="M456" s="35"/>
      <c r="O456" s="66"/>
    </row>
    <row r="457" spans="1:15">
      <c r="A457" s="18" t="s">
        <v>1289</v>
      </c>
      <c r="B457" s="18" t="s">
        <v>1290</v>
      </c>
      <c r="C457" s="18" t="s">
        <v>1833</v>
      </c>
      <c r="D457" s="18" t="s">
        <v>452</v>
      </c>
      <c r="E457" s="18" t="s">
        <v>2192</v>
      </c>
      <c r="F457" s="196">
        <v>1.4837723219999999</v>
      </c>
      <c r="G457" s="129">
        <v>0.47976925599999998</v>
      </c>
      <c r="H457" s="84">
        <f t="shared" si="21"/>
        <v>2.0926790398591106</v>
      </c>
      <c r="I457" s="129">
        <v>0.47298101000000004</v>
      </c>
      <c r="J457" s="129">
        <v>4.8419000000000001E-4</v>
      </c>
      <c r="K457" s="84">
        <f t="shared" si="22"/>
        <v>975.85001755509211</v>
      </c>
      <c r="L457" s="41">
        <f t="shared" si="23"/>
        <v>0.31876926330750094</v>
      </c>
      <c r="M457" s="35"/>
      <c r="O457" s="66"/>
    </row>
    <row r="458" spans="1:15">
      <c r="A458" s="18" t="s">
        <v>1958</v>
      </c>
      <c r="B458" s="18" t="s">
        <v>1893</v>
      </c>
      <c r="C458" s="18" t="s">
        <v>1832</v>
      </c>
      <c r="D458" s="18" t="s">
        <v>453</v>
      </c>
      <c r="E458" s="18" t="s">
        <v>454</v>
      </c>
      <c r="F458" s="196">
        <v>1.4683510500000001</v>
      </c>
      <c r="G458" s="129">
        <v>0.98600527999999998</v>
      </c>
      <c r="H458" s="84">
        <f t="shared" si="21"/>
        <v>0.48919187329301139</v>
      </c>
      <c r="I458" s="129">
        <v>2.7699072521314698</v>
      </c>
      <c r="J458" s="129">
        <v>0.21356364999999999</v>
      </c>
      <c r="K458" s="84">
        <f t="shared" si="22"/>
        <v>11.969937777948026</v>
      </c>
      <c r="L458" s="41">
        <f t="shared" si="23"/>
        <v>1.8864066955456391</v>
      </c>
      <c r="M458" s="35"/>
      <c r="O458" s="66"/>
    </row>
    <row r="459" spans="1:15">
      <c r="A459" s="18" t="s">
        <v>1992</v>
      </c>
      <c r="B459" s="18" t="s">
        <v>400</v>
      </c>
      <c r="C459" s="18" t="s">
        <v>1398</v>
      </c>
      <c r="D459" s="18" t="s">
        <v>452</v>
      </c>
      <c r="E459" s="18" t="s">
        <v>2192</v>
      </c>
      <c r="F459" s="196">
        <v>1.4657925600000001</v>
      </c>
      <c r="G459" s="129">
        <v>5.1153129999999998E-2</v>
      </c>
      <c r="H459" s="84">
        <f t="shared" si="21"/>
        <v>27.654992568392203</v>
      </c>
      <c r="I459" s="129">
        <v>4.7856501900000001</v>
      </c>
      <c r="J459" s="129">
        <v>3.1216399700000004</v>
      </c>
      <c r="K459" s="84">
        <f t="shared" si="22"/>
        <v>0.53305641777773616</v>
      </c>
      <c r="L459" s="41">
        <f t="shared" si="23"/>
        <v>3.2648891259210648</v>
      </c>
      <c r="M459" s="35"/>
      <c r="O459" s="66"/>
    </row>
    <row r="460" spans="1:15">
      <c r="A460" s="18" t="s">
        <v>1375</v>
      </c>
      <c r="B460" s="18" t="s">
        <v>968</v>
      </c>
      <c r="C460" s="18" t="s">
        <v>1833</v>
      </c>
      <c r="D460" s="18" t="s">
        <v>452</v>
      </c>
      <c r="E460" s="18" t="s">
        <v>454</v>
      </c>
      <c r="F460" s="196">
        <v>1.4656276960000001</v>
      </c>
      <c r="G460" s="129">
        <v>1.069750135</v>
      </c>
      <c r="H460" s="84">
        <f t="shared" si="21"/>
        <v>0.37006544617075465</v>
      </c>
      <c r="I460" s="129">
        <v>5.0642760000000002E-2</v>
      </c>
      <c r="J460" s="129">
        <v>3.1402920000000001E-2</v>
      </c>
      <c r="K460" s="84">
        <f t="shared" si="22"/>
        <v>0.61267678292337147</v>
      </c>
      <c r="L460" s="41">
        <f t="shared" si="23"/>
        <v>3.4553631961387277E-2</v>
      </c>
      <c r="M460" s="35"/>
      <c r="O460" s="66"/>
    </row>
    <row r="461" spans="1:15">
      <c r="A461" s="18" t="s">
        <v>1075</v>
      </c>
      <c r="B461" s="18" t="s">
        <v>495</v>
      </c>
      <c r="C461" s="18" t="s">
        <v>1828</v>
      </c>
      <c r="D461" s="18" t="s">
        <v>452</v>
      </c>
      <c r="E461" s="18" t="s">
        <v>2192</v>
      </c>
      <c r="F461" s="196">
        <v>1.4637886299999998</v>
      </c>
      <c r="G461" s="129">
        <v>3.6514519600000002</v>
      </c>
      <c r="H461" s="84">
        <f t="shared" si="21"/>
        <v>-0.59912148755203676</v>
      </c>
      <c r="I461" s="129">
        <v>59.387718140000004</v>
      </c>
      <c r="J461" s="129">
        <v>49.960468570000003</v>
      </c>
      <c r="K461" s="84">
        <f t="shared" si="22"/>
        <v>0.18869417841410763</v>
      </c>
      <c r="L461" s="41">
        <f t="shared" si="23"/>
        <v>40.571238854341978</v>
      </c>
      <c r="M461" s="35"/>
      <c r="O461" s="66"/>
    </row>
    <row r="462" spans="1:15">
      <c r="A462" s="18" t="s">
        <v>2169</v>
      </c>
      <c r="B462" s="18" t="s">
        <v>2190</v>
      </c>
      <c r="C462" s="18" t="s">
        <v>1398</v>
      </c>
      <c r="D462" s="18" t="s">
        <v>452</v>
      </c>
      <c r="E462" s="18" t="s">
        <v>2192</v>
      </c>
      <c r="F462" s="196">
        <v>1.4567281999999999</v>
      </c>
      <c r="G462" s="129">
        <v>2.3903675</v>
      </c>
      <c r="H462" s="84">
        <f t="shared" si="21"/>
        <v>-0.39058400015897143</v>
      </c>
      <c r="I462" s="129">
        <v>1.163338</v>
      </c>
      <c r="J462" s="129">
        <v>2.3019523999999998</v>
      </c>
      <c r="K462" s="84">
        <f t="shared" si="22"/>
        <v>-0.49462986289377653</v>
      </c>
      <c r="L462" s="41">
        <f t="shared" si="23"/>
        <v>0.79859647118796773</v>
      </c>
      <c r="M462" s="35"/>
      <c r="O462" s="66"/>
    </row>
    <row r="463" spans="1:15">
      <c r="A463" s="18" t="s">
        <v>852</v>
      </c>
      <c r="B463" s="18" t="s">
        <v>853</v>
      </c>
      <c r="C463" s="18" t="s">
        <v>1827</v>
      </c>
      <c r="D463" s="18" t="s">
        <v>452</v>
      </c>
      <c r="E463" s="18" t="s">
        <v>2192</v>
      </c>
      <c r="F463" s="196">
        <v>1.43187072</v>
      </c>
      <c r="G463" s="129">
        <v>1.4137900000000001E-3</v>
      </c>
      <c r="H463" s="84">
        <f t="shared" si="21"/>
        <v>1011.7888300242611</v>
      </c>
      <c r="I463" s="129">
        <v>0</v>
      </c>
      <c r="J463" s="129">
        <v>0</v>
      </c>
      <c r="K463" s="84" t="str">
        <f t="shared" si="22"/>
        <v/>
      </c>
      <c r="L463" s="41">
        <f t="shared" si="23"/>
        <v>0</v>
      </c>
      <c r="M463" s="35"/>
      <c r="O463" s="66"/>
    </row>
    <row r="464" spans="1:15">
      <c r="A464" s="18" t="s">
        <v>558</v>
      </c>
      <c r="B464" s="18" t="s">
        <v>957</v>
      </c>
      <c r="C464" s="18" t="s">
        <v>1827</v>
      </c>
      <c r="D464" s="18" t="s">
        <v>452</v>
      </c>
      <c r="E464" s="18" t="s">
        <v>2192</v>
      </c>
      <c r="F464" s="196">
        <v>1.4166846299999998</v>
      </c>
      <c r="G464" s="129">
        <v>0.35963680800000003</v>
      </c>
      <c r="H464" s="84">
        <f t="shared" si="21"/>
        <v>2.9392092202086268</v>
      </c>
      <c r="I464" s="129">
        <v>0.25605663000000001</v>
      </c>
      <c r="J464" s="129">
        <v>5.3765460000000001E-2</v>
      </c>
      <c r="K464" s="84">
        <f t="shared" si="22"/>
        <v>3.762474458509236</v>
      </c>
      <c r="L464" s="41">
        <f t="shared" si="23"/>
        <v>0.1807435646421886</v>
      </c>
      <c r="M464" s="35"/>
      <c r="O464" s="66"/>
    </row>
    <row r="465" spans="1:15">
      <c r="A465" s="18" t="s">
        <v>1119</v>
      </c>
      <c r="B465" s="18" t="s">
        <v>1266</v>
      </c>
      <c r="C465" s="18" t="s">
        <v>1833</v>
      </c>
      <c r="D465" s="18" t="s">
        <v>452</v>
      </c>
      <c r="E465" s="18" t="s">
        <v>454</v>
      </c>
      <c r="F465" s="196">
        <v>1.4023224369999998</v>
      </c>
      <c r="G465" s="129">
        <v>0.94653405800000001</v>
      </c>
      <c r="H465" s="84">
        <f t="shared" si="21"/>
        <v>0.48153405062155707</v>
      </c>
      <c r="I465" s="129">
        <v>15.60070131</v>
      </c>
      <c r="J465" s="129">
        <v>10.361589589999999</v>
      </c>
      <c r="K465" s="84">
        <f t="shared" si="22"/>
        <v>0.50562818325252734</v>
      </c>
      <c r="L465" s="41">
        <f t="shared" si="23"/>
        <v>11.124903159486424</v>
      </c>
      <c r="M465" s="35"/>
      <c r="O465" s="66"/>
    </row>
    <row r="466" spans="1:15">
      <c r="A466" s="18" t="s">
        <v>1224</v>
      </c>
      <c r="B466" s="18" t="s">
        <v>1225</v>
      </c>
      <c r="C466" s="18" t="s">
        <v>1827</v>
      </c>
      <c r="D466" s="18" t="s">
        <v>452</v>
      </c>
      <c r="E466" s="18" t="s">
        <v>2192</v>
      </c>
      <c r="F466" s="196">
        <v>1.3924547899999999</v>
      </c>
      <c r="G466" s="129">
        <v>0.70136279000000001</v>
      </c>
      <c r="H466" s="84">
        <f t="shared" si="21"/>
        <v>0.98535595251638597</v>
      </c>
      <c r="I466" s="129">
        <v>6.6493350000000007E-2</v>
      </c>
      <c r="J466" s="129">
        <v>0</v>
      </c>
      <c r="K466" s="84" t="str">
        <f t="shared" si="22"/>
        <v/>
      </c>
      <c r="L466" s="41">
        <f t="shared" si="23"/>
        <v>4.7752609619734952E-2</v>
      </c>
      <c r="M466" s="35"/>
      <c r="O466" s="66"/>
    </row>
    <row r="467" spans="1:15">
      <c r="A467" s="18" t="s">
        <v>1707</v>
      </c>
      <c r="B467" s="18" t="s">
        <v>1708</v>
      </c>
      <c r="C467" s="18" t="s">
        <v>347</v>
      </c>
      <c r="D467" s="18" t="s">
        <v>453</v>
      </c>
      <c r="E467" s="18" t="s">
        <v>454</v>
      </c>
      <c r="F467" s="196">
        <v>1.3898433000000001</v>
      </c>
      <c r="G467" s="129">
        <v>3.2456564999999999</v>
      </c>
      <c r="H467" s="84">
        <f t="shared" si="21"/>
        <v>-0.57178361296089086</v>
      </c>
      <c r="I467" s="129">
        <v>1.4530789609813799</v>
      </c>
      <c r="J467" s="129">
        <v>1.32806260117734</v>
      </c>
      <c r="K467" s="84">
        <f t="shared" si="22"/>
        <v>9.4134387711250822E-2</v>
      </c>
      <c r="L467" s="41">
        <f t="shared" si="23"/>
        <v>1.045498410490866</v>
      </c>
      <c r="M467" s="35"/>
      <c r="O467" s="66"/>
    </row>
    <row r="468" spans="1:15">
      <c r="A468" s="18" t="s">
        <v>2548</v>
      </c>
      <c r="B468" s="18" t="s">
        <v>2547</v>
      </c>
      <c r="C468" s="18" t="s">
        <v>347</v>
      </c>
      <c r="D468" s="18" t="s">
        <v>1693</v>
      </c>
      <c r="E468" s="18" t="s">
        <v>454</v>
      </c>
      <c r="F468" s="196">
        <v>1.3877122500000001</v>
      </c>
      <c r="G468" s="129">
        <v>0.42817761999999998</v>
      </c>
      <c r="H468" s="84">
        <f t="shared" si="21"/>
        <v>2.2409733371865634</v>
      </c>
      <c r="I468" s="129">
        <v>6.4064698811066005</v>
      </c>
      <c r="J468" s="129">
        <v>10.387086470355749</v>
      </c>
      <c r="K468" s="84">
        <f t="shared" si="22"/>
        <v>-0.38322744309577461</v>
      </c>
      <c r="L468" s="41">
        <f t="shared" si="23"/>
        <v>4.6165693796437983</v>
      </c>
      <c r="M468" s="35"/>
      <c r="O468" s="66"/>
    </row>
    <row r="469" spans="1:15">
      <c r="A469" s="18" t="s">
        <v>1931</v>
      </c>
      <c r="B469" s="18" t="s">
        <v>889</v>
      </c>
      <c r="C469" s="18" t="s">
        <v>1832</v>
      </c>
      <c r="D469" s="18" t="s">
        <v>453</v>
      </c>
      <c r="E469" s="18" t="s">
        <v>2192</v>
      </c>
      <c r="F469" s="196">
        <v>1.383122897</v>
      </c>
      <c r="G469" s="129">
        <v>1.9691207909999999</v>
      </c>
      <c r="H469" s="84">
        <f t="shared" si="21"/>
        <v>-0.2975936756537958</v>
      </c>
      <c r="I469" s="129">
        <v>1.8973547399999999</v>
      </c>
      <c r="J469" s="129">
        <v>2.2674555099999996</v>
      </c>
      <c r="K469" s="84">
        <f t="shared" si="22"/>
        <v>-0.1632229467646753</v>
      </c>
      <c r="L469" s="41">
        <f t="shared" si="23"/>
        <v>1.3717904201538209</v>
      </c>
      <c r="M469" s="35"/>
      <c r="O469" s="66"/>
    </row>
    <row r="470" spans="1:15">
      <c r="A470" s="18" t="s">
        <v>1122</v>
      </c>
      <c r="B470" s="18" t="s">
        <v>1269</v>
      </c>
      <c r="C470" s="18" t="s">
        <v>1833</v>
      </c>
      <c r="D470" s="18" t="s">
        <v>452</v>
      </c>
      <c r="E470" s="18" t="s">
        <v>454</v>
      </c>
      <c r="F470" s="196">
        <v>1.3755189099999998</v>
      </c>
      <c r="G470" s="129">
        <v>1.9452066000000001</v>
      </c>
      <c r="H470" s="84">
        <f t="shared" si="21"/>
        <v>-0.29286744657354147</v>
      </c>
      <c r="I470" s="129">
        <v>10.62049835</v>
      </c>
      <c r="J470" s="129">
        <v>2.7705131400000003</v>
      </c>
      <c r="K470" s="84">
        <f t="shared" si="22"/>
        <v>2.8334047930196782</v>
      </c>
      <c r="L470" s="41">
        <f t="shared" si="23"/>
        <v>7.7210849467711071</v>
      </c>
      <c r="M470" s="35"/>
      <c r="O470" s="66"/>
    </row>
    <row r="471" spans="1:15">
      <c r="A471" s="18" t="s">
        <v>1078</v>
      </c>
      <c r="B471" s="18" t="s">
        <v>493</v>
      </c>
      <c r="C471" s="18" t="s">
        <v>1828</v>
      </c>
      <c r="D471" s="18" t="s">
        <v>452</v>
      </c>
      <c r="E471" s="18" t="s">
        <v>2192</v>
      </c>
      <c r="F471" s="196">
        <v>1.3707477699999999</v>
      </c>
      <c r="G471" s="129">
        <v>1.6165346100000002</v>
      </c>
      <c r="H471" s="84">
        <f t="shared" si="21"/>
        <v>-0.15204551667470967</v>
      </c>
      <c r="I471" s="129">
        <v>113.10197744</v>
      </c>
      <c r="J471" s="129">
        <v>81.732962360000002</v>
      </c>
      <c r="K471" s="84">
        <f t="shared" si="22"/>
        <v>0.38379882698772638</v>
      </c>
      <c r="L471" s="41">
        <f t="shared" si="23"/>
        <v>82.511151880261679</v>
      </c>
      <c r="M471" s="35"/>
      <c r="O471" s="66"/>
    </row>
    <row r="472" spans="1:15">
      <c r="A472" s="18" t="s">
        <v>603</v>
      </c>
      <c r="B472" s="18" t="s">
        <v>604</v>
      </c>
      <c r="C472" s="18" t="s">
        <v>617</v>
      </c>
      <c r="D472" s="18" t="s">
        <v>1693</v>
      </c>
      <c r="E472" s="18" t="s">
        <v>454</v>
      </c>
      <c r="F472" s="196">
        <v>1.3634511100000002</v>
      </c>
      <c r="G472" s="129">
        <v>0.53121624999999995</v>
      </c>
      <c r="H472" s="84">
        <f t="shared" si="21"/>
        <v>1.5666592654121563</v>
      </c>
      <c r="I472" s="129">
        <v>0</v>
      </c>
      <c r="J472" s="129">
        <v>0</v>
      </c>
      <c r="K472" s="84" t="str">
        <f t="shared" si="22"/>
        <v/>
      </c>
      <c r="L472" s="41">
        <f t="shared" si="23"/>
        <v>0</v>
      </c>
      <c r="M472" s="35"/>
      <c r="O472" s="66"/>
    </row>
    <row r="473" spans="1:15">
      <c r="A473" s="18" t="s">
        <v>760</v>
      </c>
      <c r="B473" s="18" t="s">
        <v>761</v>
      </c>
      <c r="C473" s="18" t="s">
        <v>1829</v>
      </c>
      <c r="D473" s="18" t="s">
        <v>452</v>
      </c>
      <c r="E473" s="18" t="s">
        <v>454</v>
      </c>
      <c r="F473" s="196">
        <v>1.350194216</v>
      </c>
      <c r="G473" s="129">
        <v>3.4488427000000002E-2</v>
      </c>
      <c r="H473" s="84">
        <f t="shared" si="21"/>
        <v>38.149196801582164</v>
      </c>
      <c r="I473" s="129">
        <v>2.8846317699999999</v>
      </c>
      <c r="J473" s="129">
        <v>0.88476743999999996</v>
      </c>
      <c r="K473" s="84">
        <f t="shared" si="22"/>
        <v>2.2603276743547434</v>
      </c>
      <c r="L473" s="41">
        <f t="shared" si="23"/>
        <v>2.1364569154694113</v>
      </c>
      <c r="M473" s="35"/>
      <c r="O473" s="66"/>
    </row>
    <row r="474" spans="1:15">
      <c r="A474" s="18" t="s">
        <v>1222</v>
      </c>
      <c r="B474" s="18" t="s">
        <v>1223</v>
      </c>
      <c r="C474" s="18" t="s">
        <v>1827</v>
      </c>
      <c r="D474" s="18" t="s">
        <v>452</v>
      </c>
      <c r="E474" s="18" t="s">
        <v>2192</v>
      </c>
      <c r="F474" s="196">
        <v>1.3492419099999999</v>
      </c>
      <c r="G474" s="129">
        <v>2.1924570000000001E-2</v>
      </c>
      <c r="H474" s="84">
        <f t="shared" si="21"/>
        <v>60.540176614638277</v>
      </c>
      <c r="I474" s="129">
        <v>8.4036589999999994E-2</v>
      </c>
      <c r="J474" s="129">
        <v>0</v>
      </c>
      <c r="K474" s="84" t="str">
        <f t="shared" si="22"/>
        <v/>
      </c>
      <c r="L474" s="41">
        <f t="shared" si="23"/>
        <v>6.2284301560125717E-2</v>
      </c>
      <c r="M474" s="35"/>
      <c r="O474" s="66"/>
    </row>
    <row r="475" spans="1:15">
      <c r="A475" s="18" t="s">
        <v>1835</v>
      </c>
      <c r="B475" s="18" t="s">
        <v>1836</v>
      </c>
      <c r="C475" s="18" t="s">
        <v>1827</v>
      </c>
      <c r="D475" s="18" t="s">
        <v>452</v>
      </c>
      <c r="E475" s="18" t="s">
        <v>2192</v>
      </c>
      <c r="F475" s="196">
        <v>1.3418316399999999</v>
      </c>
      <c r="G475" s="129">
        <v>0.66427132</v>
      </c>
      <c r="H475" s="84">
        <f t="shared" si="21"/>
        <v>1.0200053797294752</v>
      </c>
      <c r="I475" s="129">
        <v>0</v>
      </c>
      <c r="J475" s="129">
        <v>0</v>
      </c>
      <c r="K475" s="84" t="str">
        <f t="shared" si="22"/>
        <v/>
      </c>
      <c r="L475" s="41">
        <f t="shared" si="23"/>
        <v>0</v>
      </c>
      <c r="M475" s="35"/>
      <c r="O475" s="66"/>
    </row>
    <row r="476" spans="1:15">
      <c r="A476" s="18" t="s">
        <v>1666</v>
      </c>
      <c r="B476" s="18" t="s">
        <v>1667</v>
      </c>
      <c r="C476" s="18" t="s">
        <v>1026</v>
      </c>
      <c r="D476" s="18" t="s">
        <v>452</v>
      </c>
      <c r="E476" s="18" t="s">
        <v>2192</v>
      </c>
      <c r="F476" s="196">
        <v>1.32819402</v>
      </c>
      <c r="G476" s="129">
        <v>0.28128628999999999</v>
      </c>
      <c r="H476" s="84">
        <f t="shared" si="21"/>
        <v>3.721858360035962</v>
      </c>
      <c r="I476" s="129">
        <v>5.4841300000000003E-3</v>
      </c>
      <c r="J476" s="129">
        <v>0</v>
      </c>
      <c r="K476" s="84" t="str">
        <f t="shared" si="22"/>
        <v/>
      </c>
      <c r="L476" s="41">
        <f t="shared" si="23"/>
        <v>4.1290127175847395E-3</v>
      </c>
      <c r="M476" s="35"/>
      <c r="O476" s="66"/>
    </row>
    <row r="477" spans="1:15">
      <c r="A477" s="18" t="s">
        <v>142</v>
      </c>
      <c r="B477" s="18" t="s">
        <v>143</v>
      </c>
      <c r="C477" s="18" t="s">
        <v>1826</v>
      </c>
      <c r="D477" s="18" t="s">
        <v>452</v>
      </c>
      <c r="E477" s="18" t="s">
        <v>2192</v>
      </c>
      <c r="F477" s="196">
        <v>1.3275603600000001</v>
      </c>
      <c r="G477" s="129">
        <v>2.2330841499999998</v>
      </c>
      <c r="H477" s="84">
        <f t="shared" si="21"/>
        <v>-0.40550365735209748</v>
      </c>
      <c r="I477" s="129">
        <v>0.74154409999999993</v>
      </c>
      <c r="J477" s="129">
        <v>0.70586338000000004</v>
      </c>
      <c r="K477" s="84">
        <f t="shared" si="22"/>
        <v>5.0549045340756882E-2</v>
      </c>
      <c r="L477" s="41">
        <f t="shared" si="23"/>
        <v>0.55857656069212547</v>
      </c>
      <c r="M477" s="35"/>
      <c r="O477" s="66"/>
    </row>
    <row r="478" spans="1:15">
      <c r="A478" s="18" t="s">
        <v>1377</v>
      </c>
      <c r="B478" s="18" t="s">
        <v>1378</v>
      </c>
      <c r="C478" s="18" t="s">
        <v>1398</v>
      </c>
      <c r="D478" s="18" t="s">
        <v>452</v>
      </c>
      <c r="E478" s="18" t="s">
        <v>2192</v>
      </c>
      <c r="F478" s="196">
        <v>1.3222270169999999</v>
      </c>
      <c r="G478" s="129">
        <v>2.6977941800000003</v>
      </c>
      <c r="H478" s="84">
        <f t="shared" si="21"/>
        <v>-0.50988588128691137</v>
      </c>
      <c r="I478" s="129">
        <v>31.919323479999999</v>
      </c>
      <c r="J478" s="129">
        <v>11.218817529999999</v>
      </c>
      <c r="K478" s="84">
        <f t="shared" si="22"/>
        <v>1.8451593400681685</v>
      </c>
      <c r="L478" s="41">
        <f t="shared" si="23"/>
        <v>24.14057727577049</v>
      </c>
      <c r="M478" s="35"/>
      <c r="O478" s="66"/>
    </row>
    <row r="479" spans="1:15">
      <c r="A479" s="18" t="s">
        <v>2566</v>
      </c>
      <c r="B479" s="18" t="s">
        <v>2565</v>
      </c>
      <c r="C479" s="18" t="s">
        <v>2081</v>
      </c>
      <c r="D479" s="18" t="s">
        <v>453</v>
      </c>
      <c r="E479" s="18" t="s">
        <v>454</v>
      </c>
      <c r="F479" s="196">
        <v>1.3144436799999999</v>
      </c>
      <c r="G479" s="129"/>
      <c r="H479" s="84" t="str">
        <f t="shared" si="21"/>
        <v/>
      </c>
      <c r="I479" s="129">
        <v>4.8373199999999998E-2</v>
      </c>
      <c r="J479" s="129">
        <v>0</v>
      </c>
      <c r="K479" s="84" t="str">
        <f t="shared" si="22"/>
        <v/>
      </c>
      <c r="L479" s="41">
        <f t="shared" si="23"/>
        <v>3.6801272459235382E-2</v>
      </c>
      <c r="M479" s="35"/>
      <c r="O479" s="66"/>
    </row>
    <row r="480" spans="1:15">
      <c r="A480" s="18" t="s">
        <v>1664</v>
      </c>
      <c r="B480" s="18" t="s">
        <v>1665</v>
      </c>
      <c r="C480" s="18" t="s">
        <v>1832</v>
      </c>
      <c r="D480" s="18" t="s">
        <v>452</v>
      </c>
      <c r="E480" s="18" t="s">
        <v>2192</v>
      </c>
      <c r="F480" s="196">
        <v>1.3127495300000001</v>
      </c>
      <c r="G480" s="129">
        <v>2.5632861299999998</v>
      </c>
      <c r="H480" s="84">
        <f t="shared" si="21"/>
        <v>-0.48786461463043918</v>
      </c>
      <c r="I480" s="129">
        <v>0</v>
      </c>
      <c r="J480" s="129">
        <v>0</v>
      </c>
      <c r="K480" s="84" t="str">
        <f t="shared" si="22"/>
        <v/>
      </c>
      <c r="L480" s="41">
        <f t="shared" si="23"/>
        <v>0</v>
      </c>
      <c r="M480" s="35"/>
      <c r="O480" s="66"/>
    </row>
    <row r="481" spans="1:15">
      <c r="A481" s="18" t="s">
        <v>547</v>
      </c>
      <c r="B481" s="18" t="s">
        <v>948</v>
      </c>
      <c r="C481" s="18" t="s">
        <v>1827</v>
      </c>
      <c r="D481" s="18" t="s">
        <v>452</v>
      </c>
      <c r="E481" s="18" t="s">
        <v>2192</v>
      </c>
      <c r="F481" s="196">
        <v>1.3070162490000001</v>
      </c>
      <c r="G481" s="129">
        <v>6.5814619400000005</v>
      </c>
      <c r="H481" s="84">
        <f t="shared" si="21"/>
        <v>-0.80140943442119184</v>
      </c>
      <c r="I481" s="129">
        <v>0.44532231</v>
      </c>
      <c r="J481" s="129">
        <v>5.5449306100000006</v>
      </c>
      <c r="K481" s="84">
        <f t="shared" si="22"/>
        <v>-0.91968838903107575</v>
      </c>
      <c r="L481" s="41">
        <f t="shared" si="23"/>
        <v>0.34071673580241768</v>
      </c>
      <c r="M481" s="35"/>
      <c r="O481" s="66"/>
    </row>
    <row r="482" spans="1:15">
      <c r="A482" s="18" t="s">
        <v>708</v>
      </c>
      <c r="B482" s="18" t="s">
        <v>720</v>
      </c>
      <c r="C482" s="18" t="s">
        <v>1846</v>
      </c>
      <c r="D482" s="18" t="s">
        <v>452</v>
      </c>
      <c r="E482" s="18" t="s">
        <v>2192</v>
      </c>
      <c r="F482" s="196">
        <v>1.3021665900000001</v>
      </c>
      <c r="G482" s="129">
        <v>0.78038834999999995</v>
      </c>
      <c r="H482" s="84">
        <f t="shared" si="21"/>
        <v>0.66861356912875514</v>
      </c>
      <c r="I482" s="129">
        <v>3.1096962546691698</v>
      </c>
      <c r="J482" s="129">
        <v>1.4709433658244</v>
      </c>
      <c r="K482" s="84">
        <f t="shared" si="22"/>
        <v>1.1140829259094689</v>
      </c>
      <c r="L482" s="41">
        <f t="shared" si="23"/>
        <v>2.388094026179223</v>
      </c>
      <c r="M482" s="35"/>
      <c r="O482" s="66"/>
    </row>
    <row r="483" spans="1:15">
      <c r="A483" s="18" t="s">
        <v>394</v>
      </c>
      <c r="B483" s="18" t="s">
        <v>1187</v>
      </c>
      <c r="C483" s="18" t="s">
        <v>1398</v>
      </c>
      <c r="D483" s="18" t="s">
        <v>452</v>
      </c>
      <c r="E483" s="18" t="s">
        <v>2192</v>
      </c>
      <c r="F483" s="196">
        <v>1.294429483</v>
      </c>
      <c r="G483" s="129">
        <v>2.165904748</v>
      </c>
      <c r="H483" s="84">
        <f t="shared" si="21"/>
        <v>-0.40236084518708481</v>
      </c>
      <c r="I483" s="129">
        <v>1.40283238</v>
      </c>
      <c r="J483" s="129">
        <v>2.4337537</v>
      </c>
      <c r="K483" s="84">
        <f t="shared" si="22"/>
        <v>-0.42359311872848926</v>
      </c>
      <c r="L483" s="41">
        <f t="shared" si="23"/>
        <v>1.0837456952454165</v>
      </c>
      <c r="M483" s="35"/>
      <c r="O483" s="66"/>
    </row>
    <row r="484" spans="1:15">
      <c r="A484" s="18" t="s">
        <v>822</v>
      </c>
      <c r="B484" s="18" t="s">
        <v>823</v>
      </c>
      <c r="C484" s="18" t="s">
        <v>1832</v>
      </c>
      <c r="D484" s="18" t="s">
        <v>1693</v>
      </c>
      <c r="E484" s="18" t="s">
        <v>2192</v>
      </c>
      <c r="F484" s="196">
        <v>1.28918223</v>
      </c>
      <c r="G484" s="129">
        <v>0.55998022999999997</v>
      </c>
      <c r="H484" s="84">
        <f t="shared" si="21"/>
        <v>1.3021924006138574</v>
      </c>
      <c r="I484" s="129">
        <v>0</v>
      </c>
      <c r="J484" s="129">
        <v>2.6925000000000001E-2</v>
      </c>
      <c r="K484" s="84">
        <f t="shared" si="22"/>
        <v>-1</v>
      </c>
      <c r="L484" s="41">
        <f t="shared" si="23"/>
        <v>0</v>
      </c>
      <c r="M484" s="35"/>
      <c r="O484" s="66"/>
    </row>
    <row r="485" spans="1:15">
      <c r="A485" s="18" t="s">
        <v>1022</v>
      </c>
      <c r="B485" s="18" t="s">
        <v>126</v>
      </c>
      <c r="C485" s="18" t="s">
        <v>1026</v>
      </c>
      <c r="D485" s="18" t="s">
        <v>452</v>
      </c>
      <c r="E485" s="18" t="s">
        <v>2192</v>
      </c>
      <c r="F485" s="196">
        <v>1.285378084</v>
      </c>
      <c r="G485" s="129">
        <v>3.3335592379999999</v>
      </c>
      <c r="H485" s="84">
        <f t="shared" si="21"/>
        <v>-0.61441270659069658</v>
      </c>
      <c r="I485" s="129">
        <v>1.9576200000000002E-2</v>
      </c>
      <c r="J485" s="129">
        <v>0.15598126999999998</v>
      </c>
      <c r="K485" s="84">
        <f t="shared" si="22"/>
        <v>-0.87449646999283948</v>
      </c>
      <c r="L485" s="41">
        <f t="shared" si="23"/>
        <v>1.5229915807402239E-2</v>
      </c>
      <c r="M485" s="35"/>
      <c r="O485" s="66"/>
    </row>
    <row r="486" spans="1:15">
      <c r="A486" s="18" t="s">
        <v>585</v>
      </c>
      <c r="B486" s="18" t="s">
        <v>586</v>
      </c>
      <c r="C486" s="18" t="s">
        <v>617</v>
      </c>
      <c r="D486" s="18" t="s">
        <v>1693</v>
      </c>
      <c r="E486" s="18" t="s">
        <v>454</v>
      </c>
      <c r="F486" s="196">
        <v>1.28513327</v>
      </c>
      <c r="G486" s="129">
        <v>0.57952839</v>
      </c>
      <c r="H486" s="84">
        <f t="shared" si="21"/>
        <v>1.2175501531512545</v>
      </c>
      <c r="I486" s="129">
        <v>0</v>
      </c>
      <c r="J486" s="129">
        <v>0</v>
      </c>
      <c r="K486" s="84" t="str">
        <f t="shared" si="22"/>
        <v/>
      </c>
      <c r="L486" s="41">
        <f t="shared" si="23"/>
        <v>0</v>
      </c>
      <c r="M486" s="35"/>
      <c r="O486" s="66"/>
    </row>
    <row r="487" spans="1:15">
      <c r="A487" s="18" t="s">
        <v>595</v>
      </c>
      <c r="B487" s="18" t="s">
        <v>596</v>
      </c>
      <c r="C487" s="18" t="s">
        <v>1398</v>
      </c>
      <c r="D487" s="18" t="s">
        <v>452</v>
      </c>
      <c r="E487" s="18" t="s">
        <v>2192</v>
      </c>
      <c r="F487" s="196">
        <v>1.25324744</v>
      </c>
      <c r="G487" s="129">
        <v>8.6719765590000009</v>
      </c>
      <c r="H487" s="84">
        <f t="shared" si="21"/>
        <v>-0.85548306877059677</v>
      </c>
      <c r="I487" s="129">
        <v>3.0887807500000002</v>
      </c>
      <c r="J487" s="129">
        <v>11.98167381</v>
      </c>
      <c r="K487" s="84">
        <f t="shared" si="22"/>
        <v>-0.74220790859603614</v>
      </c>
      <c r="L487" s="41">
        <f t="shared" si="23"/>
        <v>2.4646216313037113</v>
      </c>
      <c r="M487" s="35"/>
      <c r="O487" s="66"/>
    </row>
    <row r="488" spans="1:15">
      <c r="A488" s="18" t="s">
        <v>2015</v>
      </c>
      <c r="B488" s="18" t="s">
        <v>2016</v>
      </c>
      <c r="C488" s="18" t="s">
        <v>1832</v>
      </c>
      <c r="D488" s="18" t="s">
        <v>453</v>
      </c>
      <c r="E488" s="18" t="s">
        <v>454</v>
      </c>
      <c r="F488" s="196">
        <v>1.2453398899999999</v>
      </c>
      <c r="G488" s="129">
        <v>0.81117388000000001</v>
      </c>
      <c r="H488" s="84">
        <f t="shared" si="21"/>
        <v>0.53523174340870039</v>
      </c>
      <c r="I488" s="129">
        <v>0.22376891000000002</v>
      </c>
      <c r="J488" s="129">
        <v>0.74923905000000002</v>
      </c>
      <c r="K488" s="84">
        <f t="shared" si="22"/>
        <v>-0.70133843130573614</v>
      </c>
      <c r="L488" s="41">
        <f t="shared" si="23"/>
        <v>0.1796850095278005</v>
      </c>
      <c r="M488" s="35"/>
      <c r="O488" s="66"/>
    </row>
    <row r="489" spans="1:15">
      <c r="A489" s="18" t="s">
        <v>279</v>
      </c>
      <c r="B489" s="18" t="s">
        <v>407</v>
      </c>
      <c r="C489" s="18" t="s">
        <v>1846</v>
      </c>
      <c r="D489" s="18" t="s">
        <v>453</v>
      </c>
      <c r="E489" s="18" t="s">
        <v>2192</v>
      </c>
      <c r="F489" s="196">
        <v>1.2387561999999999</v>
      </c>
      <c r="G489" s="129">
        <v>3.2650651600000002</v>
      </c>
      <c r="H489" s="84">
        <f t="shared" si="21"/>
        <v>-0.62060291623705299</v>
      </c>
      <c r="I489" s="129">
        <v>5.6607860000000003E-2</v>
      </c>
      <c r="J489" s="129">
        <v>17.116796100079302</v>
      </c>
      <c r="K489" s="84">
        <f t="shared" si="22"/>
        <v>-0.99669284720872864</v>
      </c>
      <c r="L489" s="41">
        <f t="shared" si="23"/>
        <v>4.5697337377605063E-2</v>
      </c>
      <c r="M489" s="35"/>
      <c r="O489" s="66"/>
    </row>
    <row r="490" spans="1:15">
      <c r="A490" s="18" t="s">
        <v>1979</v>
      </c>
      <c r="B490" s="18" t="s">
        <v>479</v>
      </c>
      <c r="C490" s="18" t="s">
        <v>1398</v>
      </c>
      <c r="D490" s="18" t="s">
        <v>452</v>
      </c>
      <c r="E490" s="18" t="s">
        <v>2192</v>
      </c>
      <c r="F490" s="196">
        <v>1.23362094</v>
      </c>
      <c r="G490" s="129">
        <v>0.65326596999999997</v>
      </c>
      <c r="H490" s="84">
        <f t="shared" si="21"/>
        <v>0.88839002282638435</v>
      </c>
      <c r="I490" s="129">
        <v>7.5968076199999999</v>
      </c>
      <c r="J490" s="129">
        <v>2.4711401899999998</v>
      </c>
      <c r="K490" s="84">
        <f t="shared" si="22"/>
        <v>2.074211512055089</v>
      </c>
      <c r="L490" s="41">
        <f t="shared" si="23"/>
        <v>6.1581377015211816</v>
      </c>
      <c r="M490" s="35"/>
      <c r="O490" s="66"/>
    </row>
    <row r="491" spans="1:15">
      <c r="A491" s="18" t="s">
        <v>82</v>
      </c>
      <c r="B491" s="18" t="s">
        <v>95</v>
      </c>
      <c r="C491" s="18" t="s">
        <v>1832</v>
      </c>
      <c r="D491" s="18" t="s">
        <v>1693</v>
      </c>
      <c r="E491" s="18" t="s">
        <v>454</v>
      </c>
      <c r="F491" s="196">
        <v>1.2309322970000001</v>
      </c>
      <c r="G491" s="129">
        <v>0.53349403000000006</v>
      </c>
      <c r="H491" s="84">
        <f t="shared" si="21"/>
        <v>1.3073028521050176</v>
      </c>
      <c r="I491" s="129">
        <v>0.80671572000000003</v>
      </c>
      <c r="J491" s="129">
        <v>7.667562E-2</v>
      </c>
      <c r="K491" s="84">
        <f t="shared" si="22"/>
        <v>9.5211502691468297</v>
      </c>
      <c r="L491" s="41">
        <f t="shared" si="23"/>
        <v>0.65536969170937265</v>
      </c>
      <c r="M491" s="35"/>
      <c r="O491" s="66"/>
    </row>
    <row r="492" spans="1:15">
      <c r="A492" s="18" t="s">
        <v>256</v>
      </c>
      <c r="B492" s="18" t="s">
        <v>1189</v>
      </c>
      <c r="C492" s="18" t="s">
        <v>1831</v>
      </c>
      <c r="D492" s="18" t="s">
        <v>452</v>
      </c>
      <c r="E492" s="18" t="s">
        <v>2192</v>
      </c>
      <c r="F492" s="196">
        <v>1.2209473</v>
      </c>
      <c r="G492" s="129">
        <v>7.0686000000000004E-3</v>
      </c>
      <c r="H492" s="84">
        <f t="shared" si="21"/>
        <v>171.72830546359955</v>
      </c>
      <c r="I492" s="129">
        <v>0.73840947383978495</v>
      </c>
      <c r="J492" s="129">
        <v>0</v>
      </c>
      <c r="K492" s="84" t="str">
        <f t="shared" si="22"/>
        <v/>
      </c>
      <c r="L492" s="41">
        <f t="shared" si="23"/>
        <v>0.60478406712540744</v>
      </c>
      <c r="M492" s="35"/>
      <c r="O492" s="66"/>
    </row>
    <row r="493" spans="1:15">
      <c r="A493" s="18" t="s">
        <v>607</v>
      </c>
      <c r="B493" s="18" t="s">
        <v>608</v>
      </c>
      <c r="C493" s="18" t="s">
        <v>1833</v>
      </c>
      <c r="D493" s="18" t="s">
        <v>452</v>
      </c>
      <c r="E493" s="18" t="s">
        <v>2192</v>
      </c>
      <c r="F493" s="196">
        <v>1.215600875</v>
      </c>
      <c r="G493" s="129">
        <v>2.3810026740000003</v>
      </c>
      <c r="H493" s="84">
        <f t="shared" si="21"/>
        <v>-0.48945841671070722</v>
      </c>
      <c r="I493" s="129">
        <v>1.8752000000000001E-2</v>
      </c>
      <c r="J493" s="129">
        <v>4.7300000000000002E-2</v>
      </c>
      <c r="K493" s="84">
        <f t="shared" si="22"/>
        <v>-0.60355179704016915</v>
      </c>
      <c r="L493" s="41">
        <f t="shared" si="23"/>
        <v>1.5426115911606267E-2</v>
      </c>
      <c r="M493" s="35"/>
      <c r="O493" s="66"/>
    </row>
    <row r="494" spans="1:15">
      <c r="A494" s="18" t="s">
        <v>1925</v>
      </c>
      <c r="B494" s="18" t="s">
        <v>899</v>
      </c>
      <c r="C494" s="18" t="s">
        <v>1832</v>
      </c>
      <c r="D494" s="18" t="s">
        <v>453</v>
      </c>
      <c r="E494" s="18" t="s">
        <v>2192</v>
      </c>
      <c r="F494" s="196">
        <v>1.2041442499999999</v>
      </c>
      <c r="G494" s="129">
        <v>2.8985486699999998</v>
      </c>
      <c r="H494" s="84">
        <f t="shared" si="21"/>
        <v>-0.58456993927240153</v>
      </c>
      <c r="I494" s="129">
        <v>2.12201182</v>
      </c>
      <c r="J494" s="129">
        <v>2.6442848999999997</v>
      </c>
      <c r="K494" s="84">
        <f t="shared" si="22"/>
        <v>-0.19751013969788189</v>
      </c>
      <c r="L494" s="41">
        <f t="shared" si="23"/>
        <v>1.7622571548217749</v>
      </c>
      <c r="M494" s="35"/>
      <c r="O494" s="66"/>
    </row>
    <row r="495" spans="1:15">
      <c r="A495" s="18" t="s">
        <v>1860</v>
      </c>
      <c r="B495" s="18" t="s">
        <v>1861</v>
      </c>
      <c r="C495" s="18" t="s">
        <v>1831</v>
      </c>
      <c r="D495" s="18" t="s">
        <v>452</v>
      </c>
      <c r="E495" s="18" t="s">
        <v>454</v>
      </c>
      <c r="F495" s="196">
        <v>1.20224789</v>
      </c>
      <c r="G495" s="129">
        <v>2.948744E-2</v>
      </c>
      <c r="H495" s="84">
        <f t="shared" si="21"/>
        <v>39.771524757659535</v>
      </c>
      <c r="I495" s="129">
        <v>0</v>
      </c>
      <c r="J495" s="129">
        <v>0.12876472999999999</v>
      </c>
      <c r="K495" s="84">
        <f t="shared" si="22"/>
        <v>-1</v>
      </c>
      <c r="L495" s="41">
        <f t="shared" si="23"/>
        <v>0</v>
      </c>
      <c r="M495" s="35"/>
      <c r="O495" s="66"/>
    </row>
    <row r="496" spans="1:15">
      <c r="A496" s="18" t="s">
        <v>692</v>
      </c>
      <c r="B496" s="18" t="s">
        <v>693</v>
      </c>
      <c r="C496" s="18" t="s">
        <v>1826</v>
      </c>
      <c r="D496" s="18" t="s">
        <v>452</v>
      </c>
      <c r="E496" s="18" t="s">
        <v>2192</v>
      </c>
      <c r="F496" s="196">
        <v>1.1910408300000002</v>
      </c>
      <c r="G496" s="129">
        <v>19.13832421</v>
      </c>
      <c r="H496" s="84">
        <f t="shared" si="21"/>
        <v>-0.93776671264782596</v>
      </c>
      <c r="I496" s="129">
        <v>0.41827984999999995</v>
      </c>
      <c r="J496" s="129">
        <v>19.741389600000002</v>
      </c>
      <c r="K496" s="84">
        <f t="shared" si="22"/>
        <v>-0.97881203610915013</v>
      </c>
      <c r="L496" s="41">
        <f t="shared" si="23"/>
        <v>0.35118850627480158</v>
      </c>
      <c r="M496" s="35"/>
      <c r="O496" s="66"/>
    </row>
    <row r="497" spans="1:15">
      <c r="A497" s="18" t="s">
        <v>856</v>
      </c>
      <c r="B497" s="18" t="s">
        <v>857</v>
      </c>
      <c r="C497" s="18" t="s">
        <v>1827</v>
      </c>
      <c r="D497" s="18" t="s">
        <v>452</v>
      </c>
      <c r="E497" s="18" t="s">
        <v>2192</v>
      </c>
      <c r="F497" s="196">
        <v>1.1843140300000001</v>
      </c>
      <c r="G497" s="129">
        <v>1.2291765400000001</v>
      </c>
      <c r="H497" s="84">
        <f t="shared" si="21"/>
        <v>-3.6498020048446378E-2</v>
      </c>
      <c r="I497" s="129">
        <v>0.8337498000000001</v>
      </c>
      <c r="J497" s="129">
        <v>0.75466537</v>
      </c>
      <c r="K497" s="84">
        <f t="shared" si="22"/>
        <v>0.10479403606395787</v>
      </c>
      <c r="L497" s="41">
        <f t="shared" si="23"/>
        <v>0.70399385541350046</v>
      </c>
      <c r="M497" s="35"/>
      <c r="O497" s="66"/>
    </row>
    <row r="498" spans="1:15">
      <c r="A498" s="18" t="s">
        <v>1974</v>
      </c>
      <c r="B498" s="18" t="s">
        <v>647</v>
      </c>
      <c r="C498" s="18" t="s">
        <v>1398</v>
      </c>
      <c r="D498" s="18" t="s">
        <v>452</v>
      </c>
      <c r="E498" s="18" t="s">
        <v>2192</v>
      </c>
      <c r="F498" s="196">
        <v>1.17397241</v>
      </c>
      <c r="G498" s="129">
        <v>0.44407248999999999</v>
      </c>
      <c r="H498" s="84">
        <f t="shared" si="21"/>
        <v>1.6436503868996706</v>
      </c>
      <c r="I498" s="129">
        <v>1.7394419999999997E-2</v>
      </c>
      <c r="J498" s="129">
        <v>6.9896100000000003E-2</v>
      </c>
      <c r="K498" s="84">
        <f t="shared" si="22"/>
        <v>-0.7511389047457584</v>
      </c>
      <c r="L498" s="41">
        <f t="shared" si="23"/>
        <v>1.4816719585428757E-2</v>
      </c>
      <c r="M498" s="35"/>
      <c r="O498" s="66"/>
    </row>
    <row r="499" spans="1:15">
      <c r="A499" s="18" t="s">
        <v>1029</v>
      </c>
      <c r="B499" s="18" t="s">
        <v>2076</v>
      </c>
      <c r="C499" s="18" t="s">
        <v>1826</v>
      </c>
      <c r="D499" s="18" t="s">
        <v>452</v>
      </c>
      <c r="E499" s="18" t="s">
        <v>2192</v>
      </c>
      <c r="F499" s="196">
        <v>1.15741008</v>
      </c>
      <c r="G499" s="129">
        <v>1.75395295</v>
      </c>
      <c r="H499" s="84">
        <f t="shared" si="21"/>
        <v>-0.34011338217481835</v>
      </c>
      <c r="I499" s="129">
        <v>9.7749389799999999</v>
      </c>
      <c r="J499" s="129">
        <v>1.2802426299999998</v>
      </c>
      <c r="K499" s="84">
        <f t="shared" si="22"/>
        <v>6.6352237856663168</v>
      </c>
      <c r="L499" s="41">
        <f t="shared" si="23"/>
        <v>8.4455277769828996</v>
      </c>
      <c r="M499" s="35"/>
      <c r="O499" s="66"/>
    </row>
    <row r="500" spans="1:15">
      <c r="A500" s="18" t="s">
        <v>962</v>
      </c>
      <c r="B500" s="18" t="s">
        <v>963</v>
      </c>
      <c r="C500" s="18" t="s">
        <v>1827</v>
      </c>
      <c r="D500" s="18" t="s">
        <v>452</v>
      </c>
      <c r="E500" s="18" t="s">
        <v>2192</v>
      </c>
      <c r="F500" s="196">
        <v>1.1567774439999998</v>
      </c>
      <c r="G500" s="129">
        <v>0.88019647999999995</v>
      </c>
      <c r="H500" s="84">
        <f t="shared" si="21"/>
        <v>0.31422639181651801</v>
      </c>
      <c r="I500" s="129">
        <v>2.3975106200000003</v>
      </c>
      <c r="J500" s="129">
        <v>0.66445417000000007</v>
      </c>
      <c r="K500" s="84">
        <f t="shared" si="22"/>
        <v>2.6082407609843128</v>
      </c>
      <c r="L500" s="41">
        <f t="shared" si="23"/>
        <v>2.0725772554050601</v>
      </c>
      <c r="M500" s="35"/>
      <c r="O500" s="66"/>
    </row>
    <row r="501" spans="1:15">
      <c r="A501" s="18" t="s">
        <v>686</v>
      </c>
      <c r="B501" s="18" t="s">
        <v>687</v>
      </c>
      <c r="C501" s="18" t="s">
        <v>1832</v>
      </c>
      <c r="D501" s="18" t="s">
        <v>453</v>
      </c>
      <c r="E501" s="18" t="s">
        <v>2192</v>
      </c>
      <c r="F501" s="196">
        <v>1.1296131599999999</v>
      </c>
      <c r="G501" s="129">
        <v>5.2051650000000005E-2</v>
      </c>
      <c r="H501" s="84">
        <f t="shared" si="21"/>
        <v>20.701774295339337</v>
      </c>
      <c r="I501" s="129">
        <v>0.96510498999999994</v>
      </c>
      <c r="J501" s="129">
        <v>1.057056E-2</v>
      </c>
      <c r="K501" s="84">
        <f t="shared" si="22"/>
        <v>90.301216775648598</v>
      </c>
      <c r="L501" s="41">
        <f t="shared" si="23"/>
        <v>0.85436769345003027</v>
      </c>
      <c r="M501" s="35"/>
      <c r="O501" s="66"/>
    </row>
    <row r="502" spans="1:15">
      <c r="A502" s="18" t="s">
        <v>1084</v>
      </c>
      <c r="B502" s="18" t="s">
        <v>117</v>
      </c>
      <c r="C502" s="18" t="s">
        <v>1830</v>
      </c>
      <c r="D502" s="18" t="s">
        <v>453</v>
      </c>
      <c r="E502" s="18" t="s">
        <v>454</v>
      </c>
      <c r="F502" s="196">
        <v>1.10821696</v>
      </c>
      <c r="G502" s="129">
        <v>6.1897599400000001</v>
      </c>
      <c r="H502" s="84">
        <f t="shared" si="21"/>
        <v>-0.8209596219009424</v>
      </c>
      <c r="I502" s="129">
        <v>0.41552130999999998</v>
      </c>
      <c r="J502" s="129">
        <v>7.33610541</v>
      </c>
      <c r="K502" s="84">
        <f t="shared" si="22"/>
        <v>-0.9433594139155097</v>
      </c>
      <c r="L502" s="41">
        <f t="shared" si="23"/>
        <v>0.37494581385940889</v>
      </c>
      <c r="M502" s="35"/>
      <c r="O502" s="66"/>
    </row>
    <row r="503" spans="1:15">
      <c r="A503" s="18" t="s">
        <v>2168</v>
      </c>
      <c r="B503" s="18" t="s">
        <v>2189</v>
      </c>
      <c r="C503" s="18" t="s">
        <v>1398</v>
      </c>
      <c r="D503" s="18" t="s">
        <v>452</v>
      </c>
      <c r="E503" s="18" t="s">
        <v>2192</v>
      </c>
      <c r="F503" s="196">
        <v>1.0924535049999999</v>
      </c>
      <c r="G503" s="129">
        <v>1.1813270149999999</v>
      </c>
      <c r="H503" s="84">
        <f t="shared" si="21"/>
        <v>-7.523192889989061E-2</v>
      </c>
      <c r="I503" s="129">
        <v>0.69863533</v>
      </c>
      <c r="J503" s="129">
        <v>1.5113598799999999</v>
      </c>
      <c r="K503" s="84">
        <f t="shared" si="22"/>
        <v>-0.53774389591445293</v>
      </c>
      <c r="L503" s="41">
        <f t="shared" si="23"/>
        <v>0.63951035609520068</v>
      </c>
      <c r="M503" s="35"/>
      <c r="O503" s="66"/>
    </row>
    <row r="504" spans="1:15">
      <c r="A504" s="18" t="s">
        <v>1877</v>
      </c>
      <c r="B504" s="18" t="s">
        <v>636</v>
      </c>
      <c r="C504" s="18" t="s">
        <v>1828</v>
      </c>
      <c r="D504" s="18" t="s">
        <v>452</v>
      </c>
      <c r="E504" s="18" t="s">
        <v>2192</v>
      </c>
      <c r="F504" s="196">
        <v>1.0869047000000001</v>
      </c>
      <c r="G504" s="129">
        <v>2.4034878599999998</v>
      </c>
      <c r="H504" s="84">
        <f t="shared" si="21"/>
        <v>-0.54778024133643832</v>
      </c>
      <c r="I504" s="129">
        <v>5.8530710999999993</v>
      </c>
      <c r="J504" s="129">
        <v>3.7010399999999999E-2</v>
      </c>
      <c r="K504" s="84">
        <f t="shared" si="22"/>
        <v>157.14665877699241</v>
      </c>
      <c r="L504" s="41">
        <f t="shared" si="23"/>
        <v>5.3850821511766389</v>
      </c>
      <c r="M504" s="35"/>
      <c r="O504" s="66"/>
    </row>
    <row r="505" spans="1:15">
      <c r="A505" s="18" t="s">
        <v>2532</v>
      </c>
      <c r="B505" s="18" t="s">
        <v>2531</v>
      </c>
      <c r="C505" s="18" t="s">
        <v>1827</v>
      </c>
      <c r="D505" s="18" t="s">
        <v>452</v>
      </c>
      <c r="E505" s="18" t="s">
        <v>2192</v>
      </c>
      <c r="F505" s="196">
        <v>1.08286923</v>
      </c>
      <c r="G505" s="129">
        <v>1.133958</v>
      </c>
      <c r="H505" s="84">
        <f t="shared" si="21"/>
        <v>-4.5053494044753006E-2</v>
      </c>
      <c r="I505" s="129">
        <v>0</v>
      </c>
      <c r="J505" s="129">
        <v>0</v>
      </c>
      <c r="K505" s="84" t="str">
        <f t="shared" si="22"/>
        <v/>
      </c>
      <c r="L505" s="41">
        <f t="shared" si="23"/>
        <v>0</v>
      </c>
      <c r="M505" s="35"/>
      <c r="O505" s="66"/>
    </row>
    <row r="506" spans="1:15">
      <c r="A506" s="18" t="s">
        <v>154</v>
      </c>
      <c r="B506" s="18" t="s">
        <v>155</v>
      </c>
      <c r="C506" s="18" t="s">
        <v>1826</v>
      </c>
      <c r="D506" s="18" t="s">
        <v>452</v>
      </c>
      <c r="E506" s="18" t="s">
        <v>2192</v>
      </c>
      <c r="F506" s="196">
        <v>1.07110975</v>
      </c>
      <c r="G506" s="129">
        <v>0.89952816000000002</v>
      </c>
      <c r="H506" s="84">
        <f t="shared" si="21"/>
        <v>0.19074621299237582</v>
      </c>
      <c r="I506" s="129">
        <v>6.3649750000000005E-2</v>
      </c>
      <c r="J506" s="129">
        <v>1.0423415</v>
      </c>
      <c r="K506" s="84">
        <f t="shared" si="22"/>
        <v>-0.93893579983143716</v>
      </c>
      <c r="L506" s="41">
        <f t="shared" si="23"/>
        <v>5.9424115969441978E-2</v>
      </c>
      <c r="M506" s="35"/>
      <c r="O506" s="66"/>
    </row>
    <row r="507" spans="1:15">
      <c r="A507" s="18" t="s">
        <v>1703</v>
      </c>
      <c r="B507" s="18" t="s">
        <v>1704</v>
      </c>
      <c r="C507" s="18" t="s">
        <v>347</v>
      </c>
      <c r="D507" s="18" t="s">
        <v>453</v>
      </c>
      <c r="E507" s="18" t="s">
        <v>454</v>
      </c>
      <c r="F507" s="196">
        <v>1.0613073</v>
      </c>
      <c r="G507" s="129">
        <v>1.2022032979999999</v>
      </c>
      <c r="H507" s="84">
        <f t="shared" si="21"/>
        <v>-0.11719814629887992</v>
      </c>
      <c r="I507" s="129">
        <v>17.701900756157251</v>
      </c>
      <c r="J507" s="129">
        <v>2.1925237111552103</v>
      </c>
      <c r="K507" s="84">
        <f t="shared" si="22"/>
        <v>7.0737556752945512</v>
      </c>
      <c r="L507" s="41">
        <f t="shared" si="23"/>
        <v>16.679335717522392</v>
      </c>
      <c r="M507" s="35"/>
      <c r="O507" s="66"/>
    </row>
    <row r="508" spans="1:15">
      <c r="A508" s="18" t="s">
        <v>1185</v>
      </c>
      <c r="B508" s="18" t="s">
        <v>1186</v>
      </c>
      <c r="C508" s="18" t="s">
        <v>1833</v>
      </c>
      <c r="D508" s="18" t="s">
        <v>452</v>
      </c>
      <c r="E508" s="18" t="s">
        <v>2192</v>
      </c>
      <c r="F508" s="196">
        <v>1.0598707979999999</v>
      </c>
      <c r="G508" s="129">
        <v>1.642752615</v>
      </c>
      <c r="H508" s="84">
        <f t="shared" si="21"/>
        <v>-0.35482020340597664</v>
      </c>
      <c r="I508" s="129">
        <v>1.202099E-2</v>
      </c>
      <c r="J508" s="129">
        <v>0.83427292000000008</v>
      </c>
      <c r="K508" s="84">
        <f t="shared" si="22"/>
        <v>-0.98559105813958336</v>
      </c>
      <c r="L508" s="41">
        <f t="shared" si="23"/>
        <v>1.1341939057745415E-2</v>
      </c>
      <c r="M508" s="35"/>
      <c r="O508" s="66"/>
    </row>
    <row r="509" spans="1:15">
      <c r="A509" s="18" t="s">
        <v>2047</v>
      </c>
      <c r="B509" s="18" t="s">
        <v>2048</v>
      </c>
      <c r="C509" s="18" t="s">
        <v>1398</v>
      </c>
      <c r="D509" s="18" t="s">
        <v>452</v>
      </c>
      <c r="E509" s="18" t="s">
        <v>2192</v>
      </c>
      <c r="F509" s="196">
        <v>1.0598086089999998</v>
      </c>
      <c r="G509" s="129">
        <v>0.85231298999999994</v>
      </c>
      <c r="H509" s="84">
        <f t="shared" si="21"/>
        <v>0.24345002532461679</v>
      </c>
      <c r="I509" s="129">
        <v>0.21193213</v>
      </c>
      <c r="J509" s="129">
        <v>0.39836622999999999</v>
      </c>
      <c r="K509" s="84">
        <f t="shared" si="22"/>
        <v>-0.46799674761588095</v>
      </c>
      <c r="L509" s="41">
        <f t="shared" si="23"/>
        <v>0.19997207816604934</v>
      </c>
      <c r="M509" s="35"/>
      <c r="O509" s="66"/>
    </row>
    <row r="510" spans="1:15">
      <c r="A510" s="18" t="s">
        <v>1172</v>
      </c>
      <c r="B510" s="18" t="s">
        <v>1173</v>
      </c>
      <c r="C510" s="18" t="s">
        <v>1832</v>
      </c>
      <c r="D510" s="18" t="s">
        <v>453</v>
      </c>
      <c r="E510" s="18" t="s">
        <v>454</v>
      </c>
      <c r="F510" s="196">
        <v>1.0494521999999999</v>
      </c>
      <c r="G510" s="129">
        <v>1.866897735</v>
      </c>
      <c r="H510" s="84">
        <f t="shared" si="21"/>
        <v>-0.4378630493115897</v>
      </c>
      <c r="I510" s="129">
        <v>4.4186295059459448</v>
      </c>
      <c r="J510" s="129">
        <v>0.37619999999999998</v>
      </c>
      <c r="K510" s="84">
        <f t="shared" si="22"/>
        <v>10.745426650574016</v>
      </c>
      <c r="L510" s="41">
        <f t="shared" si="23"/>
        <v>4.2104152108556683</v>
      </c>
      <c r="M510" s="35"/>
      <c r="O510" s="66"/>
    </row>
    <row r="511" spans="1:15">
      <c r="A511" s="18" t="s">
        <v>1015</v>
      </c>
      <c r="B511" s="18" t="s">
        <v>132</v>
      </c>
      <c r="C511" s="18" t="s">
        <v>1026</v>
      </c>
      <c r="D511" s="18" t="s">
        <v>452</v>
      </c>
      <c r="E511" s="18" t="s">
        <v>2192</v>
      </c>
      <c r="F511" s="196">
        <v>1.0312984460000001</v>
      </c>
      <c r="G511" s="129">
        <v>1.313576369</v>
      </c>
      <c r="H511" s="84">
        <f t="shared" si="21"/>
        <v>-0.21489266224764114</v>
      </c>
      <c r="I511" s="129">
        <v>0.71278028999999998</v>
      </c>
      <c r="J511" s="129">
        <v>0.22987907999999999</v>
      </c>
      <c r="K511" s="84">
        <f t="shared" si="22"/>
        <v>2.1006748852483663</v>
      </c>
      <c r="L511" s="41">
        <f t="shared" si="23"/>
        <v>0.69114841854420861</v>
      </c>
      <c r="M511" s="35"/>
      <c r="O511" s="66"/>
    </row>
    <row r="512" spans="1:15">
      <c r="A512" s="18" t="s">
        <v>1994</v>
      </c>
      <c r="B512" s="18" t="s">
        <v>418</v>
      </c>
      <c r="C512" s="18" t="s">
        <v>1826</v>
      </c>
      <c r="D512" s="18" t="s">
        <v>452</v>
      </c>
      <c r="E512" s="18" t="s">
        <v>2192</v>
      </c>
      <c r="F512" s="196">
        <v>1.0285599999999999</v>
      </c>
      <c r="G512" s="129">
        <v>2.3322599999999999E-2</v>
      </c>
      <c r="H512" s="84">
        <f t="shared" si="21"/>
        <v>43.101429514719626</v>
      </c>
      <c r="I512" s="129">
        <v>0</v>
      </c>
      <c r="J512" s="129">
        <v>2.3327259999999999E-2</v>
      </c>
      <c r="K512" s="84">
        <f t="shared" si="22"/>
        <v>-1</v>
      </c>
      <c r="L512" s="41">
        <f t="shared" si="23"/>
        <v>0</v>
      </c>
      <c r="M512" s="35"/>
      <c r="O512" s="66"/>
    </row>
    <row r="513" spans="1:15">
      <c r="A513" s="18" t="s">
        <v>971</v>
      </c>
      <c r="B513" s="18" t="s">
        <v>972</v>
      </c>
      <c r="C513" s="18" t="s">
        <v>1833</v>
      </c>
      <c r="D513" s="18" t="s">
        <v>452</v>
      </c>
      <c r="E513" s="18" t="s">
        <v>2192</v>
      </c>
      <c r="F513" s="196">
        <v>1.0259184300000002</v>
      </c>
      <c r="G513" s="129">
        <v>4.0821273599999994</v>
      </c>
      <c r="H513" s="84">
        <f t="shared" si="21"/>
        <v>-0.74868044538424194</v>
      </c>
      <c r="I513" s="129">
        <v>2.3840234599999999</v>
      </c>
      <c r="J513" s="129">
        <v>3.9957100000000004E-3</v>
      </c>
      <c r="K513" s="84">
        <f t="shared" si="22"/>
        <v>595.6457675857356</v>
      </c>
      <c r="L513" s="41">
        <f t="shared" si="23"/>
        <v>2.3237943585826795</v>
      </c>
      <c r="M513" s="35"/>
      <c r="O513" s="66"/>
    </row>
    <row r="514" spans="1:15">
      <c r="A514" s="18" t="s">
        <v>280</v>
      </c>
      <c r="B514" s="18" t="s">
        <v>410</v>
      </c>
      <c r="C514" s="18" t="s">
        <v>1846</v>
      </c>
      <c r="D514" s="18" t="s">
        <v>453</v>
      </c>
      <c r="E514" s="18" t="s">
        <v>2192</v>
      </c>
      <c r="F514" s="196">
        <v>1.0151650800000001</v>
      </c>
      <c r="G514" s="129">
        <v>0.65788328000000007</v>
      </c>
      <c r="H514" s="84">
        <f t="shared" si="21"/>
        <v>0.54307779337392481</v>
      </c>
      <c r="I514" s="129">
        <v>2.3646250000000001E-2</v>
      </c>
      <c r="J514" s="129">
        <v>0</v>
      </c>
      <c r="K514" s="84" t="str">
        <f t="shared" si="22"/>
        <v/>
      </c>
      <c r="L514" s="41">
        <f t="shared" si="23"/>
        <v>2.329300964528843E-2</v>
      </c>
      <c r="M514" s="35"/>
      <c r="O514" s="66"/>
    </row>
    <row r="515" spans="1:15">
      <c r="A515" s="18" t="s">
        <v>1889</v>
      </c>
      <c r="B515" s="18" t="s">
        <v>1890</v>
      </c>
      <c r="C515" s="18" t="s">
        <v>1833</v>
      </c>
      <c r="D515" s="18" t="s">
        <v>452</v>
      </c>
      <c r="E515" s="18" t="s">
        <v>454</v>
      </c>
      <c r="F515" s="196">
        <v>1.00683503</v>
      </c>
      <c r="G515" s="129">
        <v>0.21773441000000002</v>
      </c>
      <c r="H515" s="84">
        <f t="shared" si="21"/>
        <v>3.6241429179705671</v>
      </c>
      <c r="I515" s="129">
        <v>4.7234029999999996E-2</v>
      </c>
      <c r="J515" s="129">
        <v>0.32233171999999999</v>
      </c>
      <c r="K515" s="84">
        <f t="shared" si="22"/>
        <v>-0.85346142787312407</v>
      </c>
      <c r="L515" s="41">
        <f t="shared" si="23"/>
        <v>4.6913375669894994E-2</v>
      </c>
      <c r="M515" s="35"/>
      <c r="O515" s="66"/>
    </row>
    <row r="516" spans="1:15">
      <c r="A516" s="18" t="s">
        <v>1240</v>
      </c>
      <c r="B516" s="18" t="s">
        <v>1241</v>
      </c>
      <c r="C516" s="18" t="s">
        <v>1827</v>
      </c>
      <c r="D516" s="18" t="s">
        <v>452</v>
      </c>
      <c r="E516" s="18" t="s">
        <v>2192</v>
      </c>
      <c r="F516" s="196">
        <v>0.99526380000000003</v>
      </c>
      <c r="G516" s="129">
        <v>2.4085230499999999</v>
      </c>
      <c r="H516" s="84">
        <f t="shared" si="21"/>
        <v>-0.58677422663652723</v>
      </c>
      <c r="I516" s="129">
        <v>0.48339429</v>
      </c>
      <c r="J516" s="129">
        <v>0.34973074999999998</v>
      </c>
      <c r="K516" s="84">
        <f t="shared" si="22"/>
        <v>0.38218984175683723</v>
      </c>
      <c r="L516" s="41">
        <f t="shared" si="23"/>
        <v>0.48569463693947273</v>
      </c>
      <c r="M516" s="35"/>
      <c r="O516" s="66"/>
    </row>
    <row r="517" spans="1:15">
      <c r="A517" s="18" t="s">
        <v>1733</v>
      </c>
      <c r="B517" s="18" t="s">
        <v>1734</v>
      </c>
      <c r="C517" s="18" t="s">
        <v>347</v>
      </c>
      <c r="D517" s="18" t="s">
        <v>453</v>
      </c>
      <c r="E517" s="18" t="s">
        <v>454</v>
      </c>
      <c r="F517" s="196">
        <v>0.98660000000000003</v>
      </c>
      <c r="G517" s="129">
        <v>0</v>
      </c>
      <c r="H517" s="84" t="str">
        <f t="shared" si="21"/>
        <v/>
      </c>
      <c r="I517" s="129">
        <v>0.54833195999999995</v>
      </c>
      <c r="J517" s="129">
        <v>0</v>
      </c>
      <c r="K517" s="84" t="str">
        <f t="shared" si="22"/>
        <v/>
      </c>
      <c r="L517" s="41">
        <f t="shared" si="23"/>
        <v>0.55577940401378467</v>
      </c>
      <c r="M517" s="35"/>
      <c r="O517" s="66"/>
    </row>
    <row r="518" spans="1:15">
      <c r="A518" s="18" t="s">
        <v>73</v>
      </c>
      <c r="B518" s="18" t="s">
        <v>85</v>
      </c>
      <c r="C518" s="18" t="s">
        <v>1830</v>
      </c>
      <c r="D518" s="18" t="s">
        <v>453</v>
      </c>
      <c r="E518" s="18" t="s">
        <v>454</v>
      </c>
      <c r="F518" s="196">
        <v>0.95678624999999995</v>
      </c>
      <c r="G518" s="129">
        <v>2.5504999999999998E-3</v>
      </c>
      <c r="H518" s="84">
        <f t="shared" si="21"/>
        <v>374.13673789453048</v>
      </c>
      <c r="I518" s="129">
        <v>40.95714701</v>
      </c>
      <c r="J518" s="129">
        <v>18.293450420000003</v>
      </c>
      <c r="K518" s="84">
        <f t="shared" si="22"/>
        <v>1.2388967674038169</v>
      </c>
      <c r="L518" s="41">
        <f t="shared" si="23"/>
        <v>42.80699791620124</v>
      </c>
      <c r="M518" s="35"/>
      <c r="O518" s="66"/>
    </row>
    <row r="519" spans="1:15">
      <c r="A519" s="18" t="s">
        <v>2166</v>
      </c>
      <c r="B519" s="18" t="s">
        <v>2187</v>
      </c>
      <c r="C519" s="18" t="s">
        <v>1398</v>
      </c>
      <c r="D519" s="18" t="s">
        <v>452</v>
      </c>
      <c r="E519" s="18" t="s">
        <v>2192</v>
      </c>
      <c r="F519" s="196">
        <v>0.95160800000000001</v>
      </c>
      <c r="G519" s="129">
        <v>0.94033567000000007</v>
      </c>
      <c r="H519" s="84">
        <f t="shared" ref="H519:H582" si="24">IF(ISERROR(F519/G519-1),"",((F519/G519-1)))</f>
        <v>1.1987559718967145E-2</v>
      </c>
      <c r="I519" s="129">
        <v>0.26915</v>
      </c>
      <c r="J519" s="129">
        <v>0.88941717000000009</v>
      </c>
      <c r="K519" s="84">
        <f t="shared" ref="K519:K582" si="25">IF(ISERROR(I519/J519-1),"",((I519/J519-1)))</f>
        <v>-0.69738609835922105</v>
      </c>
      <c r="L519" s="41">
        <f t="shared" ref="L519:L582" si="26">IF(ISERROR(I519/F519),"",(I519/F519))</f>
        <v>0.28283705055022657</v>
      </c>
      <c r="M519" s="35"/>
      <c r="O519" s="66"/>
    </row>
    <row r="520" spans="1:15">
      <c r="A520" s="18" t="s">
        <v>1876</v>
      </c>
      <c r="B520" s="18" t="s">
        <v>804</v>
      </c>
      <c r="C520" s="18" t="s">
        <v>1828</v>
      </c>
      <c r="D520" s="18" t="s">
        <v>452</v>
      </c>
      <c r="E520" s="18" t="s">
        <v>454</v>
      </c>
      <c r="F520" s="196">
        <v>0.95126425999999997</v>
      </c>
      <c r="G520" s="129">
        <v>0.4139331</v>
      </c>
      <c r="H520" s="84">
        <f t="shared" si="24"/>
        <v>1.2981111198886968</v>
      </c>
      <c r="I520" s="129">
        <v>12.01890993</v>
      </c>
      <c r="J520" s="129">
        <v>0</v>
      </c>
      <c r="K520" s="84" t="str">
        <f t="shared" si="25"/>
        <v/>
      </c>
      <c r="L520" s="41">
        <f t="shared" si="26"/>
        <v>12.634669918115078</v>
      </c>
      <c r="M520" s="35"/>
      <c r="O520" s="66"/>
    </row>
    <row r="521" spans="1:15">
      <c r="A521" s="18" t="s">
        <v>1116</v>
      </c>
      <c r="B521" s="18" t="s">
        <v>1263</v>
      </c>
      <c r="C521" s="18" t="s">
        <v>1833</v>
      </c>
      <c r="D521" s="18" t="s">
        <v>452</v>
      </c>
      <c r="E521" s="18" t="s">
        <v>454</v>
      </c>
      <c r="F521" s="196">
        <v>0.94565184999999996</v>
      </c>
      <c r="G521" s="129">
        <v>2.1335498099999999</v>
      </c>
      <c r="H521" s="84">
        <f t="shared" si="24"/>
        <v>-0.55677067131608238</v>
      </c>
      <c r="I521" s="129">
        <v>0.35934846000000004</v>
      </c>
      <c r="J521" s="129">
        <v>9.5669999999999997E-5</v>
      </c>
      <c r="K521" s="84">
        <f t="shared" si="25"/>
        <v>3755.124804013798</v>
      </c>
      <c r="L521" s="41">
        <f t="shared" si="26"/>
        <v>0.38000080050602136</v>
      </c>
      <c r="M521" s="35"/>
      <c r="O521" s="66"/>
    </row>
    <row r="522" spans="1:15">
      <c r="A522" s="18" t="s">
        <v>1985</v>
      </c>
      <c r="B522" s="18" t="s">
        <v>821</v>
      </c>
      <c r="C522" s="18" t="s">
        <v>1832</v>
      </c>
      <c r="D522" s="18" t="s">
        <v>1693</v>
      </c>
      <c r="E522" s="18" t="s">
        <v>2192</v>
      </c>
      <c r="F522" s="196">
        <v>0.94356016200000004</v>
      </c>
      <c r="G522" s="129">
        <v>3.7719662519999999</v>
      </c>
      <c r="H522" s="84">
        <f t="shared" si="24"/>
        <v>-0.74984925660464263</v>
      </c>
      <c r="I522" s="129">
        <v>6.2033949999999997E-2</v>
      </c>
      <c r="J522" s="129">
        <v>0.28585457000000003</v>
      </c>
      <c r="K522" s="84">
        <f t="shared" si="25"/>
        <v>-0.7829877269410106</v>
      </c>
      <c r="L522" s="41">
        <f t="shared" si="26"/>
        <v>6.5744562454301658E-2</v>
      </c>
      <c r="M522" s="35"/>
      <c r="O522" s="66"/>
    </row>
    <row r="523" spans="1:15">
      <c r="A523" s="18" t="s">
        <v>1921</v>
      </c>
      <c r="B523" s="18" t="s">
        <v>1178</v>
      </c>
      <c r="C523" s="18" t="s">
        <v>1832</v>
      </c>
      <c r="D523" s="18" t="s">
        <v>453</v>
      </c>
      <c r="E523" s="18" t="s">
        <v>454</v>
      </c>
      <c r="F523" s="196">
        <v>0.93158306999999996</v>
      </c>
      <c r="G523" s="129">
        <v>0.36345871399999996</v>
      </c>
      <c r="H523" s="84">
        <f t="shared" si="24"/>
        <v>1.5631056131453764</v>
      </c>
      <c r="I523" s="129">
        <v>0.29739278000000002</v>
      </c>
      <c r="J523" s="129">
        <v>9.1632299999999996E-3</v>
      </c>
      <c r="K523" s="84">
        <f t="shared" si="25"/>
        <v>31.45501640796968</v>
      </c>
      <c r="L523" s="41">
        <f t="shared" si="26"/>
        <v>0.31923377482589937</v>
      </c>
      <c r="M523" s="35"/>
      <c r="O523" s="66"/>
    </row>
    <row r="524" spans="1:15">
      <c r="A524" s="18" t="s">
        <v>1727</v>
      </c>
      <c r="B524" s="18" t="s">
        <v>1728</v>
      </c>
      <c r="C524" s="18" t="s">
        <v>347</v>
      </c>
      <c r="D524" s="18" t="s">
        <v>453</v>
      </c>
      <c r="E524" s="18" t="s">
        <v>454</v>
      </c>
      <c r="F524" s="196">
        <v>0.92302370999999994</v>
      </c>
      <c r="G524" s="129">
        <v>4.1349959199999997</v>
      </c>
      <c r="H524" s="84">
        <f t="shared" si="24"/>
        <v>-0.77677760078660485</v>
      </c>
      <c r="I524" s="129">
        <v>6.7224682601650008</v>
      </c>
      <c r="J524" s="129">
        <v>0.12372035000000001</v>
      </c>
      <c r="K524" s="84">
        <f t="shared" si="25"/>
        <v>53.335994524465868</v>
      </c>
      <c r="L524" s="41">
        <f t="shared" si="26"/>
        <v>7.2830938006619581</v>
      </c>
      <c r="M524" s="35"/>
      <c r="O524" s="66"/>
    </row>
    <row r="525" spans="1:15">
      <c r="A525" s="18" t="s">
        <v>875</v>
      </c>
      <c r="B525" s="18" t="s">
        <v>876</v>
      </c>
      <c r="C525" s="18" t="s">
        <v>1398</v>
      </c>
      <c r="D525" s="18" t="s">
        <v>452</v>
      </c>
      <c r="E525" s="18" t="s">
        <v>2192</v>
      </c>
      <c r="F525" s="196">
        <v>0.90286752999999997</v>
      </c>
      <c r="G525" s="129">
        <v>5.0140000000000002E-3</v>
      </c>
      <c r="H525" s="84">
        <f t="shared" si="24"/>
        <v>179.06931192660548</v>
      </c>
      <c r="I525" s="129">
        <v>5.3865495299999999</v>
      </c>
      <c r="J525" s="129">
        <v>0</v>
      </c>
      <c r="K525" s="84" t="str">
        <f t="shared" si="25"/>
        <v/>
      </c>
      <c r="L525" s="41">
        <f t="shared" si="26"/>
        <v>5.9660463479066523</v>
      </c>
      <c r="M525" s="35"/>
      <c r="O525" s="66"/>
    </row>
    <row r="526" spans="1:15">
      <c r="A526" s="18" t="s">
        <v>1097</v>
      </c>
      <c r="B526" s="18" t="s">
        <v>1322</v>
      </c>
      <c r="C526" s="18" t="s">
        <v>1832</v>
      </c>
      <c r="D526" s="18" t="s">
        <v>453</v>
      </c>
      <c r="E526" s="18" t="s">
        <v>454</v>
      </c>
      <c r="F526" s="196">
        <v>0.89109612999999999</v>
      </c>
      <c r="G526" s="129">
        <v>2.48024149</v>
      </c>
      <c r="H526" s="84">
        <f t="shared" si="24"/>
        <v>-0.64072202904726017</v>
      </c>
      <c r="I526" s="129">
        <v>0.12887405999999998</v>
      </c>
      <c r="J526" s="129">
        <v>3.6029487799999997</v>
      </c>
      <c r="K526" s="84">
        <f t="shared" si="25"/>
        <v>-0.96423094862869518</v>
      </c>
      <c r="L526" s="41">
        <f t="shared" si="26"/>
        <v>0.14462419447383301</v>
      </c>
      <c r="M526" s="35"/>
      <c r="O526" s="66"/>
    </row>
    <row r="527" spans="1:15">
      <c r="A527" s="18" t="s">
        <v>1163</v>
      </c>
      <c r="B527" s="18" t="s">
        <v>1171</v>
      </c>
      <c r="C527" s="18" t="s">
        <v>1832</v>
      </c>
      <c r="D527" s="18" t="s">
        <v>453</v>
      </c>
      <c r="E527" s="18" t="s">
        <v>454</v>
      </c>
      <c r="F527" s="196">
        <v>0.88235865599999996</v>
      </c>
      <c r="G527" s="129">
        <v>1.3633861980000002</v>
      </c>
      <c r="H527" s="84">
        <f t="shared" si="24"/>
        <v>-0.35281825700277492</v>
      </c>
      <c r="I527" s="129">
        <v>9.8400646799999993</v>
      </c>
      <c r="J527" s="129">
        <v>0.43942334999999999</v>
      </c>
      <c r="K527" s="84">
        <f t="shared" si="25"/>
        <v>21.393131088732538</v>
      </c>
      <c r="L527" s="41">
        <f t="shared" si="26"/>
        <v>11.15200107471944</v>
      </c>
      <c r="M527" s="35"/>
      <c r="O527" s="66"/>
    </row>
    <row r="528" spans="1:15">
      <c r="A528" s="18" t="s">
        <v>2099</v>
      </c>
      <c r="B528" s="18" t="s">
        <v>2100</v>
      </c>
      <c r="C528" s="18" t="s">
        <v>347</v>
      </c>
      <c r="D528" s="18" t="s">
        <v>453</v>
      </c>
      <c r="E528" s="18" t="s">
        <v>454</v>
      </c>
      <c r="F528" s="196">
        <v>0.88152399999999997</v>
      </c>
      <c r="G528" s="129">
        <v>0.37103999999999998</v>
      </c>
      <c r="H528" s="84">
        <f t="shared" si="24"/>
        <v>1.3758193186718413</v>
      </c>
      <c r="I528" s="129">
        <v>0</v>
      </c>
      <c r="J528" s="129">
        <v>1.4247295777481699</v>
      </c>
      <c r="K528" s="84">
        <f t="shared" si="25"/>
        <v>-1</v>
      </c>
      <c r="L528" s="41">
        <f t="shared" si="26"/>
        <v>0</v>
      </c>
      <c r="M528" s="35"/>
      <c r="O528" s="66"/>
    </row>
    <row r="529" spans="1:15">
      <c r="A529" s="18" t="s">
        <v>1930</v>
      </c>
      <c r="B529" s="18" t="s">
        <v>888</v>
      </c>
      <c r="C529" s="18" t="s">
        <v>1832</v>
      </c>
      <c r="D529" s="18" t="s">
        <v>453</v>
      </c>
      <c r="E529" s="18" t="s">
        <v>2192</v>
      </c>
      <c r="F529" s="196">
        <v>0.86753966000000005</v>
      </c>
      <c r="G529" s="129">
        <v>0.79882317000000003</v>
      </c>
      <c r="H529" s="84">
        <f t="shared" si="24"/>
        <v>8.6022154314827848E-2</v>
      </c>
      <c r="I529" s="129">
        <v>3.10342721</v>
      </c>
      <c r="J529" s="129">
        <v>2.5683927</v>
      </c>
      <c r="K529" s="84">
        <f t="shared" si="25"/>
        <v>0.20831491617306042</v>
      </c>
      <c r="L529" s="41">
        <f t="shared" si="26"/>
        <v>3.5772741617368822</v>
      </c>
      <c r="M529" s="35"/>
      <c r="O529" s="66"/>
    </row>
    <row r="530" spans="1:15">
      <c r="A530" s="18" t="s">
        <v>587</v>
      </c>
      <c r="B530" s="18" t="s">
        <v>588</v>
      </c>
      <c r="C530" s="18" t="s">
        <v>617</v>
      </c>
      <c r="D530" s="18" t="s">
        <v>453</v>
      </c>
      <c r="E530" s="18" t="s">
        <v>454</v>
      </c>
      <c r="F530" s="196">
        <v>0.85720791500000004</v>
      </c>
      <c r="G530" s="129">
        <v>0.61763480000000004</v>
      </c>
      <c r="H530" s="84">
        <f t="shared" si="24"/>
        <v>0.38788798008143321</v>
      </c>
      <c r="I530" s="129">
        <v>0</v>
      </c>
      <c r="J530" s="129">
        <v>0</v>
      </c>
      <c r="K530" s="84" t="str">
        <f t="shared" si="25"/>
        <v/>
      </c>
      <c r="L530" s="41">
        <f t="shared" si="26"/>
        <v>0</v>
      </c>
      <c r="M530" s="35"/>
      <c r="O530" s="66"/>
    </row>
    <row r="531" spans="1:15">
      <c r="A531" s="18" t="s">
        <v>1112</v>
      </c>
      <c r="B531" s="18" t="s">
        <v>1259</v>
      </c>
      <c r="C531" s="18" t="s">
        <v>1833</v>
      </c>
      <c r="D531" s="18" t="s">
        <v>452</v>
      </c>
      <c r="E531" s="18" t="s">
        <v>454</v>
      </c>
      <c r="F531" s="196">
        <v>0.85672099999999995</v>
      </c>
      <c r="G531" s="129">
        <v>0.16651648999999999</v>
      </c>
      <c r="H531" s="84">
        <f t="shared" si="24"/>
        <v>4.1449619193870832</v>
      </c>
      <c r="I531" s="129">
        <v>0.78835179</v>
      </c>
      <c r="J531" s="129">
        <v>2.2998200000000002E-3</v>
      </c>
      <c r="K531" s="84">
        <f t="shared" si="25"/>
        <v>341.78847475019779</v>
      </c>
      <c r="L531" s="41">
        <f t="shared" si="26"/>
        <v>0.92019664511550436</v>
      </c>
      <c r="M531" s="35"/>
      <c r="O531" s="66"/>
    </row>
    <row r="532" spans="1:15">
      <c r="A532" s="18" t="s">
        <v>2086</v>
      </c>
      <c r="B532" s="18" t="s">
        <v>1839</v>
      </c>
      <c r="C532" s="18" t="s">
        <v>1827</v>
      </c>
      <c r="D532" s="18" t="s">
        <v>452</v>
      </c>
      <c r="E532" s="18" t="s">
        <v>2192</v>
      </c>
      <c r="F532" s="196">
        <v>0.83889418999999998</v>
      </c>
      <c r="G532" s="129">
        <v>0.27435846000000003</v>
      </c>
      <c r="H532" s="84">
        <f t="shared" si="24"/>
        <v>2.0576574529540657</v>
      </c>
      <c r="I532" s="129">
        <v>0</v>
      </c>
      <c r="J532" s="129">
        <v>0</v>
      </c>
      <c r="K532" s="84" t="str">
        <f t="shared" si="25"/>
        <v/>
      </c>
      <c r="L532" s="41">
        <f t="shared" si="26"/>
        <v>0</v>
      </c>
      <c r="M532" s="35"/>
      <c r="O532" s="66"/>
    </row>
    <row r="533" spans="1:15">
      <c r="A533" s="18" t="s">
        <v>2010</v>
      </c>
      <c r="B533" s="18" t="s">
        <v>2013</v>
      </c>
      <c r="C533" s="18" t="s">
        <v>1832</v>
      </c>
      <c r="D533" s="18" t="s">
        <v>453</v>
      </c>
      <c r="E533" s="18" t="s">
        <v>454</v>
      </c>
      <c r="F533" s="196">
        <v>0.83456003099999998</v>
      </c>
      <c r="G533" s="129">
        <v>3.0513734589999997</v>
      </c>
      <c r="H533" s="84">
        <f t="shared" si="24"/>
        <v>-0.72649692270919108</v>
      </c>
      <c r="I533" s="129">
        <v>5.8193870000000002E-2</v>
      </c>
      <c r="J533" s="129">
        <v>0.69296583</v>
      </c>
      <c r="K533" s="84">
        <f t="shared" si="25"/>
        <v>-0.91602202088377138</v>
      </c>
      <c r="L533" s="41">
        <f t="shared" si="26"/>
        <v>6.9729998847740171E-2</v>
      </c>
      <c r="M533" s="35"/>
      <c r="O533" s="66"/>
    </row>
    <row r="534" spans="1:15">
      <c r="A534" s="18" t="s">
        <v>198</v>
      </c>
      <c r="B534" s="18" t="s">
        <v>96</v>
      </c>
      <c r="C534" s="18" t="s">
        <v>1832</v>
      </c>
      <c r="D534" s="18" t="s">
        <v>453</v>
      </c>
      <c r="E534" s="18" t="s">
        <v>454</v>
      </c>
      <c r="F534" s="196">
        <v>0.82949254000000006</v>
      </c>
      <c r="G534" s="129">
        <v>0.71964454</v>
      </c>
      <c r="H534" s="84">
        <f t="shared" si="24"/>
        <v>0.15264202518649017</v>
      </c>
      <c r="I534" s="129">
        <v>10.336305119999999</v>
      </c>
      <c r="J534" s="129">
        <v>2.2738899999999998E-3</v>
      </c>
      <c r="K534" s="84">
        <f t="shared" si="25"/>
        <v>4544.6486989256291</v>
      </c>
      <c r="L534" s="41">
        <f t="shared" si="26"/>
        <v>12.460998286976755</v>
      </c>
      <c r="M534" s="35"/>
      <c r="O534" s="66"/>
    </row>
    <row r="535" spans="1:15">
      <c r="A535" s="18" t="s">
        <v>1298</v>
      </c>
      <c r="B535" s="18" t="s">
        <v>1299</v>
      </c>
      <c r="C535" s="18" t="s">
        <v>1833</v>
      </c>
      <c r="D535" s="18" t="s">
        <v>452</v>
      </c>
      <c r="E535" s="18" t="s">
        <v>2192</v>
      </c>
      <c r="F535" s="196">
        <v>0.82803126500000002</v>
      </c>
      <c r="G535" s="129">
        <v>15.171135656999999</v>
      </c>
      <c r="H535" s="84">
        <f t="shared" si="24"/>
        <v>-0.94542061426904822</v>
      </c>
      <c r="I535" s="129">
        <v>5.9171809999999998E-2</v>
      </c>
      <c r="J535" s="129">
        <v>6.5423983300000002</v>
      </c>
      <c r="K535" s="84">
        <f t="shared" si="25"/>
        <v>-0.99095563935190722</v>
      </c>
      <c r="L535" s="41">
        <f t="shared" si="26"/>
        <v>7.1460840310178381E-2</v>
      </c>
      <c r="M535" s="35"/>
      <c r="O535" s="66"/>
    </row>
    <row r="536" spans="1:15">
      <c r="A536" s="18" t="s">
        <v>1869</v>
      </c>
      <c r="B536" s="18" t="s">
        <v>164</v>
      </c>
      <c r="C536" s="79" t="s">
        <v>1826</v>
      </c>
      <c r="D536" s="18" t="s">
        <v>452</v>
      </c>
      <c r="E536" s="18" t="s">
        <v>2192</v>
      </c>
      <c r="F536" s="196">
        <v>0.81911245999999993</v>
      </c>
      <c r="G536" s="129">
        <v>0.38211680999999997</v>
      </c>
      <c r="H536" s="84">
        <f t="shared" si="24"/>
        <v>1.1436179685473662</v>
      </c>
      <c r="I536" s="129">
        <v>3.2741957599999996</v>
      </c>
      <c r="J536" s="129">
        <v>0.14128988000000001</v>
      </c>
      <c r="K536" s="84">
        <f t="shared" si="25"/>
        <v>22.173604224166652</v>
      </c>
      <c r="L536" s="41">
        <f t="shared" si="26"/>
        <v>3.9972481434356397</v>
      </c>
      <c r="M536" s="35"/>
      <c r="O536" s="66"/>
    </row>
    <row r="537" spans="1:15">
      <c r="A537" s="18" t="s">
        <v>465</v>
      </c>
      <c r="B537" s="18" t="s">
        <v>466</v>
      </c>
      <c r="C537" s="18" t="s">
        <v>1833</v>
      </c>
      <c r="D537" s="18" t="s">
        <v>452</v>
      </c>
      <c r="E537" s="18" t="s">
        <v>454</v>
      </c>
      <c r="F537" s="196">
        <v>0.81173356000000008</v>
      </c>
      <c r="G537" s="129">
        <v>0.82259802000000004</v>
      </c>
      <c r="H537" s="84">
        <f t="shared" si="24"/>
        <v>-1.320749592857029E-2</v>
      </c>
      <c r="I537" s="129">
        <v>0.67182729000000008</v>
      </c>
      <c r="J537" s="129">
        <v>1.159774E-2</v>
      </c>
      <c r="K537" s="84">
        <f t="shared" si="25"/>
        <v>56.927431551319486</v>
      </c>
      <c r="L537" s="41">
        <f t="shared" si="26"/>
        <v>0.82764508344338994</v>
      </c>
      <c r="M537" s="35"/>
      <c r="O537" s="66"/>
    </row>
    <row r="538" spans="1:15">
      <c r="A538" s="18" t="s">
        <v>53</v>
      </c>
      <c r="B538" s="18" t="s">
        <v>1190</v>
      </c>
      <c r="C538" s="18" t="s">
        <v>1831</v>
      </c>
      <c r="D538" s="18" t="s">
        <v>452</v>
      </c>
      <c r="E538" s="18" t="s">
        <v>2192</v>
      </c>
      <c r="F538" s="196">
        <v>0.80208991000000007</v>
      </c>
      <c r="G538" s="129">
        <v>0.238928</v>
      </c>
      <c r="H538" s="84">
        <f t="shared" si="24"/>
        <v>2.3570360527020697</v>
      </c>
      <c r="I538" s="129">
        <v>0</v>
      </c>
      <c r="J538" s="129">
        <v>0.24616025</v>
      </c>
      <c r="K538" s="84">
        <f t="shared" si="25"/>
        <v>-1</v>
      </c>
      <c r="L538" s="41">
        <f t="shared" si="26"/>
        <v>0</v>
      </c>
      <c r="M538" s="35"/>
      <c r="O538" s="66"/>
    </row>
    <row r="539" spans="1:15">
      <c r="A539" s="18" t="s">
        <v>135</v>
      </c>
      <c r="B539" s="18" t="s">
        <v>136</v>
      </c>
      <c r="C539" s="18" t="s">
        <v>1826</v>
      </c>
      <c r="D539" s="18" t="s">
        <v>452</v>
      </c>
      <c r="E539" s="18" t="s">
        <v>2192</v>
      </c>
      <c r="F539" s="196">
        <v>0.79809209999999997</v>
      </c>
      <c r="G539" s="129">
        <v>6.9949500000000002</v>
      </c>
      <c r="H539" s="84">
        <f t="shared" si="24"/>
        <v>-0.88590453112602663</v>
      </c>
      <c r="I539" s="129">
        <v>0.79809209999999997</v>
      </c>
      <c r="J539" s="129">
        <v>13.991299</v>
      </c>
      <c r="K539" s="84">
        <f t="shared" si="25"/>
        <v>-0.94295796980680635</v>
      </c>
      <c r="L539" s="41">
        <f t="shared" si="26"/>
        <v>1</v>
      </c>
      <c r="M539" s="35"/>
      <c r="O539" s="66"/>
    </row>
    <row r="540" spans="1:15">
      <c r="A540" s="18" t="s">
        <v>2546</v>
      </c>
      <c r="B540" s="18" t="s">
        <v>2545</v>
      </c>
      <c r="C540" s="18" t="s">
        <v>347</v>
      </c>
      <c r="D540" s="18" t="s">
        <v>1693</v>
      </c>
      <c r="E540" s="18" t="s">
        <v>454</v>
      </c>
      <c r="F540" s="196">
        <v>0.79169634</v>
      </c>
      <c r="G540" s="129">
        <v>4.4260250000000001E-2</v>
      </c>
      <c r="H540" s="84">
        <f t="shared" si="24"/>
        <v>16.887299326144792</v>
      </c>
      <c r="I540" s="129">
        <v>4.5530874380802846</v>
      </c>
      <c r="J540" s="129">
        <v>0</v>
      </c>
      <c r="K540" s="84" t="str">
        <f t="shared" si="25"/>
        <v/>
      </c>
      <c r="L540" s="41">
        <f t="shared" si="26"/>
        <v>5.7510527812725325</v>
      </c>
      <c r="M540" s="35"/>
      <c r="O540" s="66"/>
    </row>
    <row r="541" spans="1:15">
      <c r="A541" s="18" t="s">
        <v>160</v>
      </c>
      <c r="B541" s="18" t="s">
        <v>161</v>
      </c>
      <c r="C541" s="18" t="s">
        <v>1826</v>
      </c>
      <c r="D541" s="18" t="s">
        <v>452</v>
      </c>
      <c r="E541" s="18" t="s">
        <v>2192</v>
      </c>
      <c r="F541" s="196">
        <v>0.7834643</v>
      </c>
      <c r="G541" s="129">
        <v>0.66253463000000001</v>
      </c>
      <c r="H541" s="84">
        <f t="shared" si="24"/>
        <v>0.18252581000935764</v>
      </c>
      <c r="I541" s="129">
        <v>0.40689929999999996</v>
      </c>
      <c r="J541" s="129">
        <v>1.3853896299999999</v>
      </c>
      <c r="K541" s="84">
        <f t="shared" si="25"/>
        <v>-0.70629251786733815</v>
      </c>
      <c r="L541" s="41">
        <f t="shared" si="26"/>
        <v>0.51935908247510443</v>
      </c>
      <c r="M541" s="35"/>
      <c r="O541" s="66"/>
    </row>
    <row r="542" spans="1:15">
      <c r="A542" s="18" t="s">
        <v>549</v>
      </c>
      <c r="B542" s="18" t="s">
        <v>950</v>
      </c>
      <c r="C542" s="18" t="s">
        <v>1827</v>
      </c>
      <c r="D542" s="18" t="s">
        <v>452</v>
      </c>
      <c r="E542" s="18" t="s">
        <v>2192</v>
      </c>
      <c r="F542" s="196">
        <v>0.77406277599999995</v>
      </c>
      <c r="G542" s="129">
        <v>0.138400252</v>
      </c>
      <c r="H542" s="84">
        <f t="shared" si="24"/>
        <v>4.5929289492912195</v>
      </c>
      <c r="I542" s="129">
        <v>0</v>
      </c>
      <c r="J542" s="129">
        <v>3.6884690000000005E-2</v>
      </c>
      <c r="K542" s="84">
        <f t="shared" si="25"/>
        <v>-1</v>
      </c>
      <c r="L542" s="41">
        <f t="shared" si="26"/>
        <v>0</v>
      </c>
      <c r="M542" s="35"/>
      <c r="O542" s="66"/>
    </row>
    <row r="543" spans="1:15">
      <c r="A543" s="18" t="s">
        <v>2150</v>
      </c>
      <c r="B543" s="18" t="s">
        <v>2171</v>
      </c>
      <c r="C543" s="18" t="s">
        <v>1832</v>
      </c>
      <c r="D543" s="18" t="s">
        <v>453</v>
      </c>
      <c r="E543" s="18" t="s">
        <v>454</v>
      </c>
      <c r="F543" s="196">
        <v>0.77324048000000001</v>
      </c>
      <c r="G543" s="129">
        <v>0.82168421999999997</v>
      </c>
      <c r="H543" s="84">
        <f t="shared" si="24"/>
        <v>-5.8956639084537854E-2</v>
      </c>
      <c r="I543" s="129">
        <v>4.0477470000000002E-2</v>
      </c>
      <c r="J543" s="129">
        <v>0.79742100386674009</v>
      </c>
      <c r="K543" s="84">
        <f t="shared" si="25"/>
        <v>-0.94923952365974507</v>
      </c>
      <c r="L543" s="41">
        <f t="shared" si="26"/>
        <v>5.2347841385644994E-2</v>
      </c>
      <c r="M543" s="35"/>
      <c r="O543" s="66"/>
    </row>
    <row r="544" spans="1:15">
      <c r="A544" s="18" t="s">
        <v>1687</v>
      </c>
      <c r="B544" s="18" t="s">
        <v>1688</v>
      </c>
      <c r="C544" s="18" t="s">
        <v>1026</v>
      </c>
      <c r="D544" s="18" t="s">
        <v>452</v>
      </c>
      <c r="E544" s="18" t="s">
        <v>2192</v>
      </c>
      <c r="F544" s="196">
        <v>0.76775110000000002</v>
      </c>
      <c r="G544" s="129">
        <v>0</v>
      </c>
      <c r="H544" s="84" t="str">
        <f t="shared" si="24"/>
        <v/>
      </c>
      <c r="I544" s="129">
        <v>3</v>
      </c>
      <c r="J544" s="129">
        <v>0</v>
      </c>
      <c r="K544" s="84" t="str">
        <f t="shared" si="25"/>
        <v/>
      </c>
      <c r="L544" s="41">
        <f t="shared" si="26"/>
        <v>3.9075163812855491</v>
      </c>
      <c r="M544" s="35"/>
      <c r="O544" s="66"/>
    </row>
    <row r="545" spans="1:15">
      <c r="A545" s="18" t="s">
        <v>535</v>
      </c>
      <c r="B545" s="18" t="s">
        <v>906</v>
      </c>
      <c r="C545" s="18" t="s">
        <v>1827</v>
      </c>
      <c r="D545" s="18" t="s">
        <v>452</v>
      </c>
      <c r="E545" s="18" t="s">
        <v>2192</v>
      </c>
      <c r="F545" s="196">
        <v>0.76430914999999999</v>
      </c>
      <c r="G545" s="129">
        <v>1.4287797360000001</v>
      </c>
      <c r="H545" s="84">
        <f t="shared" si="24"/>
        <v>-0.46506159715019924</v>
      </c>
      <c r="I545" s="129">
        <v>0.33633125000000003</v>
      </c>
      <c r="J545" s="129">
        <v>0.12122877999999999</v>
      </c>
      <c r="K545" s="84">
        <f t="shared" si="25"/>
        <v>1.7743515194989179</v>
      </c>
      <c r="L545" s="41">
        <f t="shared" si="26"/>
        <v>0.44004608606347317</v>
      </c>
      <c r="M545" s="35"/>
      <c r="O545" s="66"/>
    </row>
    <row r="546" spans="1:15">
      <c r="A546" s="18" t="s">
        <v>1662</v>
      </c>
      <c r="B546" s="18" t="s">
        <v>1663</v>
      </c>
      <c r="C546" s="18" t="s">
        <v>1026</v>
      </c>
      <c r="D546" s="18" t="s">
        <v>452</v>
      </c>
      <c r="E546" s="18" t="s">
        <v>2192</v>
      </c>
      <c r="F546" s="196">
        <v>0.76059890000000008</v>
      </c>
      <c r="G546" s="129">
        <v>0.22044156000000001</v>
      </c>
      <c r="H546" s="84">
        <f t="shared" si="24"/>
        <v>2.4503425760550779</v>
      </c>
      <c r="I546" s="129">
        <v>0</v>
      </c>
      <c r="J546" s="129">
        <v>0</v>
      </c>
      <c r="K546" s="84" t="str">
        <f t="shared" si="25"/>
        <v/>
      </c>
      <c r="L546" s="41">
        <f t="shared" si="26"/>
        <v>0</v>
      </c>
      <c r="M546" s="35"/>
      <c r="O546" s="66"/>
    </row>
    <row r="547" spans="1:15">
      <c r="A547" s="18" t="s">
        <v>1053</v>
      </c>
      <c r="B547" s="18" t="s">
        <v>228</v>
      </c>
      <c r="C547" s="18" t="s">
        <v>1398</v>
      </c>
      <c r="D547" s="18" t="s">
        <v>452</v>
      </c>
      <c r="E547" s="18" t="s">
        <v>2192</v>
      </c>
      <c r="F547" s="196">
        <v>0.75967260000000003</v>
      </c>
      <c r="G547" s="129">
        <v>0.50068402000000001</v>
      </c>
      <c r="H547" s="84">
        <f t="shared" si="24"/>
        <v>0.51726951461322845</v>
      </c>
      <c r="I547" s="129">
        <v>7.9281138200000001</v>
      </c>
      <c r="J547" s="129">
        <v>7.5098440000000002E-2</v>
      </c>
      <c r="K547" s="84">
        <f t="shared" si="25"/>
        <v>104.56962062061476</v>
      </c>
      <c r="L547" s="41">
        <f t="shared" si="26"/>
        <v>10.436224526197206</v>
      </c>
      <c r="M547" s="35"/>
      <c r="O547" s="66"/>
    </row>
    <row r="548" spans="1:15">
      <c r="A548" s="18" t="s">
        <v>1701</v>
      </c>
      <c r="B548" s="18" t="s">
        <v>1702</v>
      </c>
      <c r="C548" s="18" t="s">
        <v>1827</v>
      </c>
      <c r="D548" s="18" t="s">
        <v>452</v>
      </c>
      <c r="E548" s="18" t="s">
        <v>2192</v>
      </c>
      <c r="F548" s="196">
        <v>0.75201425</v>
      </c>
      <c r="G548" s="129">
        <v>2.5721554229999999</v>
      </c>
      <c r="H548" s="84">
        <f t="shared" si="24"/>
        <v>-0.70763265575806533</v>
      </c>
      <c r="I548" s="129">
        <v>0.70743968000000002</v>
      </c>
      <c r="J548" s="129">
        <v>2.9564715800000001</v>
      </c>
      <c r="K548" s="84">
        <f t="shared" si="25"/>
        <v>-0.76071487215175604</v>
      </c>
      <c r="L548" s="41">
        <f t="shared" si="26"/>
        <v>0.94072642905370474</v>
      </c>
      <c r="M548" s="35"/>
      <c r="O548" s="66"/>
    </row>
    <row r="549" spans="1:15">
      <c r="A549" s="18" t="s">
        <v>688</v>
      </c>
      <c r="B549" s="18" t="s">
        <v>689</v>
      </c>
      <c r="C549" s="18" t="s">
        <v>1846</v>
      </c>
      <c r="D549" s="18" t="s">
        <v>452</v>
      </c>
      <c r="E549" s="18" t="s">
        <v>2192</v>
      </c>
      <c r="F549" s="196">
        <v>0.72635850000000002</v>
      </c>
      <c r="G549" s="129">
        <v>0.241313</v>
      </c>
      <c r="H549" s="84">
        <f t="shared" si="24"/>
        <v>2.0100263972517021</v>
      </c>
      <c r="I549" s="129">
        <v>7.698E-3</v>
      </c>
      <c r="J549" s="129">
        <v>0</v>
      </c>
      <c r="K549" s="84" t="str">
        <f t="shared" si="25"/>
        <v/>
      </c>
      <c r="L549" s="41">
        <f t="shared" si="26"/>
        <v>1.0598072439435897E-2</v>
      </c>
      <c r="M549" s="35"/>
      <c r="O549" s="66"/>
    </row>
    <row r="550" spans="1:15">
      <c r="A550" s="18" t="s">
        <v>18</v>
      </c>
      <c r="B550" s="18" t="s">
        <v>19</v>
      </c>
      <c r="C550" s="18" t="s">
        <v>2081</v>
      </c>
      <c r="D550" s="18" t="s">
        <v>453</v>
      </c>
      <c r="E550" s="18" t="s">
        <v>454</v>
      </c>
      <c r="F550" s="196">
        <v>0.71137444999999999</v>
      </c>
      <c r="G550" s="129">
        <v>0.43408999999999998</v>
      </c>
      <c r="H550" s="84">
        <f t="shared" si="24"/>
        <v>0.63877179847497079</v>
      </c>
      <c r="I550" s="129">
        <v>1.60272E-3</v>
      </c>
      <c r="J550" s="129">
        <v>0</v>
      </c>
      <c r="K550" s="84" t="str">
        <f t="shared" si="25"/>
        <v/>
      </c>
      <c r="L550" s="41">
        <f t="shared" si="26"/>
        <v>2.2529906717903628E-3</v>
      </c>
      <c r="M550" s="35"/>
      <c r="O550" s="66"/>
    </row>
    <row r="551" spans="1:15">
      <c r="A551" s="18" t="s">
        <v>1045</v>
      </c>
      <c r="B551" s="18" t="s">
        <v>222</v>
      </c>
      <c r="C551" s="18" t="s">
        <v>1398</v>
      </c>
      <c r="D551" s="18" t="s">
        <v>452</v>
      </c>
      <c r="E551" s="18" t="s">
        <v>2192</v>
      </c>
      <c r="F551" s="196">
        <v>0.70350333999999992</v>
      </c>
      <c r="G551" s="129">
        <v>0.10509375</v>
      </c>
      <c r="H551" s="84">
        <f t="shared" si="24"/>
        <v>5.6940549747249474</v>
      </c>
      <c r="I551" s="129">
        <v>2.1813533999999999</v>
      </c>
      <c r="J551" s="129">
        <v>1.2175358000000001</v>
      </c>
      <c r="K551" s="84">
        <f t="shared" si="25"/>
        <v>0.79161335543480504</v>
      </c>
      <c r="L551" s="41">
        <f t="shared" si="26"/>
        <v>3.1007008438652193</v>
      </c>
      <c r="M551" s="35"/>
      <c r="O551" s="66"/>
    </row>
    <row r="552" spans="1:15">
      <c r="A552" s="18" t="s">
        <v>49</v>
      </c>
      <c r="B552" s="18" t="s">
        <v>1162</v>
      </c>
      <c r="C552" s="18" t="s">
        <v>1832</v>
      </c>
      <c r="D552" s="18" t="s">
        <v>453</v>
      </c>
      <c r="E552" s="18" t="s">
        <v>454</v>
      </c>
      <c r="F552" s="196">
        <v>0.70259431999999999</v>
      </c>
      <c r="G552" s="129">
        <v>1.0533279099999999</v>
      </c>
      <c r="H552" s="84">
        <f t="shared" si="24"/>
        <v>-0.33297664162340479</v>
      </c>
      <c r="I552" s="129">
        <v>0.10565074000000001</v>
      </c>
      <c r="J552" s="129">
        <v>5.7525029999999998E-2</v>
      </c>
      <c r="K552" s="84">
        <f t="shared" si="25"/>
        <v>0.83660469190541953</v>
      </c>
      <c r="L552" s="41">
        <f t="shared" si="26"/>
        <v>0.15037232296440997</v>
      </c>
      <c r="M552" s="35"/>
      <c r="O552" s="66"/>
    </row>
    <row r="553" spans="1:15">
      <c r="A553" s="18" t="s">
        <v>1120</v>
      </c>
      <c r="B553" s="18" t="s">
        <v>1267</v>
      </c>
      <c r="C553" s="18" t="s">
        <v>1833</v>
      </c>
      <c r="D553" s="18" t="s">
        <v>452</v>
      </c>
      <c r="E553" s="18" t="s">
        <v>454</v>
      </c>
      <c r="F553" s="196">
        <v>0.70142990999999999</v>
      </c>
      <c r="G553" s="129">
        <v>0.39407234000000002</v>
      </c>
      <c r="H553" s="84">
        <f t="shared" si="24"/>
        <v>0.77995215294734965</v>
      </c>
      <c r="I553" s="129">
        <v>0</v>
      </c>
      <c r="J553" s="129">
        <v>0.2324</v>
      </c>
      <c r="K553" s="84">
        <f t="shared" si="25"/>
        <v>-1</v>
      </c>
      <c r="L553" s="41">
        <f t="shared" si="26"/>
        <v>0</v>
      </c>
      <c r="M553" s="35"/>
      <c r="O553" s="66"/>
    </row>
    <row r="554" spans="1:15">
      <c r="A554" s="18" t="s">
        <v>446</v>
      </c>
      <c r="B554" s="18" t="s">
        <v>447</v>
      </c>
      <c r="C554" s="18" t="s">
        <v>1833</v>
      </c>
      <c r="D554" s="18" t="s">
        <v>452</v>
      </c>
      <c r="E554" s="18" t="s">
        <v>454</v>
      </c>
      <c r="F554" s="196">
        <v>0.69756356000000008</v>
      </c>
      <c r="G554" s="129">
        <v>1.6991900000000001E-2</v>
      </c>
      <c r="H554" s="84">
        <f t="shared" si="24"/>
        <v>40.052710997592975</v>
      </c>
      <c r="I554" s="129">
        <v>4.2161999999999998E-3</v>
      </c>
      <c r="J554" s="129">
        <v>1.9888699999999998E-3</v>
      </c>
      <c r="K554" s="84">
        <f t="shared" si="25"/>
        <v>1.1198972280742332</v>
      </c>
      <c r="L554" s="41">
        <f t="shared" si="26"/>
        <v>6.0441804041484037E-3</v>
      </c>
      <c r="M554" s="35"/>
      <c r="O554" s="66"/>
    </row>
    <row r="555" spans="1:15">
      <c r="A555" s="18" t="s">
        <v>2090</v>
      </c>
      <c r="B555" s="18" t="s">
        <v>2091</v>
      </c>
      <c r="C555" s="18" t="s">
        <v>2092</v>
      </c>
      <c r="D555" s="18" t="s">
        <v>452</v>
      </c>
      <c r="E555" s="18" t="s">
        <v>2192</v>
      </c>
      <c r="F555" s="196">
        <v>0.68820000000000003</v>
      </c>
      <c r="G555" s="129">
        <v>0</v>
      </c>
      <c r="H555" s="84" t="str">
        <f t="shared" si="24"/>
        <v/>
      </c>
      <c r="I555" s="129">
        <v>0.99063177000000002</v>
      </c>
      <c r="J555" s="129">
        <v>2.4279008900000001</v>
      </c>
      <c r="K555" s="84">
        <f t="shared" si="25"/>
        <v>-0.59198014462608484</v>
      </c>
      <c r="L555" s="41">
        <f t="shared" si="26"/>
        <v>1.4394533129904097</v>
      </c>
      <c r="M555" s="35"/>
      <c r="O555" s="66"/>
    </row>
    <row r="556" spans="1:15">
      <c r="A556" s="18" t="s">
        <v>1279</v>
      </c>
      <c r="B556" s="18" t="s">
        <v>1280</v>
      </c>
      <c r="C556" s="18" t="s">
        <v>1833</v>
      </c>
      <c r="D556" s="18" t="s">
        <v>452</v>
      </c>
      <c r="E556" s="18" t="s">
        <v>2192</v>
      </c>
      <c r="F556" s="196">
        <v>0.68788125</v>
      </c>
      <c r="G556" s="129">
        <v>4.1459793319999996</v>
      </c>
      <c r="H556" s="84">
        <f t="shared" si="24"/>
        <v>-0.83408473730423316</v>
      </c>
      <c r="I556" s="129">
        <v>25.719137679999999</v>
      </c>
      <c r="J556" s="129">
        <v>14.094651839999999</v>
      </c>
      <c r="K556" s="84">
        <f t="shared" si="25"/>
        <v>0.82474444718174755</v>
      </c>
      <c r="L556" s="41">
        <f t="shared" si="26"/>
        <v>37.388920951108929</v>
      </c>
      <c r="M556" s="35"/>
      <c r="O556" s="66"/>
    </row>
    <row r="557" spans="1:15">
      <c r="A557" s="18" t="s">
        <v>2017</v>
      </c>
      <c r="B557" s="18" t="s">
        <v>2018</v>
      </c>
      <c r="C557" s="18" t="s">
        <v>1832</v>
      </c>
      <c r="D557" s="18" t="s">
        <v>453</v>
      </c>
      <c r="E557" s="18" t="s">
        <v>454</v>
      </c>
      <c r="F557" s="196">
        <v>0.67481261999999997</v>
      </c>
      <c r="G557" s="129">
        <v>0.37276958500000001</v>
      </c>
      <c r="H557" s="84">
        <f t="shared" si="24"/>
        <v>0.81026738004926013</v>
      </c>
      <c r="I557" s="129">
        <v>3.6950000000000004E-5</v>
      </c>
      <c r="J557" s="129">
        <v>0</v>
      </c>
      <c r="K557" s="84" t="str">
        <f t="shared" si="25"/>
        <v/>
      </c>
      <c r="L557" s="41">
        <f t="shared" si="26"/>
        <v>5.4755940989959564E-5</v>
      </c>
      <c r="M557" s="35"/>
      <c r="O557" s="66"/>
    </row>
    <row r="558" spans="1:15">
      <c r="A558" s="18" t="s">
        <v>1660</v>
      </c>
      <c r="B558" s="18" t="s">
        <v>1661</v>
      </c>
      <c r="C558" s="18" t="s">
        <v>1026</v>
      </c>
      <c r="D558" s="18" t="s">
        <v>452</v>
      </c>
      <c r="E558" s="18" t="s">
        <v>2192</v>
      </c>
      <c r="F558" s="196">
        <v>0.67004820999999992</v>
      </c>
      <c r="G558" s="129">
        <v>1.78943305</v>
      </c>
      <c r="H558" s="84">
        <f t="shared" si="24"/>
        <v>-0.62555279170684819</v>
      </c>
      <c r="I558" s="129">
        <v>0</v>
      </c>
      <c r="J558" s="129">
        <v>0</v>
      </c>
      <c r="K558" s="84" t="str">
        <f t="shared" si="25"/>
        <v/>
      </c>
      <c r="L558" s="41">
        <f t="shared" si="26"/>
        <v>0</v>
      </c>
      <c r="M558" s="35"/>
      <c r="O558" s="66"/>
    </row>
    <row r="559" spans="1:15">
      <c r="A559" s="18" t="s">
        <v>1057</v>
      </c>
      <c r="B559" s="18" t="s">
        <v>1292</v>
      </c>
      <c r="C559" s="18" t="s">
        <v>1398</v>
      </c>
      <c r="D559" s="18" t="s">
        <v>452</v>
      </c>
      <c r="E559" s="18" t="s">
        <v>2192</v>
      </c>
      <c r="F559" s="196">
        <v>0.66802801000000001</v>
      </c>
      <c r="G559" s="129">
        <v>0.245696</v>
      </c>
      <c r="H559" s="84">
        <f t="shared" si="24"/>
        <v>1.7189209836545976</v>
      </c>
      <c r="I559" s="129">
        <v>4.6362882300000008</v>
      </c>
      <c r="J559" s="129">
        <v>1.62944782</v>
      </c>
      <c r="K559" s="84">
        <f t="shared" si="25"/>
        <v>1.8453124875149429</v>
      </c>
      <c r="L559" s="41">
        <f t="shared" si="26"/>
        <v>6.9402602295074436</v>
      </c>
      <c r="M559" s="35"/>
      <c r="O559" s="66"/>
    </row>
    <row r="560" spans="1:15">
      <c r="A560" s="18" t="s">
        <v>838</v>
      </c>
      <c r="B560" s="18" t="s">
        <v>839</v>
      </c>
      <c r="C560" s="18" t="s">
        <v>1827</v>
      </c>
      <c r="D560" s="18" t="s">
        <v>452</v>
      </c>
      <c r="E560" s="18" t="s">
        <v>2192</v>
      </c>
      <c r="F560" s="196">
        <v>0.66015650800000003</v>
      </c>
      <c r="G560" s="129">
        <v>1.36349031</v>
      </c>
      <c r="H560" s="84">
        <f t="shared" si="24"/>
        <v>-0.5158333703156277</v>
      </c>
      <c r="I560" s="129">
        <v>0.98796539000000005</v>
      </c>
      <c r="J560" s="129">
        <v>0</v>
      </c>
      <c r="K560" s="84" t="str">
        <f t="shared" si="25"/>
        <v/>
      </c>
      <c r="L560" s="41">
        <f t="shared" si="26"/>
        <v>1.4965623727517656</v>
      </c>
      <c r="M560" s="35"/>
      <c r="O560" s="66"/>
    </row>
    <row r="561" spans="1:15">
      <c r="A561" s="18" t="s">
        <v>138</v>
      </c>
      <c r="B561" s="18" t="s">
        <v>139</v>
      </c>
      <c r="C561" s="18" t="s">
        <v>1826</v>
      </c>
      <c r="D561" s="18" t="s">
        <v>452</v>
      </c>
      <c r="E561" s="18" t="s">
        <v>2192</v>
      </c>
      <c r="F561" s="196">
        <v>0.65378053000000003</v>
      </c>
      <c r="G561" s="129">
        <v>0.44765532400000002</v>
      </c>
      <c r="H561" s="84">
        <f t="shared" si="24"/>
        <v>0.46045516483123516</v>
      </c>
      <c r="I561" s="129">
        <v>0.74064546999999992</v>
      </c>
      <c r="J561" s="129">
        <v>0.43173421000000001</v>
      </c>
      <c r="K561" s="84">
        <f t="shared" si="25"/>
        <v>0.71551258354069258</v>
      </c>
      <c r="L561" s="41">
        <f t="shared" si="26"/>
        <v>1.1328655963492824</v>
      </c>
      <c r="M561" s="35"/>
      <c r="O561" s="66"/>
    </row>
    <row r="562" spans="1:15">
      <c r="A562" s="18" t="s">
        <v>790</v>
      </c>
      <c r="B562" s="18" t="s">
        <v>192</v>
      </c>
      <c r="C562" s="18" t="s">
        <v>2081</v>
      </c>
      <c r="D562" s="18" t="s">
        <v>453</v>
      </c>
      <c r="E562" s="18" t="s">
        <v>454</v>
      </c>
      <c r="F562" s="196">
        <v>0.64230171999999996</v>
      </c>
      <c r="G562" s="129">
        <v>5.1860580000000003E-2</v>
      </c>
      <c r="H562" s="84">
        <f t="shared" si="24"/>
        <v>11.385162680401953</v>
      </c>
      <c r="I562" s="129">
        <v>8.5497100000000006E-2</v>
      </c>
      <c r="J562" s="129">
        <v>3.8595709999999998E-2</v>
      </c>
      <c r="K562" s="84">
        <f t="shared" si="25"/>
        <v>1.215196973964205</v>
      </c>
      <c r="L562" s="41">
        <f t="shared" si="26"/>
        <v>0.13311049517351442</v>
      </c>
      <c r="M562" s="35"/>
      <c r="O562" s="66"/>
    </row>
    <row r="563" spans="1:15">
      <c r="A563" s="18" t="s">
        <v>54</v>
      </c>
      <c r="B563" s="18" t="s">
        <v>1192</v>
      </c>
      <c r="C563" s="18" t="s">
        <v>1831</v>
      </c>
      <c r="D563" s="18" t="s">
        <v>452</v>
      </c>
      <c r="E563" s="18" t="s">
        <v>2192</v>
      </c>
      <c r="F563" s="196">
        <v>0.63427849999999997</v>
      </c>
      <c r="G563" s="129">
        <v>0</v>
      </c>
      <c r="H563" s="84" t="str">
        <f t="shared" si="24"/>
        <v/>
      </c>
      <c r="I563" s="129">
        <v>0</v>
      </c>
      <c r="J563" s="129">
        <v>0</v>
      </c>
      <c r="K563" s="84" t="str">
        <f t="shared" si="25"/>
        <v/>
      </c>
      <c r="L563" s="41">
        <f t="shared" si="26"/>
        <v>0</v>
      </c>
      <c r="M563" s="35"/>
      <c r="O563" s="66"/>
    </row>
    <row r="564" spans="1:15">
      <c r="A564" s="18" t="s">
        <v>152</v>
      </c>
      <c r="B564" s="18" t="s">
        <v>153</v>
      </c>
      <c r="C564" s="18" t="s">
        <v>1826</v>
      </c>
      <c r="D564" s="18" t="s">
        <v>452</v>
      </c>
      <c r="E564" s="18" t="s">
        <v>2192</v>
      </c>
      <c r="F564" s="196">
        <v>0.62755881999999996</v>
      </c>
      <c r="G564" s="129">
        <v>2.7949130000000002</v>
      </c>
      <c r="H564" s="84">
        <f t="shared" si="24"/>
        <v>-0.7754639160503386</v>
      </c>
      <c r="I564" s="129">
        <v>4.6208299999999998</v>
      </c>
      <c r="J564" s="129">
        <v>2.776475</v>
      </c>
      <c r="K564" s="84">
        <f t="shared" si="25"/>
        <v>0.66427934701374935</v>
      </c>
      <c r="L564" s="41">
        <f t="shared" si="26"/>
        <v>7.3631823069588922</v>
      </c>
      <c r="M564" s="35"/>
      <c r="O564" s="66"/>
    </row>
    <row r="565" spans="1:15">
      <c r="A565" s="18" t="s">
        <v>706</v>
      </c>
      <c r="B565" s="18" t="s">
        <v>707</v>
      </c>
      <c r="C565" s="18" t="s">
        <v>1846</v>
      </c>
      <c r="D565" s="18" t="s">
        <v>452</v>
      </c>
      <c r="E565" s="18" t="s">
        <v>2192</v>
      </c>
      <c r="F565" s="196">
        <v>0.62690145999999991</v>
      </c>
      <c r="G565" s="129">
        <v>1.8382465100000001</v>
      </c>
      <c r="H565" s="84">
        <f t="shared" si="24"/>
        <v>-0.65896768654819859</v>
      </c>
      <c r="I565" s="129">
        <v>1.86619373</v>
      </c>
      <c r="J565" s="129">
        <v>0</v>
      </c>
      <c r="K565" s="84" t="str">
        <f t="shared" si="25"/>
        <v/>
      </c>
      <c r="L565" s="41">
        <f t="shared" si="26"/>
        <v>2.9768533797959256</v>
      </c>
      <c r="M565" s="35"/>
      <c r="O565" s="66"/>
    </row>
    <row r="566" spans="1:15">
      <c r="A566" s="18" t="s">
        <v>1010</v>
      </c>
      <c r="B566" s="18" t="s">
        <v>435</v>
      </c>
      <c r="C566" s="18" t="s">
        <v>1826</v>
      </c>
      <c r="D566" s="18" t="s">
        <v>452</v>
      </c>
      <c r="E566" s="18" t="s">
        <v>2192</v>
      </c>
      <c r="F566" s="196">
        <v>0.61720600000000003</v>
      </c>
      <c r="G566" s="129">
        <v>0</v>
      </c>
      <c r="H566" s="84" t="str">
        <f t="shared" si="24"/>
        <v/>
      </c>
      <c r="I566" s="129">
        <v>0.61720600000000003</v>
      </c>
      <c r="J566" s="129">
        <v>0</v>
      </c>
      <c r="K566" s="84" t="str">
        <f t="shared" si="25"/>
        <v/>
      </c>
      <c r="L566" s="41">
        <f t="shared" si="26"/>
        <v>1</v>
      </c>
      <c r="M566" s="35"/>
      <c r="O566" s="66"/>
    </row>
    <row r="567" spans="1:15">
      <c r="A567" s="18" t="s">
        <v>100</v>
      </c>
      <c r="B567" s="18" t="s">
        <v>101</v>
      </c>
      <c r="C567" s="18" t="s">
        <v>1830</v>
      </c>
      <c r="D567" s="18" t="s">
        <v>453</v>
      </c>
      <c r="E567" s="18" t="s">
        <v>454</v>
      </c>
      <c r="F567" s="196">
        <v>0.59815213</v>
      </c>
      <c r="G567" s="129">
        <v>0.54659621400000002</v>
      </c>
      <c r="H567" s="84">
        <f t="shared" si="24"/>
        <v>9.4321758328168803E-2</v>
      </c>
      <c r="I567" s="129">
        <v>0</v>
      </c>
      <c r="J567" s="129">
        <v>0</v>
      </c>
      <c r="K567" s="84" t="str">
        <f t="shared" si="25"/>
        <v/>
      </c>
      <c r="L567" s="41">
        <f t="shared" si="26"/>
        <v>0</v>
      </c>
      <c r="M567" s="35"/>
      <c r="O567" s="66"/>
    </row>
    <row r="568" spans="1:15">
      <c r="A568" s="18" t="s">
        <v>2529</v>
      </c>
      <c r="B568" s="18" t="s">
        <v>2528</v>
      </c>
      <c r="C568" s="18" t="s">
        <v>1827</v>
      </c>
      <c r="D568" s="18" t="s">
        <v>452</v>
      </c>
      <c r="E568" s="18" t="s">
        <v>2192</v>
      </c>
      <c r="F568" s="196">
        <v>0.56000472000000001</v>
      </c>
      <c r="G568" s="129">
        <v>0.35266869000000001</v>
      </c>
      <c r="H568" s="84">
        <f t="shared" si="24"/>
        <v>0.58790597486836726</v>
      </c>
      <c r="I568" s="129">
        <v>0</v>
      </c>
      <c r="J568" s="129">
        <v>0</v>
      </c>
      <c r="K568" s="84" t="str">
        <f t="shared" si="25"/>
        <v/>
      </c>
      <c r="L568" s="41">
        <f t="shared" si="26"/>
        <v>0</v>
      </c>
      <c r="M568" s="35"/>
      <c r="O568" s="66"/>
    </row>
    <row r="569" spans="1:15">
      <c r="A569" s="18" t="s">
        <v>1954</v>
      </c>
      <c r="B569" s="18" t="s">
        <v>2020</v>
      </c>
      <c r="C569" s="18" t="s">
        <v>1832</v>
      </c>
      <c r="D569" s="18" t="s">
        <v>453</v>
      </c>
      <c r="E569" s="18" t="s">
        <v>454</v>
      </c>
      <c r="F569" s="196">
        <v>0.54732831999999998</v>
      </c>
      <c r="G569" s="129">
        <v>0</v>
      </c>
      <c r="H569" s="84" t="str">
        <f t="shared" si="24"/>
        <v/>
      </c>
      <c r="I569" s="129">
        <v>5.1401849999999998</v>
      </c>
      <c r="J569" s="129">
        <v>4.6046296699999996</v>
      </c>
      <c r="K569" s="84">
        <f t="shared" si="25"/>
        <v>0.1163080135389043</v>
      </c>
      <c r="L569" s="41">
        <f t="shared" si="26"/>
        <v>9.3914106253445837</v>
      </c>
      <c r="M569" s="35"/>
      <c r="O569" s="66"/>
    </row>
    <row r="570" spans="1:15">
      <c r="A570" s="18" t="s">
        <v>1976</v>
      </c>
      <c r="B570" s="18" t="s">
        <v>65</v>
      </c>
      <c r="C570" s="18" t="s">
        <v>1832</v>
      </c>
      <c r="D570" s="18" t="s">
        <v>1693</v>
      </c>
      <c r="E570" s="18" t="s">
        <v>454</v>
      </c>
      <c r="F570" s="196">
        <v>0.54312035000000003</v>
      </c>
      <c r="G570" s="129">
        <v>0</v>
      </c>
      <c r="H570" s="84" t="str">
        <f t="shared" si="24"/>
        <v/>
      </c>
      <c r="I570" s="129">
        <v>1.0065292399999999</v>
      </c>
      <c r="J570" s="129">
        <v>0</v>
      </c>
      <c r="K570" s="84" t="str">
        <f t="shared" si="25"/>
        <v/>
      </c>
      <c r="L570" s="41">
        <f t="shared" si="26"/>
        <v>1.8532342601414213</v>
      </c>
      <c r="M570" s="35"/>
      <c r="O570" s="66"/>
    </row>
    <row r="571" spans="1:15">
      <c r="A571" s="18" t="s">
        <v>2135</v>
      </c>
      <c r="B571" s="18" t="s">
        <v>2136</v>
      </c>
      <c r="C571" s="18" t="s">
        <v>1398</v>
      </c>
      <c r="D571" s="18" t="s">
        <v>452</v>
      </c>
      <c r="E571" s="18" t="s">
        <v>2192</v>
      </c>
      <c r="F571" s="196">
        <v>0.54149099999999994</v>
      </c>
      <c r="G571" s="129">
        <v>2.39544E-3</v>
      </c>
      <c r="H571" s="84">
        <f t="shared" si="24"/>
        <v>225.05074641819454</v>
      </c>
      <c r="I571" s="129">
        <v>0.33877221000000002</v>
      </c>
      <c r="J571" s="129">
        <v>2.1148E-3</v>
      </c>
      <c r="K571" s="84">
        <f t="shared" si="25"/>
        <v>159.19113391337243</v>
      </c>
      <c r="L571" s="41">
        <f t="shared" si="26"/>
        <v>0.62562851460135083</v>
      </c>
      <c r="M571" s="35"/>
      <c r="O571" s="66"/>
    </row>
    <row r="572" spans="1:15">
      <c r="A572" s="18" t="s">
        <v>1204</v>
      </c>
      <c r="B572" s="18" t="s">
        <v>1205</v>
      </c>
      <c r="C572" s="18" t="s">
        <v>1827</v>
      </c>
      <c r="D572" s="18" t="s">
        <v>452</v>
      </c>
      <c r="E572" s="18" t="s">
        <v>2192</v>
      </c>
      <c r="F572" s="196">
        <v>0.53326210400000007</v>
      </c>
      <c r="G572" s="129">
        <v>0.86100904</v>
      </c>
      <c r="H572" s="84">
        <f t="shared" si="24"/>
        <v>-0.38065446560235872</v>
      </c>
      <c r="I572" s="129">
        <v>0.26649055999999999</v>
      </c>
      <c r="J572" s="129">
        <v>8.3187049999999998E-2</v>
      </c>
      <c r="K572" s="84">
        <f t="shared" si="25"/>
        <v>2.2035101617379147</v>
      </c>
      <c r="L572" s="41">
        <f t="shared" si="26"/>
        <v>0.49973654231390863</v>
      </c>
      <c r="M572" s="35"/>
      <c r="O572" s="66"/>
    </row>
    <row r="573" spans="1:15">
      <c r="A573" s="18" t="s">
        <v>403</v>
      </c>
      <c r="B573" s="18" t="s">
        <v>404</v>
      </c>
      <c r="C573" s="18" t="s">
        <v>1170</v>
      </c>
      <c r="D573" s="18" t="s">
        <v>453</v>
      </c>
      <c r="E573" s="18" t="s">
        <v>2192</v>
      </c>
      <c r="F573" s="196">
        <v>0.53309538000000001</v>
      </c>
      <c r="G573" s="129">
        <v>0.98824467500000002</v>
      </c>
      <c r="H573" s="84">
        <f t="shared" si="24"/>
        <v>-0.46056336706291889</v>
      </c>
      <c r="I573" s="129">
        <v>1.02097017</v>
      </c>
      <c r="J573" s="129">
        <v>6.1308688899999995</v>
      </c>
      <c r="K573" s="84">
        <f t="shared" si="25"/>
        <v>-0.83347055885254795</v>
      </c>
      <c r="L573" s="41">
        <f t="shared" si="26"/>
        <v>1.9151735473678275</v>
      </c>
      <c r="M573" s="35"/>
      <c r="O573" s="66"/>
    </row>
    <row r="574" spans="1:15">
      <c r="A574" s="18" t="s">
        <v>2089</v>
      </c>
      <c r="B574" s="18" t="s">
        <v>1167</v>
      </c>
      <c r="C574" s="18" t="s">
        <v>1828</v>
      </c>
      <c r="D574" s="18" t="s">
        <v>453</v>
      </c>
      <c r="E574" s="18" t="s">
        <v>454</v>
      </c>
      <c r="F574" s="196">
        <v>0.52652830000000006</v>
      </c>
      <c r="G574" s="129">
        <v>0.1160505</v>
      </c>
      <c r="H574" s="84">
        <f t="shared" si="24"/>
        <v>3.5370618825425142</v>
      </c>
      <c r="I574" s="129">
        <v>9.3477530399999988</v>
      </c>
      <c r="J574" s="129">
        <v>11.478040289999999</v>
      </c>
      <c r="K574" s="84">
        <f t="shared" si="25"/>
        <v>-0.18559677402909691</v>
      </c>
      <c r="L574" s="41">
        <f t="shared" si="26"/>
        <v>17.75356242010163</v>
      </c>
      <c r="M574" s="35"/>
      <c r="O574" s="66"/>
    </row>
    <row r="575" spans="1:15">
      <c r="A575" s="18" t="s">
        <v>1287</v>
      </c>
      <c r="B575" s="18" t="s">
        <v>1288</v>
      </c>
      <c r="C575" s="18" t="s">
        <v>1833</v>
      </c>
      <c r="D575" s="18" t="s">
        <v>452</v>
      </c>
      <c r="E575" s="18" t="s">
        <v>2192</v>
      </c>
      <c r="F575" s="196">
        <v>0.525782054</v>
      </c>
      <c r="G575" s="129">
        <v>0.72313482499999993</v>
      </c>
      <c r="H575" s="84">
        <f t="shared" si="24"/>
        <v>-0.27291282922240667</v>
      </c>
      <c r="I575" s="129">
        <v>0.11599551</v>
      </c>
      <c r="J575" s="129">
        <v>2.119975E-2</v>
      </c>
      <c r="K575" s="84">
        <f t="shared" si="25"/>
        <v>4.4715508437599496</v>
      </c>
      <c r="L575" s="41">
        <f t="shared" si="26"/>
        <v>0.22061519429493498</v>
      </c>
      <c r="M575" s="35"/>
      <c r="O575" s="66"/>
    </row>
    <row r="576" spans="1:15">
      <c r="A576" s="18" t="s">
        <v>16</v>
      </c>
      <c r="B576" s="18" t="s">
        <v>17</v>
      </c>
      <c r="C576" s="18" t="s">
        <v>2081</v>
      </c>
      <c r="D576" s="18" t="s">
        <v>1693</v>
      </c>
      <c r="E576" s="18" t="s">
        <v>454</v>
      </c>
      <c r="F576" s="196">
        <v>0.52365228000000008</v>
      </c>
      <c r="G576" s="129">
        <v>1.4603999999999999</v>
      </c>
      <c r="H576" s="84">
        <f t="shared" si="24"/>
        <v>-0.64143229252259648</v>
      </c>
      <c r="I576" s="129">
        <v>0</v>
      </c>
      <c r="J576" s="129">
        <v>0.65727999999999998</v>
      </c>
      <c r="K576" s="84">
        <f t="shared" si="25"/>
        <v>-1</v>
      </c>
      <c r="L576" s="41">
        <f t="shared" si="26"/>
        <v>0</v>
      </c>
      <c r="M576" s="35"/>
      <c r="O576" s="66"/>
    </row>
    <row r="577" spans="1:15">
      <c r="A577" s="18" t="s">
        <v>611</v>
      </c>
      <c r="B577" s="18" t="s">
        <v>612</v>
      </c>
      <c r="C577" s="18" t="s">
        <v>617</v>
      </c>
      <c r="D577" s="18" t="s">
        <v>453</v>
      </c>
      <c r="E577" s="18" t="s">
        <v>454</v>
      </c>
      <c r="F577" s="196">
        <v>0.51990000000000003</v>
      </c>
      <c r="G577" s="129">
        <v>3.3830249999999999</v>
      </c>
      <c r="H577" s="84">
        <f t="shared" si="24"/>
        <v>-0.8463209701376726</v>
      </c>
      <c r="I577" s="129">
        <v>0</v>
      </c>
      <c r="J577" s="129">
        <v>0</v>
      </c>
      <c r="K577" s="84" t="str">
        <f t="shared" si="25"/>
        <v/>
      </c>
      <c r="L577" s="41">
        <f t="shared" si="26"/>
        <v>0</v>
      </c>
      <c r="M577" s="35"/>
      <c r="O577" s="66"/>
    </row>
    <row r="578" spans="1:15">
      <c r="A578" s="18" t="s">
        <v>2105</v>
      </c>
      <c r="B578" s="18" t="s">
        <v>2106</v>
      </c>
      <c r="C578" s="18" t="s">
        <v>2092</v>
      </c>
      <c r="D578" s="18" t="s">
        <v>452</v>
      </c>
      <c r="E578" s="18" t="s">
        <v>2192</v>
      </c>
      <c r="F578" s="196">
        <v>0.50864774999999995</v>
      </c>
      <c r="G578" s="129">
        <v>0</v>
      </c>
      <c r="H578" s="84" t="str">
        <f t="shared" si="24"/>
        <v/>
      </c>
      <c r="I578" s="129">
        <v>0</v>
      </c>
      <c r="J578" s="129">
        <v>0</v>
      </c>
      <c r="K578" s="84" t="str">
        <f t="shared" si="25"/>
        <v/>
      </c>
      <c r="L578" s="41">
        <f t="shared" si="26"/>
        <v>0</v>
      </c>
      <c r="M578" s="35"/>
      <c r="O578" s="66"/>
    </row>
    <row r="579" spans="1:15">
      <c r="A579" s="18" t="s">
        <v>1123</v>
      </c>
      <c r="B579" s="18" t="s">
        <v>1270</v>
      </c>
      <c r="C579" s="18" t="s">
        <v>1833</v>
      </c>
      <c r="D579" s="18" t="s">
        <v>452</v>
      </c>
      <c r="E579" s="18" t="s">
        <v>454</v>
      </c>
      <c r="F579" s="196">
        <v>0.50861425000000005</v>
      </c>
      <c r="G579" s="129">
        <v>0.31127369999999999</v>
      </c>
      <c r="H579" s="84">
        <f t="shared" si="24"/>
        <v>0.63397758949760319</v>
      </c>
      <c r="I579" s="129">
        <v>1.1116950000000001</v>
      </c>
      <c r="J579" s="129">
        <v>1E-8</v>
      </c>
      <c r="K579" s="84">
        <f t="shared" si="25"/>
        <v>111169499.00000001</v>
      </c>
      <c r="L579" s="41">
        <f t="shared" si="26"/>
        <v>2.185733097332605</v>
      </c>
      <c r="M579" s="35"/>
      <c r="O579" s="66"/>
    </row>
    <row r="580" spans="1:15">
      <c r="A580" s="18" t="s">
        <v>1028</v>
      </c>
      <c r="B580" s="18" t="s">
        <v>2075</v>
      </c>
      <c r="C580" s="18" t="s">
        <v>1826</v>
      </c>
      <c r="D580" s="18" t="s">
        <v>452</v>
      </c>
      <c r="E580" s="18" t="s">
        <v>2192</v>
      </c>
      <c r="F580" s="196">
        <v>0.50357200000000002</v>
      </c>
      <c r="G580" s="129">
        <v>3.5634938799999998</v>
      </c>
      <c r="H580" s="84">
        <f t="shared" si="24"/>
        <v>-0.85868588049883221</v>
      </c>
      <c r="I580" s="129">
        <v>1.00710506</v>
      </c>
      <c r="J580" s="129">
        <v>3.7009298799999999</v>
      </c>
      <c r="K580" s="84">
        <f t="shared" si="25"/>
        <v>-0.7278778326921449</v>
      </c>
      <c r="L580" s="41">
        <f t="shared" si="26"/>
        <v>1.9999226724281731</v>
      </c>
      <c r="M580" s="35"/>
      <c r="O580" s="66"/>
    </row>
    <row r="581" spans="1:15">
      <c r="A581" s="18" t="s">
        <v>1208</v>
      </c>
      <c r="B581" s="18" t="s">
        <v>1209</v>
      </c>
      <c r="C581" s="18" t="s">
        <v>1827</v>
      </c>
      <c r="D581" s="18" t="s">
        <v>452</v>
      </c>
      <c r="E581" s="18" t="s">
        <v>2192</v>
      </c>
      <c r="F581" s="196">
        <v>0.48824178899999998</v>
      </c>
      <c r="G581" s="129">
        <v>0.39103571000000004</v>
      </c>
      <c r="H581" s="84">
        <f t="shared" si="24"/>
        <v>0.2485861943401535</v>
      </c>
      <c r="I581" s="129">
        <v>0.22298073999999998</v>
      </c>
      <c r="J581" s="129">
        <v>0.190528</v>
      </c>
      <c r="K581" s="84">
        <f t="shared" si="25"/>
        <v>0.17033055508901573</v>
      </c>
      <c r="L581" s="41">
        <f t="shared" si="26"/>
        <v>0.45670146436400183</v>
      </c>
      <c r="M581" s="35"/>
      <c r="O581" s="66"/>
    </row>
    <row r="582" spans="1:15">
      <c r="A582" s="18" t="s">
        <v>2117</v>
      </c>
      <c r="B582" s="18" t="s">
        <v>2118</v>
      </c>
      <c r="C582" s="18" t="s">
        <v>1398</v>
      </c>
      <c r="D582" s="18" t="s">
        <v>452</v>
      </c>
      <c r="E582" s="18" t="s">
        <v>2192</v>
      </c>
      <c r="F582" s="196">
        <v>0.48359583</v>
      </c>
      <c r="G582" s="129">
        <v>0.5506067</v>
      </c>
      <c r="H582" s="84">
        <f t="shared" si="24"/>
        <v>-0.12170369521475133</v>
      </c>
      <c r="I582" s="129">
        <v>0.80653922999999994</v>
      </c>
      <c r="J582" s="129">
        <v>0.74393297999999997</v>
      </c>
      <c r="K582" s="84">
        <f t="shared" si="25"/>
        <v>8.4155766289592426E-2</v>
      </c>
      <c r="L582" s="41">
        <f t="shared" si="26"/>
        <v>1.667796080871913</v>
      </c>
      <c r="M582" s="35"/>
      <c r="O582" s="66"/>
    </row>
    <row r="583" spans="1:15">
      <c r="A583" s="18" t="s">
        <v>253</v>
      </c>
      <c r="B583" s="18" t="s">
        <v>35</v>
      </c>
      <c r="C583" s="18" t="s">
        <v>1846</v>
      </c>
      <c r="D583" s="18" t="s">
        <v>1693</v>
      </c>
      <c r="E583" s="18" t="s">
        <v>2192</v>
      </c>
      <c r="F583" s="196">
        <v>0.48358511999999998</v>
      </c>
      <c r="G583" s="129">
        <v>0.41854679</v>
      </c>
      <c r="H583" s="84">
        <f t="shared" ref="H583:H646" si="27">IF(ISERROR(F583/G583-1),"",((F583/G583-1)))</f>
        <v>0.15539082261268811</v>
      </c>
      <c r="I583" s="129">
        <v>1.7481245400000001</v>
      </c>
      <c r="J583" s="129">
        <v>0.10971873</v>
      </c>
      <c r="K583" s="84">
        <f t="shared" ref="K583:K646" si="28">IF(ISERROR(I583/J583-1),"",((I583/J583-1)))</f>
        <v>14.932781394753658</v>
      </c>
      <c r="L583" s="41">
        <f t="shared" ref="L583:L646" si="29">IF(ISERROR(I583/F583),"",(I583/F583))</f>
        <v>3.6149262409066685</v>
      </c>
      <c r="M583" s="35"/>
      <c r="O583" s="66"/>
    </row>
    <row r="584" spans="1:15">
      <c r="A584" s="18" t="s">
        <v>2697</v>
      </c>
      <c r="B584" s="18" t="s">
        <v>2698</v>
      </c>
      <c r="C584" s="18" t="s">
        <v>347</v>
      </c>
      <c r="D584" s="18" t="s">
        <v>453</v>
      </c>
      <c r="E584" s="18" t="s">
        <v>454</v>
      </c>
      <c r="F584" s="196">
        <v>0.48318250000000001</v>
      </c>
      <c r="G584" s="129"/>
      <c r="H584" s="84" t="str">
        <f t="shared" si="27"/>
        <v/>
      </c>
      <c r="I584" s="129">
        <v>68.282073549999993</v>
      </c>
      <c r="J584" s="129">
        <v>0</v>
      </c>
      <c r="K584" s="84" t="str">
        <f t="shared" si="28"/>
        <v/>
      </c>
      <c r="L584" s="41">
        <f t="shared" si="29"/>
        <v>141.31735638190537</v>
      </c>
      <c r="M584" s="35"/>
      <c r="O584" s="66"/>
    </row>
    <row r="585" spans="1:15">
      <c r="A585" s="18" t="s">
        <v>2101</v>
      </c>
      <c r="B585" s="18" t="s">
        <v>2102</v>
      </c>
      <c r="C585" s="18" t="s">
        <v>347</v>
      </c>
      <c r="D585" s="18" t="s">
        <v>453</v>
      </c>
      <c r="E585" s="18" t="s">
        <v>454</v>
      </c>
      <c r="F585" s="196">
        <v>0.46507500000000002</v>
      </c>
      <c r="G585" s="129">
        <v>0</v>
      </c>
      <c r="H585" s="84" t="str">
        <f t="shared" si="27"/>
        <v/>
      </c>
      <c r="I585" s="129">
        <v>0</v>
      </c>
      <c r="J585" s="129">
        <v>0</v>
      </c>
      <c r="K585" s="84" t="str">
        <f t="shared" si="28"/>
        <v/>
      </c>
      <c r="L585" s="41">
        <f t="shared" si="29"/>
        <v>0</v>
      </c>
      <c r="M585" s="35"/>
      <c r="O585" s="66"/>
    </row>
    <row r="586" spans="1:15">
      <c r="A586" s="18" t="s">
        <v>566</v>
      </c>
      <c r="B586" s="18" t="s">
        <v>877</v>
      </c>
      <c r="C586" s="18" t="s">
        <v>1398</v>
      </c>
      <c r="D586" s="18" t="s">
        <v>452</v>
      </c>
      <c r="E586" s="18" t="s">
        <v>2192</v>
      </c>
      <c r="F586" s="196">
        <v>0.44983454</v>
      </c>
      <c r="G586" s="129">
        <v>1.167332</v>
      </c>
      <c r="H586" s="84">
        <f t="shared" si="27"/>
        <v>-0.61464729828360742</v>
      </c>
      <c r="I586" s="129">
        <v>1.95262973</v>
      </c>
      <c r="J586" s="129">
        <v>1.9284043400000002</v>
      </c>
      <c r="K586" s="84">
        <f t="shared" si="28"/>
        <v>1.2562401721207372E-2</v>
      </c>
      <c r="L586" s="41">
        <f t="shared" si="29"/>
        <v>4.3407732318643202</v>
      </c>
      <c r="M586" s="35"/>
      <c r="O586" s="66"/>
    </row>
    <row r="587" spans="1:15">
      <c r="A587" s="18" t="s">
        <v>83</v>
      </c>
      <c r="B587" s="18" t="s">
        <v>98</v>
      </c>
      <c r="C587" s="18" t="s">
        <v>1832</v>
      </c>
      <c r="D587" s="18" t="s">
        <v>1693</v>
      </c>
      <c r="E587" s="18" t="s">
        <v>454</v>
      </c>
      <c r="F587" s="196">
        <v>0.43766647999999997</v>
      </c>
      <c r="G587" s="129">
        <v>2.6785291080000002</v>
      </c>
      <c r="H587" s="84">
        <f t="shared" si="27"/>
        <v>-0.83660193249615422</v>
      </c>
      <c r="I587" s="129">
        <v>0.34549000000000002</v>
      </c>
      <c r="J587" s="129">
        <v>45.212120599999999</v>
      </c>
      <c r="K587" s="84">
        <f t="shared" si="28"/>
        <v>-0.99235846504399527</v>
      </c>
      <c r="L587" s="41">
        <f t="shared" si="29"/>
        <v>0.78939104498018686</v>
      </c>
      <c r="M587" s="35"/>
      <c r="O587" s="66"/>
    </row>
    <row r="588" spans="1:15">
      <c r="A588" s="18" t="s">
        <v>1715</v>
      </c>
      <c r="B588" s="18" t="s">
        <v>1716</v>
      </c>
      <c r="C588" s="18" t="s">
        <v>1827</v>
      </c>
      <c r="D588" s="18" t="s">
        <v>452</v>
      </c>
      <c r="E588" s="18" t="s">
        <v>2192</v>
      </c>
      <c r="F588" s="196">
        <v>0.43447065899999998</v>
      </c>
      <c r="G588" s="129">
        <v>3.0312729300000001</v>
      </c>
      <c r="H588" s="84">
        <f t="shared" si="27"/>
        <v>-0.85667055754032684</v>
      </c>
      <c r="I588" s="129">
        <v>1.0129000000000001E-2</v>
      </c>
      <c r="J588" s="129">
        <v>0</v>
      </c>
      <c r="K588" s="84" t="str">
        <f t="shared" si="28"/>
        <v/>
      </c>
      <c r="L588" s="41">
        <f t="shared" si="29"/>
        <v>2.3313427017864517E-2</v>
      </c>
      <c r="M588" s="35"/>
      <c r="O588" s="66"/>
    </row>
    <row r="589" spans="1:15">
      <c r="A589" s="18" t="s">
        <v>1648</v>
      </c>
      <c r="B589" s="18" t="s">
        <v>1649</v>
      </c>
      <c r="C589" s="18" t="s">
        <v>2081</v>
      </c>
      <c r="D589" s="18" t="s">
        <v>452</v>
      </c>
      <c r="E589" s="18" t="s">
        <v>2192</v>
      </c>
      <c r="F589" s="196">
        <v>0.43311337732453498</v>
      </c>
      <c r="G589" s="129">
        <v>0</v>
      </c>
      <c r="H589" s="84" t="str">
        <f t="shared" si="27"/>
        <v/>
      </c>
      <c r="I589" s="129">
        <v>0</v>
      </c>
      <c r="J589" s="129">
        <v>0</v>
      </c>
      <c r="K589" s="84" t="str">
        <f t="shared" si="28"/>
        <v/>
      </c>
      <c r="L589" s="41">
        <f t="shared" si="29"/>
        <v>0</v>
      </c>
      <c r="M589" s="35"/>
      <c r="O589" s="66"/>
    </row>
    <row r="590" spans="1:15">
      <c r="A590" s="18" t="s">
        <v>2382</v>
      </c>
      <c r="B590" s="18" t="s">
        <v>2385</v>
      </c>
      <c r="C590" s="18" t="s">
        <v>1026</v>
      </c>
      <c r="D590" s="18" t="s">
        <v>452</v>
      </c>
      <c r="E590" s="18" t="s">
        <v>2192</v>
      </c>
      <c r="F590" s="196">
        <v>0.41519620000000002</v>
      </c>
      <c r="G590" s="129">
        <v>0</v>
      </c>
      <c r="H590" s="84" t="str">
        <f t="shared" si="27"/>
        <v/>
      </c>
      <c r="I590" s="129">
        <v>0</v>
      </c>
      <c r="J590" s="129">
        <v>0</v>
      </c>
      <c r="K590" s="84" t="str">
        <f t="shared" si="28"/>
        <v/>
      </c>
      <c r="L590" s="41">
        <f t="shared" si="29"/>
        <v>0</v>
      </c>
      <c r="M590" s="35"/>
      <c r="O590" s="66"/>
    </row>
    <row r="591" spans="1:15">
      <c r="A591" s="18" t="s">
        <v>1959</v>
      </c>
      <c r="B591" s="18" t="s">
        <v>1894</v>
      </c>
      <c r="C591" s="18" t="s">
        <v>1832</v>
      </c>
      <c r="D591" s="18" t="s">
        <v>453</v>
      </c>
      <c r="E591" s="18" t="s">
        <v>454</v>
      </c>
      <c r="F591" s="196">
        <v>0.41479274999999999</v>
      </c>
      <c r="G591" s="129">
        <v>0.88715104500000008</v>
      </c>
      <c r="H591" s="84">
        <f t="shared" si="27"/>
        <v>-0.5324440495924796</v>
      </c>
      <c r="I591" s="129">
        <v>6.5677550000000001E-2</v>
      </c>
      <c r="J591" s="129">
        <v>4.1367165200000002</v>
      </c>
      <c r="K591" s="84">
        <f t="shared" si="28"/>
        <v>-0.98412326547336149</v>
      </c>
      <c r="L591" s="41">
        <f t="shared" si="29"/>
        <v>0.15833823035720851</v>
      </c>
      <c r="M591" s="35"/>
      <c r="O591" s="66"/>
    </row>
    <row r="592" spans="1:15">
      <c r="A592" s="18" t="s">
        <v>2001</v>
      </c>
      <c r="B592" s="18" t="s">
        <v>2002</v>
      </c>
      <c r="C592" s="18" t="s">
        <v>1832</v>
      </c>
      <c r="D592" s="18" t="s">
        <v>453</v>
      </c>
      <c r="E592" s="18" t="s">
        <v>454</v>
      </c>
      <c r="F592" s="196">
        <v>0.41306215000000002</v>
      </c>
      <c r="G592" s="129">
        <v>0.79082408700000006</v>
      </c>
      <c r="H592" s="84">
        <f t="shared" si="27"/>
        <v>-0.47768137466961091</v>
      </c>
      <c r="I592" s="129">
        <v>0.28101447999999996</v>
      </c>
      <c r="J592" s="129">
        <v>2.8685300000000002E-3</v>
      </c>
      <c r="K592" s="84">
        <f t="shared" si="28"/>
        <v>96.964629967265438</v>
      </c>
      <c r="L592" s="41">
        <f t="shared" si="29"/>
        <v>0.68032009226698675</v>
      </c>
      <c r="M592" s="35"/>
      <c r="O592" s="66"/>
    </row>
    <row r="593" spans="1:15">
      <c r="A593" s="18" t="s">
        <v>1991</v>
      </c>
      <c r="B593" s="18" t="s">
        <v>806</v>
      </c>
      <c r="C593" s="18" t="s">
        <v>1832</v>
      </c>
      <c r="D593" s="18" t="s">
        <v>453</v>
      </c>
      <c r="E593" s="18" t="s">
        <v>454</v>
      </c>
      <c r="F593" s="196">
        <v>0.40995559999999998</v>
      </c>
      <c r="G593" s="129">
        <v>1.0331993800000001</v>
      </c>
      <c r="H593" s="84">
        <f t="shared" si="27"/>
        <v>-0.60321733836115943</v>
      </c>
      <c r="I593" s="129">
        <v>5.0794110000000003E-2</v>
      </c>
      <c r="J593" s="129">
        <v>0</v>
      </c>
      <c r="K593" s="84" t="str">
        <f t="shared" si="28"/>
        <v/>
      </c>
      <c r="L593" s="41">
        <f t="shared" si="29"/>
        <v>0.12390149079558861</v>
      </c>
      <c r="M593" s="35"/>
      <c r="O593" s="66"/>
    </row>
    <row r="594" spans="1:15">
      <c r="A594" s="18" t="s">
        <v>1891</v>
      </c>
      <c r="B594" s="18" t="s">
        <v>1892</v>
      </c>
      <c r="C594" s="18" t="s">
        <v>1833</v>
      </c>
      <c r="D594" s="18" t="s">
        <v>452</v>
      </c>
      <c r="E594" s="18" t="s">
        <v>454</v>
      </c>
      <c r="F594" s="196">
        <v>0.39752700000000002</v>
      </c>
      <c r="G594" s="129">
        <v>1.07284544</v>
      </c>
      <c r="H594" s="84">
        <f t="shared" si="27"/>
        <v>-0.62946479970125058</v>
      </c>
      <c r="I594" s="129">
        <v>2.7802922200000002</v>
      </c>
      <c r="J594" s="129">
        <v>3.5166320000000001E-2</v>
      </c>
      <c r="K594" s="84">
        <f t="shared" si="28"/>
        <v>78.06122164616599</v>
      </c>
      <c r="L594" s="41">
        <f t="shared" si="29"/>
        <v>6.9939707743121851</v>
      </c>
      <c r="M594" s="35"/>
      <c r="O594" s="66"/>
    </row>
    <row r="595" spans="1:15">
      <c r="A595" s="18" t="s">
        <v>1632</v>
      </c>
      <c r="B595" s="18" t="s">
        <v>1633</v>
      </c>
      <c r="C595" s="18" t="s">
        <v>1846</v>
      </c>
      <c r="D595" s="18" t="s">
        <v>452</v>
      </c>
      <c r="E595" s="18" t="s">
        <v>2192</v>
      </c>
      <c r="F595" s="196">
        <v>0.39192884</v>
      </c>
      <c r="G595" s="129">
        <v>7.1972449999999993E-2</v>
      </c>
      <c r="H595" s="84">
        <f t="shared" si="27"/>
        <v>4.4455397864043817</v>
      </c>
      <c r="I595" s="129">
        <v>8.7757337</v>
      </c>
      <c r="J595" s="129">
        <v>28.610983449999999</v>
      </c>
      <c r="K595" s="84">
        <f t="shared" si="28"/>
        <v>-0.69327395839656114</v>
      </c>
      <c r="L595" s="41">
        <f t="shared" si="29"/>
        <v>22.391140442739555</v>
      </c>
      <c r="M595" s="35"/>
      <c r="O595" s="66"/>
    </row>
    <row r="596" spans="1:15">
      <c r="A596" s="18" t="s">
        <v>1003</v>
      </c>
      <c r="B596" s="18" t="s">
        <v>429</v>
      </c>
      <c r="C596" s="18" t="s">
        <v>1826</v>
      </c>
      <c r="D596" s="18" t="s">
        <v>452</v>
      </c>
      <c r="E596" s="18" t="s">
        <v>2192</v>
      </c>
      <c r="F596" s="196">
        <v>0.390768</v>
      </c>
      <c r="G596" s="129">
        <v>2.9421E-3</v>
      </c>
      <c r="H596" s="84">
        <f t="shared" si="27"/>
        <v>131.81941470378302</v>
      </c>
      <c r="I596" s="129">
        <v>0.39371009999999995</v>
      </c>
      <c r="J596" s="129">
        <v>0</v>
      </c>
      <c r="K596" s="84" t="str">
        <f t="shared" si="28"/>
        <v/>
      </c>
      <c r="L596" s="41">
        <f t="shared" si="29"/>
        <v>1.0075290197764402</v>
      </c>
      <c r="M596" s="35"/>
      <c r="O596" s="66"/>
    </row>
    <row r="597" spans="1:15">
      <c r="A597" s="18" t="s">
        <v>56</v>
      </c>
      <c r="B597" s="18" t="s">
        <v>1188</v>
      </c>
      <c r="C597" s="18" t="s">
        <v>1831</v>
      </c>
      <c r="D597" s="18" t="s">
        <v>452</v>
      </c>
      <c r="E597" s="18" t="s">
        <v>2192</v>
      </c>
      <c r="F597" s="196">
        <v>0.38894796999999998</v>
      </c>
      <c r="G597" s="129">
        <v>1.9610499999999999E-2</v>
      </c>
      <c r="H597" s="84">
        <f t="shared" si="27"/>
        <v>18.833659009204251</v>
      </c>
      <c r="I597" s="129">
        <v>0</v>
      </c>
      <c r="J597" s="129">
        <v>0</v>
      </c>
      <c r="K597" s="84" t="str">
        <f t="shared" si="28"/>
        <v/>
      </c>
      <c r="L597" s="41">
        <f t="shared" si="29"/>
        <v>0</v>
      </c>
      <c r="M597" s="35"/>
      <c r="O597" s="66"/>
    </row>
    <row r="598" spans="1:15">
      <c r="A598" s="18" t="s">
        <v>1862</v>
      </c>
      <c r="B598" s="18" t="s">
        <v>1863</v>
      </c>
      <c r="C598" s="18" t="s">
        <v>1831</v>
      </c>
      <c r="D598" s="18" t="s">
        <v>452</v>
      </c>
      <c r="E598" s="18" t="s">
        <v>454</v>
      </c>
      <c r="F598" s="196">
        <v>0.38886693999999999</v>
      </c>
      <c r="G598" s="129">
        <v>8.1027219999999997E-2</v>
      </c>
      <c r="H598" s="84">
        <f t="shared" si="27"/>
        <v>3.7992136469695001</v>
      </c>
      <c r="I598" s="129">
        <v>0</v>
      </c>
      <c r="J598" s="129">
        <v>7.4263820000000008E-2</v>
      </c>
      <c r="K598" s="84">
        <f t="shared" si="28"/>
        <v>-1</v>
      </c>
      <c r="L598" s="41">
        <f t="shared" si="29"/>
        <v>0</v>
      </c>
      <c r="M598" s="35"/>
      <c r="O598" s="66"/>
    </row>
    <row r="599" spans="1:15">
      <c r="A599" s="18" t="s">
        <v>45</v>
      </c>
      <c r="B599" s="18" t="s">
        <v>1251</v>
      </c>
      <c r="C599" s="18" t="s">
        <v>1833</v>
      </c>
      <c r="D599" s="18" t="s">
        <v>452</v>
      </c>
      <c r="E599" s="18" t="s">
        <v>2192</v>
      </c>
      <c r="F599" s="196">
        <v>0.38672245100000002</v>
      </c>
      <c r="G599" s="129">
        <v>0.24791554600000001</v>
      </c>
      <c r="H599" s="84">
        <f t="shared" si="27"/>
        <v>0.55989592923712816</v>
      </c>
      <c r="I599" s="129">
        <v>0.20511048999999998</v>
      </c>
      <c r="J599" s="129">
        <v>8.3700789999999997E-2</v>
      </c>
      <c r="K599" s="84">
        <f t="shared" si="28"/>
        <v>1.4505203594852567</v>
      </c>
      <c r="L599" s="41">
        <f t="shared" si="29"/>
        <v>0.53038164572451985</v>
      </c>
      <c r="M599" s="35"/>
      <c r="O599" s="66"/>
    </row>
    <row r="600" spans="1:15">
      <c r="A600" s="18" t="s">
        <v>1644</v>
      </c>
      <c r="B600" s="18" t="s">
        <v>1645</v>
      </c>
      <c r="C600" s="18" t="s">
        <v>1846</v>
      </c>
      <c r="D600" s="18" t="s">
        <v>452</v>
      </c>
      <c r="E600" s="18" t="s">
        <v>2192</v>
      </c>
      <c r="F600" s="196">
        <v>0.3770097</v>
      </c>
      <c r="G600" s="129">
        <v>1.1127976899999998</v>
      </c>
      <c r="H600" s="84">
        <f t="shared" si="27"/>
        <v>-0.66120553323578513</v>
      </c>
      <c r="I600" s="129">
        <v>0</v>
      </c>
      <c r="J600" s="129">
        <v>0</v>
      </c>
      <c r="K600" s="84" t="str">
        <f t="shared" si="28"/>
        <v/>
      </c>
      <c r="L600" s="41">
        <f t="shared" si="29"/>
        <v>0</v>
      </c>
      <c r="M600" s="35"/>
      <c r="O600" s="66"/>
    </row>
    <row r="601" spans="1:15">
      <c r="A601" s="18" t="s">
        <v>1939</v>
      </c>
      <c r="B601" s="18" t="s">
        <v>901</v>
      </c>
      <c r="C601" s="18" t="s">
        <v>1832</v>
      </c>
      <c r="D601" s="18" t="s">
        <v>453</v>
      </c>
      <c r="E601" s="18" t="s">
        <v>2192</v>
      </c>
      <c r="F601" s="196">
        <v>0.36659546000000004</v>
      </c>
      <c r="G601" s="129">
        <v>1.4154858300000002</v>
      </c>
      <c r="H601" s="84">
        <f t="shared" si="27"/>
        <v>-0.7410108584414441</v>
      </c>
      <c r="I601" s="129">
        <v>0.58938556999999991</v>
      </c>
      <c r="J601" s="129">
        <v>0.45579586</v>
      </c>
      <c r="K601" s="84">
        <f t="shared" si="28"/>
        <v>0.29309110003763506</v>
      </c>
      <c r="L601" s="41">
        <f t="shared" si="29"/>
        <v>1.6077274115724178</v>
      </c>
      <c r="M601" s="35"/>
      <c r="O601" s="66"/>
    </row>
    <row r="602" spans="1:15">
      <c r="A602" s="18" t="s">
        <v>1868</v>
      </c>
      <c r="B602" s="18" t="s">
        <v>137</v>
      </c>
      <c r="C602" s="18" t="s">
        <v>1826</v>
      </c>
      <c r="D602" s="18" t="s">
        <v>452</v>
      </c>
      <c r="E602" s="18" t="s">
        <v>2192</v>
      </c>
      <c r="F602" s="196">
        <v>0.36630225999999999</v>
      </c>
      <c r="G602" s="129">
        <v>0.15242692000000002</v>
      </c>
      <c r="H602" s="84">
        <f t="shared" si="27"/>
        <v>1.4031336459465291</v>
      </c>
      <c r="I602" s="129">
        <v>0.26906609000000004</v>
      </c>
      <c r="J602" s="129">
        <v>0.13857096999999999</v>
      </c>
      <c r="K602" s="84">
        <f t="shared" si="28"/>
        <v>0.94172047723993035</v>
      </c>
      <c r="L602" s="41">
        <f t="shared" si="29"/>
        <v>0.73454662824084138</v>
      </c>
      <c r="M602" s="35"/>
      <c r="O602" s="66"/>
    </row>
    <row r="603" spans="1:15">
      <c r="A603" s="18" t="s">
        <v>55</v>
      </c>
      <c r="B603" s="18" t="s">
        <v>770</v>
      </c>
      <c r="C603" s="18" t="s">
        <v>1829</v>
      </c>
      <c r="D603" s="18" t="s">
        <v>452</v>
      </c>
      <c r="E603" s="18" t="s">
        <v>2192</v>
      </c>
      <c r="F603" s="196">
        <v>0.36588999999999999</v>
      </c>
      <c r="G603" s="129">
        <v>0</v>
      </c>
      <c r="H603" s="84" t="str">
        <f t="shared" si="27"/>
        <v/>
      </c>
      <c r="I603" s="129">
        <v>0.72374033999999998</v>
      </c>
      <c r="J603" s="129">
        <v>0</v>
      </c>
      <c r="K603" s="84" t="str">
        <f t="shared" si="28"/>
        <v/>
      </c>
      <c r="L603" s="41">
        <f t="shared" si="29"/>
        <v>1.978027111973544</v>
      </c>
      <c r="M603" s="35"/>
      <c r="O603" s="66"/>
    </row>
    <row r="604" spans="1:15">
      <c r="A604" s="18" t="s">
        <v>334</v>
      </c>
      <c r="B604" s="18" t="s">
        <v>335</v>
      </c>
      <c r="C604" s="18" t="s">
        <v>347</v>
      </c>
      <c r="D604" s="18" t="s">
        <v>453</v>
      </c>
      <c r="E604" s="18" t="s">
        <v>2192</v>
      </c>
      <c r="F604" s="196">
        <v>0.36323273</v>
      </c>
      <c r="G604" s="129">
        <v>2.0222999999999999E-3</v>
      </c>
      <c r="H604" s="84">
        <f t="shared" si="27"/>
        <v>178.61367255105574</v>
      </c>
      <c r="I604" s="129">
        <v>4.2359899999999994E-3</v>
      </c>
      <c r="J604" s="129">
        <v>0</v>
      </c>
      <c r="K604" s="84" t="str">
        <f t="shared" si="28"/>
        <v/>
      </c>
      <c r="L604" s="41">
        <f t="shared" si="29"/>
        <v>1.1661917140561643E-2</v>
      </c>
      <c r="M604" s="35"/>
      <c r="O604" s="66"/>
    </row>
    <row r="605" spans="1:15">
      <c r="A605" s="18" t="s">
        <v>715</v>
      </c>
      <c r="B605" s="18" t="s">
        <v>728</v>
      </c>
      <c r="C605" s="18" t="s">
        <v>1833</v>
      </c>
      <c r="D605" s="18" t="s">
        <v>452</v>
      </c>
      <c r="E605" s="18" t="s">
        <v>2192</v>
      </c>
      <c r="F605" s="196">
        <v>0.36149199999999998</v>
      </c>
      <c r="G605" s="129">
        <v>0.25290585999999998</v>
      </c>
      <c r="H605" s="84">
        <f t="shared" si="27"/>
        <v>0.42935398966239857</v>
      </c>
      <c r="I605" s="129">
        <v>0.36529490999999997</v>
      </c>
      <c r="J605" s="129">
        <v>9.2463580000000004E-2</v>
      </c>
      <c r="K605" s="84">
        <f t="shared" si="28"/>
        <v>2.9506896661366557</v>
      </c>
      <c r="L605" s="41">
        <f t="shared" si="29"/>
        <v>1.0105200391709914</v>
      </c>
      <c r="M605" s="35"/>
      <c r="O605" s="66"/>
    </row>
    <row r="606" spans="1:15">
      <c r="A606" s="18" t="s">
        <v>1005</v>
      </c>
      <c r="B606" s="18" t="s">
        <v>2074</v>
      </c>
      <c r="C606" s="18" t="s">
        <v>1826</v>
      </c>
      <c r="D606" s="18" t="s">
        <v>452</v>
      </c>
      <c r="E606" s="18" t="s">
        <v>2192</v>
      </c>
      <c r="F606" s="196">
        <v>0.35088212000000002</v>
      </c>
      <c r="G606" s="129">
        <v>9.2274000000000002E-4</v>
      </c>
      <c r="H606" s="84">
        <f t="shared" si="27"/>
        <v>379.26109196523402</v>
      </c>
      <c r="I606" s="129">
        <v>0.35180486</v>
      </c>
      <c r="J606" s="129">
        <v>0</v>
      </c>
      <c r="K606" s="84" t="str">
        <f t="shared" si="28"/>
        <v/>
      </c>
      <c r="L606" s="41">
        <f t="shared" si="29"/>
        <v>1.0026297720727404</v>
      </c>
      <c r="M606" s="35"/>
      <c r="O606" s="66"/>
    </row>
    <row r="607" spans="1:15">
      <c r="A607" s="18" t="s">
        <v>444</v>
      </c>
      <c r="B607" s="18" t="s">
        <v>445</v>
      </c>
      <c r="C607" s="18" t="s">
        <v>1833</v>
      </c>
      <c r="D607" s="18" t="s">
        <v>452</v>
      </c>
      <c r="E607" s="18" t="s">
        <v>454</v>
      </c>
      <c r="F607" s="196">
        <v>0.34970495000000001</v>
      </c>
      <c r="G607" s="129">
        <v>1.0772200000000001E-2</v>
      </c>
      <c r="H607" s="84">
        <f t="shared" si="27"/>
        <v>31.463651807430239</v>
      </c>
      <c r="I607" s="129">
        <v>3.3012E-2</v>
      </c>
      <c r="J607" s="129">
        <v>7.5439999999999996E-5</v>
      </c>
      <c r="K607" s="84">
        <f t="shared" si="28"/>
        <v>436.59278897136801</v>
      </c>
      <c r="L607" s="41">
        <f t="shared" si="29"/>
        <v>9.4399578844966303E-2</v>
      </c>
      <c r="M607" s="35"/>
      <c r="O607" s="66"/>
    </row>
    <row r="608" spans="1:15">
      <c r="A608" s="18" t="s">
        <v>250</v>
      </c>
      <c r="B608" s="18" t="s">
        <v>31</v>
      </c>
      <c r="C608" s="18" t="s">
        <v>1846</v>
      </c>
      <c r="D608" s="18" t="s">
        <v>1693</v>
      </c>
      <c r="E608" s="18" t="s">
        <v>2192</v>
      </c>
      <c r="F608" s="196">
        <v>0.34127070000000004</v>
      </c>
      <c r="G608" s="129">
        <v>4.2241550000000003E-2</v>
      </c>
      <c r="H608" s="84">
        <f t="shared" si="27"/>
        <v>7.0790288235161825</v>
      </c>
      <c r="I608" s="129">
        <v>3.0622400000000001</v>
      </c>
      <c r="J608" s="129">
        <v>9.22987</v>
      </c>
      <c r="K608" s="84">
        <f t="shared" si="28"/>
        <v>-0.66822501292000869</v>
      </c>
      <c r="L608" s="41">
        <f t="shared" si="29"/>
        <v>8.9730527701323304</v>
      </c>
      <c r="M608" s="35"/>
      <c r="O608" s="66"/>
    </row>
    <row r="609" spans="1:15">
      <c r="A609" s="18" t="s">
        <v>1717</v>
      </c>
      <c r="B609" s="18" t="s">
        <v>1718</v>
      </c>
      <c r="C609" s="18" t="s">
        <v>347</v>
      </c>
      <c r="D609" s="18" t="s">
        <v>453</v>
      </c>
      <c r="E609" s="18" t="s">
        <v>454</v>
      </c>
      <c r="F609" s="196">
        <v>0.33436553000000002</v>
      </c>
      <c r="G609" s="129">
        <v>8.2880000000000002E-3</v>
      </c>
      <c r="H609" s="84">
        <f t="shared" si="27"/>
        <v>39.343331322393823</v>
      </c>
      <c r="I609" s="129">
        <v>2.206</v>
      </c>
      <c r="J609" s="129">
        <v>7.7073162882597996</v>
      </c>
      <c r="K609" s="84">
        <f t="shared" si="28"/>
        <v>-0.71377845186393896</v>
      </c>
      <c r="L609" s="41">
        <f t="shared" si="29"/>
        <v>6.5975700306188854</v>
      </c>
      <c r="M609" s="35"/>
      <c r="O609" s="66"/>
    </row>
    <row r="610" spans="1:15">
      <c r="A610" s="18" t="s">
        <v>48</v>
      </c>
      <c r="B610" s="18" t="s">
        <v>350</v>
      </c>
      <c r="C610" s="18" t="s">
        <v>1398</v>
      </c>
      <c r="D610" s="18" t="s">
        <v>452</v>
      </c>
      <c r="E610" s="18" t="s">
        <v>2192</v>
      </c>
      <c r="F610" s="196">
        <v>0.32761802000000001</v>
      </c>
      <c r="G610" s="129">
        <v>0.60678379000000005</v>
      </c>
      <c r="H610" s="84">
        <f t="shared" si="27"/>
        <v>-0.460074534950909</v>
      </c>
      <c r="I610" s="129">
        <v>0.66330921999999992</v>
      </c>
      <c r="J610" s="129">
        <v>1.23116698</v>
      </c>
      <c r="K610" s="84">
        <f t="shared" si="28"/>
        <v>-0.46123537198829045</v>
      </c>
      <c r="L610" s="41">
        <f t="shared" si="29"/>
        <v>2.0246420511301544</v>
      </c>
      <c r="M610" s="35"/>
      <c r="O610" s="66"/>
    </row>
    <row r="611" spans="1:15">
      <c r="A611" s="18" t="s">
        <v>1969</v>
      </c>
      <c r="B611" s="18" t="s">
        <v>793</v>
      </c>
      <c r="C611" s="18" t="s">
        <v>1830</v>
      </c>
      <c r="D611" s="18" t="s">
        <v>453</v>
      </c>
      <c r="E611" s="18" t="s">
        <v>454</v>
      </c>
      <c r="F611" s="196">
        <v>0.32235367700000001</v>
      </c>
      <c r="G611" s="129">
        <v>0.50037815500000005</v>
      </c>
      <c r="H611" s="84">
        <f t="shared" si="27"/>
        <v>-0.35577987612189033</v>
      </c>
      <c r="I611" s="129">
        <v>0</v>
      </c>
      <c r="J611" s="129">
        <v>7.1307000000000002E-3</v>
      </c>
      <c r="K611" s="84">
        <f t="shared" si="28"/>
        <v>-1</v>
      </c>
      <c r="L611" s="41">
        <f t="shared" si="29"/>
        <v>0</v>
      </c>
      <c r="M611" s="35"/>
      <c r="O611" s="66"/>
    </row>
    <row r="612" spans="1:15">
      <c r="A612" s="18" t="s">
        <v>208</v>
      </c>
      <c r="B612" s="18" t="s">
        <v>209</v>
      </c>
      <c r="C612" s="18" t="s">
        <v>1398</v>
      </c>
      <c r="D612" s="18" t="s">
        <v>452</v>
      </c>
      <c r="E612" s="18" t="s">
        <v>2192</v>
      </c>
      <c r="F612" s="196">
        <v>0.31525178999999998</v>
      </c>
      <c r="G612" s="129">
        <v>0.12971790999999999</v>
      </c>
      <c r="H612" s="84">
        <f t="shared" si="27"/>
        <v>1.4302873057390455</v>
      </c>
      <c r="I612" s="129">
        <v>1.44326084</v>
      </c>
      <c r="J612" s="129">
        <v>1.5644338799999999</v>
      </c>
      <c r="K612" s="84">
        <f t="shared" si="28"/>
        <v>-7.7454880995034392E-2</v>
      </c>
      <c r="L612" s="41">
        <f t="shared" si="29"/>
        <v>4.5781209997253312</v>
      </c>
      <c r="M612" s="35"/>
      <c r="O612" s="66"/>
    </row>
    <row r="613" spans="1:15">
      <c r="A613" s="18" t="s">
        <v>1975</v>
      </c>
      <c r="B613" s="18" t="s">
        <v>64</v>
      </c>
      <c r="C613" s="18" t="s">
        <v>1832</v>
      </c>
      <c r="D613" s="18" t="s">
        <v>453</v>
      </c>
      <c r="E613" s="18" t="s">
        <v>454</v>
      </c>
      <c r="F613" s="196">
        <v>0.30535910399999999</v>
      </c>
      <c r="G613" s="129">
        <v>0.106916742</v>
      </c>
      <c r="H613" s="84">
        <f t="shared" si="27"/>
        <v>1.8560457257479843</v>
      </c>
      <c r="I613" s="129">
        <v>4.9750309999999999E-2</v>
      </c>
      <c r="J613" s="129">
        <v>6.4697309800000005</v>
      </c>
      <c r="K613" s="84">
        <f t="shared" si="28"/>
        <v>-0.99231029695766426</v>
      </c>
      <c r="L613" s="41">
        <f t="shared" si="29"/>
        <v>0.16292394544097169</v>
      </c>
      <c r="M613" s="35"/>
      <c r="O613" s="66"/>
    </row>
    <row r="614" spans="1:15">
      <c r="A614" s="18" t="s">
        <v>50</v>
      </c>
      <c r="B614" s="18" t="s">
        <v>871</v>
      </c>
      <c r="C614" s="18" t="s">
        <v>1398</v>
      </c>
      <c r="D614" s="18" t="s">
        <v>452</v>
      </c>
      <c r="E614" s="18" t="s">
        <v>2192</v>
      </c>
      <c r="F614" s="196">
        <v>0.30135000000000001</v>
      </c>
      <c r="G614" s="129">
        <v>8.4007678000000002E-2</v>
      </c>
      <c r="H614" s="84">
        <f t="shared" si="27"/>
        <v>2.5871721153868816</v>
      </c>
      <c r="I614" s="129">
        <v>0</v>
      </c>
      <c r="J614" s="129">
        <v>0.16720842000000002</v>
      </c>
      <c r="K614" s="84">
        <f t="shared" si="28"/>
        <v>-1</v>
      </c>
      <c r="L614" s="41">
        <f t="shared" si="29"/>
        <v>0</v>
      </c>
      <c r="M614" s="35"/>
      <c r="O614" s="66"/>
    </row>
    <row r="615" spans="1:15">
      <c r="A615" s="18" t="s">
        <v>516</v>
      </c>
      <c r="B615" s="18" t="s">
        <v>517</v>
      </c>
      <c r="C615" s="18" t="s">
        <v>1398</v>
      </c>
      <c r="D615" s="18" t="s">
        <v>452</v>
      </c>
      <c r="E615" s="18" t="s">
        <v>2192</v>
      </c>
      <c r="F615" s="196">
        <v>0.30049641499999996</v>
      </c>
      <c r="G615" s="129">
        <v>6.5116955000000004E-2</v>
      </c>
      <c r="H615" s="84">
        <f t="shared" si="27"/>
        <v>3.6147184707884445</v>
      </c>
      <c r="I615" s="129">
        <v>0.42528132000000002</v>
      </c>
      <c r="J615" s="129">
        <v>1.7177E-3</v>
      </c>
      <c r="K615" s="84">
        <f t="shared" si="28"/>
        <v>246.58765791465333</v>
      </c>
      <c r="L615" s="41">
        <f t="shared" si="29"/>
        <v>1.4152625414848961</v>
      </c>
      <c r="M615" s="35"/>
      <c r="O615" s="66"/>
    </row>
    <row r="616" spans="1:15">
      <c r="A616" s="18" t="s">
        <v>864</v>
      </c>
      <c r="B616" s="18" t="s">
        <v>290</v>
      </c>
      <c r="C616" s="18" t="s">
        <v>1398</v>
      </c>
      <c r="D616" s="18" t="s">
        <v>452</v>
      </c>
      <c r="E616" s="18" t="s">
        <v>2192</v>
      </c>
      <c r="F616" s="196">
        <v>0.28660230999999997</v>
      </c>
      <c r="G616" s="129">
        <v>8.1977018499999996</v>
      </c>
      <c r="H616" s="84">
        <f t="shared" si="27"/>
        <v>-0.96503870044993156</v>
      </c>
      <c r="I616" s="129">
        <v>2.9384014700000001</v>
      </c>
      <c r="J616" s="129">
        <v>8.73955649</v>
      </c>
      <c r="K616" s="84">
        <f t="shared" si="28"/>
        <v>-0.66378139744709175</v>
      </c>
      <c r="L616" s="41">
        <f t="shared" si="29"/>
        <v>10.252539381137579</v>
      </c>
      <c r="M616" s="35"/>
      <c r="O616" s="66"/>
    </row>
    <row r="617" spans="1:15">
      <c r="A617" s="18" t="s">
        <v>193</v>
      </c>
      <c r="B617" s="18" t="s">
        <v>194</v>
      </c>
      <c r="C617" s="18" t="s">
        <v>2081</v>
      </c>
      <c r="D617" s="18" t="s">
        <v>453</v>
      </c>
      <c r="E617" s="18" t="s">
        <v>454</v>
      </c>
      <c r="F617" s="196">
        <v>0.28311900000000001</v>
      </c>
      <c r="G617" s="129">
        <v>1.09173746</v>
      </c>
      <c r="H617" s="84">
        <f t="shared" si="27"/>
        <v>-0.74067116832283109</v>
      </c>
      <c r="I617" s="129">
        <v>3.1378150170695198</v>
      </c>
      <c r="J617" s="129">
        <v>24.135686157118801</v>
      </c>
      <c r="K617" s="84">
        <f t="shared" si="28"/>
        <v>-0.86999271549012813</v>
      </c>
      <c r="L617" s="41">
        <f t="shared" si="29"/>
        <v>11.083025219323039</v>
      </c>
      <c r="M617" s="35"/>
      <c r="O617" s="66"/>
    </row>
    <row r="618" spans="1:15">
      <c r="A618" s="18" t="s">
        <v>767</v>
      </c>
      <c r="B618" s="18" t="s">
        <v>768</v>
      </c>
      <c r="C618" s="18" t="s">
        <v>1829</v>
      </c>
      <c r="D618" s="18" t="s">
        <v>452</v>
      </c>
      <c r="E618" s="18" t="s">
        <v>2192</v>
      </c>
      <c r="F618" s="196">
        <v>0.27898764000000004</v>
      </c>
      <c r="G618" s="129">
        <v>4.8883747999999998E-2</v>
      </c>
      <c r="H618" s="84">
        <f t="shared" si="27"/>
        <v>4.7071654980301441</v>
      </c>
      <c r="I618" s="129">
        <v>0.21331145999999998</v>
      </c>
      <c r="J618" s="129">
        <v>1.54021228</v>
      </c>
      <c r="K618" s="84">
        <f t="shared" si="28"/>
        <v>-0.86150515563997454</v>
      </c>
      <c r="L618" s="41">
        <f t="shared" si="29"/>
        <v>0.76459107650790537</v>
      </c>
      <c r="M618" s="35"/>
      <c r="O618" s="66"/>
    </row>
    <row r="619" spans="1:15">
      <c r="A619" s="18" t="s">
        <v>1002</v>
      </c>
      <c r="B619" s="18" t="s">
        <v>428</v>
      </c>
      <c r="C619" s="18" t="s">
        <v>1826</v>
      </c>
      <c r="D619" s="18" t="s">
        <v>452</v>
      </c>
      <c r="E619" s="18" t="s">
        <v>2192</v>
      </c>
      <c r="F619" s="196">
        <v>0.27189999999999998</v>
      </c>
      <c r="G619" s="129">
        <v>0.28720000000000001</v>
      </c>
      <c r="H619" s="84">
        <f t="shared" si="27"/>
        <v>-5.3272980501392841E-2</v>
      </c>
      <c r="I619" s="129">
        <v>0.55910000000000004</v>
      </c>
      <c r="J619" s="129">
        <v>0</v>
      </c>
      <c r="K619" s="84" t="str">
        <f t="shared" si="28"/>
        <v/>
      </c>
      <c r="L619" s="41">
        <f t="shared" si="29"/>
        <v>2.0562706877528507</v>
      </c>
      <c r="M619" s="35"/>
      <c r="O619" s="66"/>
    </row>
    <row r="620" spans="1:15">
      <c r="A620" s="18" t="s">
        <v>1920</v>
      </c>
      <c r="B620" s="18" t="s">
        <v>1321</v>
      </c>
      <c r="C620" s="18" t="s">
        <v>1832</v>
      </c>
      <c r="D620" s="18" t="s">
        <v>453</v>
      </c>
      <c r="E620" s="18" t="s">
        <v>454</v>
      </c>
      <c r="F620" s="196">
        <v>0.27070913000000002</v>
      </c>
      <c r="G620" s="129">
        <v>0.10647949000000001</v>
      </c>
      <c r="H620" s="84">
        <f t="shared" si="27"/>
        <v>1.5423593783178338</v>
      </c>
      <c r="I620" s="129">
        <v>2.1470932299999999</v>
      </c>
      <c r="J620" s="129">
        <v>1.3491709999999999E-2</v>
      </c>
      <c r="K620" s="84">
        <f t="shared" si="28"/>
        <v>158.14166773522408</v>
      </c>
      <c r="L620" s="41">
        <f t="shared" si="29"/>
        <v>7.9313661493426535</v>
      </c>
      <c r="M620" s="35"/>
      <c r="O620" s="66"/>
    </row>
    <row r="621" spans="1:15">
      <c r="A621" s="18" t="s">
        <v>506</v>
      </c>
      <c r="B621" s="18" t="s">
        <v>507</v>
      </c>
      <c r="C621" s="18" t="s">
        <v>1833</v>
      </c>
      <c r="D621" s="18" t="s">
        <v>452</v>
      </c>
      <c r="E621" s="18" t="s">
        <v>454</v>
      </c>
      <c r="F621" s="196">
        <v>0.26506518800000001</v>
      </c>
      <c r="G621" s="129">
        <v>1.1671241299999999</v>
      </c>
      <c r="H621" s="84">
        <f t="shared" si="27"/>
        <v>-0.77289031972974453</v>
      </c>
      <c r="I621" s="129">
        <v>1.0998889999999999E-2</v>
      </c>
      <c r="J621" s="129">
        <v>0.20905095000000001</v>
      </c>
      <c r="K621" s="84">
        <f t="shared" si="28"/>
        <v>-0.94738655815723394</v>
      </c>
      <c r="L621" s="41">
        <f t="shared" si="29"/>
        <v>4.1495037816886009E-2</v>
      </c>
      <c r="M621" s="35"/>
      <c r="O621" s="66"/>
    </row>
    <row r="622" spans="1:15">
      <c r="A622" s="18" t="s">
        <v>618</v>
      </c>
      <c r="B622" s="18" t="s">
        <v>619</v>
      </c>
      <c r="C622" s="18" t="s">
        <v>1830</v>
      </c>
      <c r="D622" s="18" t="s">
        <v>453</v>
      </c>
      <c r="E622" s="18" t="s">
        <v>454</v>
      </c>
      <c r="F622" s="196">
        <v>0.26167663000000002</v>
      </c>
      <c r="G622" s="129">
        <v>0.30043143</v>
      </c>
      <c r="H622" s="84">
        <f t="shared" si="27"/>
        <v>-0.12899715585682892</v>
      </c>
      <c r="I622" s="129">
        <v>6.117E-3</v>
      </c>
      <c r="J622" s="129">
        <v>2.3944000000000001E-3</v>
      </c>
      <c r="K622" s="84">
        <f t="shared" si="28"/>
        <v>1.5547109923154023</v>
      </c>
      <c r="L622" s="41">
        <f t="shared" si="29"/>
        <v>2.337617998214055E-2</v>
      </c>
      <c r="M622" s="35"/>
      <c r="O622" s="66"/>
    </row>
    <row r="623" spans="1:15">
      <c r="A623" s="18" t="s">
        <v>106</v>
      </c>
      <c r="B623" s="18" t="s">
        <v>107</v>
      </c>
      <c r="C623" s="18" t="s">
        <v>1830</v>
      </c>
      <c r="D623" s="18" t="s">
        <v>453</v>
      </c>
      <c r="E623" s="18" t="s">
        <v>454</v>
      </c>
      <c r="F623" s="196">
        <v>0.24868662</v>
      </c>
      <c r="G623" s="129">
        <v>3.9934786E-2</v>
      </c>
      <c r="H623" s="84">
        <f t="shared" si="27"/>
        <v>5.2273182082408054</v>
      </c>
      <c r="I623" s="129">
        <v>0</v>
      </c>
      <c r="J623" s="129">
        <v>0</v>
      </c>
      <c r="K623" s="84" t="str">
        <f t="shared" si="28"/>
        <v/>
      </c>
      <c r="L623" s="41">
        <f t="shared" si="29"/>
        <v>0</v>
      </c>
      <c r="M623" s="35"/>
      <c r="O623" s="66"/>
    </row>
    <row r="624" spans="1:15">
      <c r="A624" s="18" t="s">
        <v>1009</v>
      </c>
      <c r="B624" s="18" t="s">
        <v>434</v>
      </c>
      <c r="C624" s="18" t="s">
        <v>1826</v>
      </c>
      <c r="D624" s="18" t="s">
        <v>452</v>
      </c>
      <c r="E624" s="18" t="s">
        <v>2192</v>
      </c>
      <c r="F624" s="196">
        <v>0.24801999999999999</v>
      </c>
      <c r="G624" s="129">
        <v>0</v>
      </c>
      <c r="H624" s="84" t="str">
        <f t="shared" si="27"/>
        <v/>
      </c>
      <c r="I624" s="129">
        <v>0.16152</v>
      </c>
      <c r="J624" s="129">
        <v>0</v>
      </c>
      <c r="K624" s="84" t="str">
        <f t="shared" si="28"/>
        <v/>
      </c>
      <c r="L624" s="41">
        <f t="shared" si="29"/>
        <v>0.65123780340295134</v>
      </c>
      <c r="M624" s="35"/>
      <c r="O624" s="66"/>
    </row>
    <row r="625" spans="1:15">
      <c r="A625" s="18" t="s">
        <v>477</v>
      </c>
      <c r="B625" s="18" t="s">
        <v>480</v>
      </c>
      <c r="C625" s="18" t="s">
        <v>1398</v>
      </c>
      <c r="D625" s="18" t="s">
        <v>452</v>
      </c>
      <c r="E625" s="18" t="s">
        <v>2192</v>
      </c>
      <c r="F625" s="196">
        <v>0.24316338000000001</v>
      </c>
      <c r="G625" s="129">
        <v>2.54921E-2</v>
      </c>
      <c r="H625" s="84">
        <f t="shared" si="27"/>
        <v>8.5387739731132388</v>
      </c>
      <c r="I625" s="129">
        <v>0.11177122</v>
      </c>
      <c r="J625" s="129">
        <v>5.1103459999999996E-2</v>
      </c>
      <c r="K625" s="84">
        <f t="shared" si="28"/>
        <v>1.1871556250790065</v>
      </c>
      <c r="L625" s="41">
        <f t="shared" si="29"/>
        <v>0.45965482137976532</v>
      </c>
      <c r="M625" s="35"/>
      <c r="O625" s="66"/>
    </row>
    <row r="626" spans="1:15">
      <c r="A626" s="18" t="s">
        <v>1996</v>
      </c>
      <c r="B626" s="18" t="s">
        <v>448</v>
      </c>
      <c r="C626" s="18" t="s">
        <v>1833</v>
      </c>
      <c r="D626" s="18" t="s">
        <v>452</v>
      </c>
      <c r="E626" s="18" t="s">
        <v>2192</v>
      </c>
      <c r="F626" s="196">
        <v>0.236608495</v>
      </c>
      <c r="G626" s="129">
        <v>0.80357771999999994</v>
      </c>
      <c r="H626" s="84">
        <f t="shared" si="27"/>
        <v>-0.70555617818771776</v>
      </c>
      <c r="I626" s="129">
        <v>1.6066979999999998E-2</v>
      </c>
      <c r="J626" s="129">
        <v>4.2267799999999994E-3</v>
      </c>
      <c r="K626" s="84">
        <f t="shared" si="28"/>
        <v>2.8012340363113291</v>
      </c>
      <c r="L626" s="41">
        <f t="shared" si="29"/>
        <v>6.7905338732660456E-2</v>
      </c>
      <c r="M626" s="35"/>
      <c r="O626" s="66"/>
    </row>
    <row r="627" spans="1:15">
      <c r="A627" s="18" t="s">
        <v>1668</v>
      </c>
      <c r="B627" s="18" t="s">
        <v>1669</v>
      </c>
      <c r="C627" s="18" t="s">
        <v>1026</v>
      </c>
      <c r="D627" s="18" t="s">
        <v>452</v>
      </c>
      <c r="E627" s="18" t="s">
        <v>2192</v>
      </c>
      <c r="F627" s="196">
        <v>0.23611499999999999</v>
      </c>
      <c r="G627" s="129">
        <v>8.4330000000000002E-2</v>
      </c>
      <c r="H627" s="84">
        <f t="shared" si="27"/>
        <v>1.7998932764140871</v>
      </c>
      <c r="I627" s="129">
        <v>0</v>
      </c>
      <c r="J627" s="129">
        <v>0</v>
      </c>
      <c r="K627" s="84" t="str">
        <f t="shared" si="28"/>
        <v/>
      </c>
      <c r="L627" s="41">
        <f t="shared" si="29"/>
        <v>0</v>
      </c>
      <c r="M627" s="35"/>
      <c r="O627" s="66"/>
    </row>
    <row r="628" spans="1:15">
      <c r="A628" s="18" t="s">
        <v>2154</v>
      </c>
      <c r="B628" s="18" t="s">
        <v>2175</v>
      </c>
      <c r="C628" s="18" t="s">
        <v>1398</v>
      </c>
      <c r="D628" s="18" t="s">
        <v>452</v>
      </c>
      <c r="E628" s="18" t="s">
        <v>2192</v>
      </c>
      <c r="F628" s="196">
        <v>0.22445799999999999</v>
      </c>
      <c r="G628" s="129">
        <v>6.8268999999999996E-2</v>
      </c>
      <c r="H628" s="84">
        <f t="shared" si="27"/>
        <v>2.2878466068054313</v>
      </c>
      <c r="I628" s="129">
        <v>0.2268146918722585</v>
      </c>
      <c r="J628" s="129">
        <v>6.8268999999999996E-2</v>
      </c>
      <c r="K628" s="84">
        <f t="shared" si="28"/>
        <v>2.3223672804971294</v>
      </c>
      <c r="L628" s="41">
        <f t="shared" si="29"/>
        <v>1.0104994781752421</v>
      </c>
      <c r="M628" s="35"/>
      <c r="O628" s="66"/>
    </row>
    <row r="629" spans="1:15">
      <c r="A629" s="18" t="s">
        <v>2205</v>
      </c>
      <c r="B629" s="18" t="s">
        <v>2206</v>
      </c>
      <c r="C629" s="18" t="s">
        <v>1398</v>
      </c>
      <c r="D629" s="18" t="s">
        <v>452</v>
      </c>
      <c r="E629" s="18" t="s">
        <v>2192</v>
      </c>
      <c r="F629" s="196">
        <v>0.22153703</v>
      </c>
      <c r="G629" s="129">
        <v>0.39978760999999996</v>
      </c>
      <c r="H629" s="84">
        <f t="shared" si="27"/>
        <v>-0.44586319220848281</v>
      </c>
      <c r="I629" s="129">
        <v>1.6955099999999997E-2</v>
      </c>
      <c r="J629" s="129">
        <v>0.37730905999999997</v>
      </c>
      <c r="K629" s="84">
        <f t="shared" si="28"/>
        <v>-0.95506309867035788</v>
      </c>
      <c r="L629" s="41">
        <f t="shared" si="29"/>
        <v>7.6533932047387288E-2</v>
      </c>
      <c r="M629" s="35"/>
      <c r="O629" s="66"/>
    </row>
    <row r="630" spans="1:15">
      <c r="A630" s="18" t="s">
        <v>1654</v>
      </c>
      <c r="B630" s="18" t="s">
        <v>1655</v>
      </c>
      <c r="C630" s="18" t="s">
        <v>1846</v>
      </c>
      <c r="D630" s="18" t="s">
        <v>452</v>
      </c>
      <c r="E630" s="18" t="s">
        <v>2192</v>
      </c>
      <c r="F630" s="196">
        <v>0.21937604999999999</v>
      </c>
      <c r="G630" s="129">
        <v>0.84627231000000003</v>
      </c>
      <c r="H630" s="84">
        <f t="shared" si="27"/>
        <v>-0.74077368784522801</v>
      </c>
      <c r="I630" s="129">
        <v>0</v>
      </c>
      <c r="J630" s="129">
        <v>0</v>
      </c>
      <c r="K630" s="84" t="str">
        <f t="shared" si="28"/>
        <v/>
      </c>
      <c r="L630" s="41">
        <f t="shared" si="29"/>
        <v>0</v>
      </c>
      <c r="M630" s="35"/>
      <c r="O630" s="66"/>
    </row>
    <row r="631" spans="1:15">
      <c r="A631" s="18" t="s">
        <v>1125</v>
      </c>
      <c r="B631" s="18" t="s">
        <v>1272</v>
      </c>
      <c r="C631" s="18" t="s">
        <v>1833</v>
      </c>
      <c r="D631" s="18" t="s">
        <v>452</v>
      </c>
      <c r="E631" s="18" t="s">
        <v>454</v>
      </c>
      <c r="F631" s="196">
        <v>0.21900947000000001</v>
      </c>
      <c r="G631" s="129">
        <v>0.17833721</v>
      </c>
      <c r="H631" s="84">
        <f t="shared" si="27"/>
        <v>0.22806378994041698</v>
      </c>
      <c r="I631" s="129">
        <v>0.16507432</v>
      </c>
      <c r="J631" s="129">
        <v>0.26231640000000001</v>
      </c>
      <c r="K631" s="84">
        <f t="shared" si="28"/>
        <v>-0.3707053009266672</v>
      </c>
      <c r="L631" s="41">
        <f t="shared" si="29"/>
        <v>0.75373142540365945</v>
      </c>
      <c r="M631" s="35"/>
      <c r="O631" s="66"/>
    </row>
    <row r="632" spans="1:15">
      <c r="A632" s="18" t="s">
        <v>609</v>
      </c>
      <c r="B632" s="18" t="s">
        <v>610</v>
      </c>
      <c r="C632" s="18" t="s">
        <v>1833</v>
      </c>
      <c r="D632" s="18" t="s">
        <v>452</v>
      </c>
      <c r="E632" s="18" t="s">
        <v>2192</v>
      </c>
      <c r="F632" s="196">
        <v>0.21739832000000001</v>
      </c>
      <c r="G632" s="129">
        <v>0.13696366000000001</v>
      </c>
      <c r="H632" s="84">
        <f t="shared" si="27"/>
        <v>0.58727008317388707</v>
      </c>
      <c r="I632" s="129">
        <v>4.2513129699999999</v>
      </c>
      <c r="J632" s="129">
        <v>0.24909671</v>
      </c>
      <c r="K632" s="84">
        <f t="shared" si="28"/>
        <v>16.066917383212328</v>
      </c>
      <c r="L632" s="41">
        <f t="shared" si="29"/>
        <v>19.555408569854631</v>
      </c>
      <c r="M632" s="35"/>
      <c r="O632" s="66"/>
    </row>
    <row r="633" spans="1:15">
      <c r="A633" s="18" t="s">
        <v>521</v>
      </c>
      <c r="B633" s="18" t="s">
        <v>522</v>
      </c>
      <c r="C633" s="18" t="s">
        <v>1827</v>
      </c>
      <c r="D633" s="18" t="s">
        <v>452</v>
      </c>
      <c r="E633" s="18" t="s">
        <v>2192</v>
      </c>
      <c r="F633" s="196">
        <v>0.21440118</v>
      </c>
      <c r="G633" s="129">
        <v>0.13753220999999999</v>
      </c>
      <c r="H633" s="84">
        <f t="shared" si="27"/>
        <v>0.55891612590243422</v>
      </c>
      <c r="I633" s="129">
        <v>0</v>
      </c>
      <c r="J633" s="129">
        <v>0.40740332000000001</v>
      </c>
      <c r="K633" s="84">
        <f t="shared" si="28"/>
        <v>-1</v>
      </c>
      <c r="L633" s="41">
        <f t="shared" si="29"/>
        <v>0</v>
      </c>
      <c r="M633" s="35"/>
      <c r="O633" s="66"/>
    </row>
    <row r="634" spans="1:15">
      <c r="A634" s="18" t="s">
        <v>122</v>
      </c>
      <c r="B634" s="18" t="s">
        <v>123</v>
      </c>
      <c r="C634" s="18" t="s">
        <v>1833</v>
      </c>
      <c r="D634" s="18" t="s">
        <v>452</v>
      </c>
      <c r="E634" s="18" t="s">
        <v>454</v>
      </c>
      <c r="F634" s="196">
        <v>0.21215477900000002</v>
      </c>
      <c r="G634" s="129">
        <v>0.17852964799999999</v>
      </c>
      <c r="H634" s="84">
        <f t="shared" si="27"/>
        <v>0.1883448008590709</v>
      </c>
      <c r="I634" s="129">
        <v>3.0074799999999999E-3</v>
      </c>
      <c r="J634" s="129">
        <v>1.8040830000000001E-2</v>
      </c>
      <c r="K634" s="84">
        <f t="shared" si="28"/>
        <v>-0.83329591820331994</v>
      </c>
      <c r="L634" s="41">
        <f t="shared" si="29"/>
        <v>1.417587675458397E-2</v>
      </c>
      <c r="M634" s="35"/>
      <c r="O634" s="66"/>
    </row>
    <row r="635" spans="1:15">
      <c r="A635" s="18" t="s">
        <v>699</v>
      </c>
      <c r="B635" s="18" t="s">
        <v>700</v>
      </c>
      <c r="C635" s="18" t="s">
        <v>1833</v>
      </c>
      <c r="D635" s="18" t="s">
        <v>452</v>
      </c>
      <c r="E635" s="18" t="s">
        <v>2192</v>
      </c>
      <c r="F635" s="196">
        <v>0.2096046</v>
      </c>
      <c r="G635" s="129">
        <v>8.3059560000000004E-2</v>
      </c>
      <c r="H635" s="84">
        <f t="shared" si="27"/>
        <v>1.523545754396002</v>
      </c>
      <c r="I635" s="129">
        <v>0</v>
      </c>
      <c r="J635" s="129">
        <v>1.08037227</v>
      </c>
      <c r="K635" s="84">
        <f t="shared" si="28"/>
        <v>-1</v>
      </c>
      <c r="L635" s="41">
        <f t="shared" si="29"/>
        <v>0</v>
      </c>
      <c r="M635" s="35"/>
      <c r="O635" s="66"/>
    </row>
    <row r="636" spans="1:15">
      <c r="A636" s="18" t="s">
        <v>469</v>
      </c>
      <c r="B636" s="18" t="s">
        <v>470</v>
      </c>
      <c r="C636" s="18" t="s">
        <v>1833</v>
      </c>
      <c r="D636" s="18" t="s">
        <v>452</v>
      </c>
      <c r="E636" s="18" t="s">
        <v>454</v>
      </c>
      <c r="F636" s="196">
        <v>0.20874139899999999</v>
      </c>
      <c r="G636" s="129">
        <v>0.10525207</v>
      </c>
      <c r="H636" s="84">
        <f t="shared" si="27"/>
        <v>0.98325219637010464</v>
      </c>
      <c r="I636" s="129">
        <v>4.1630000000000004E-4</v>
      </c>
      <c r="J636" s="129">
        <v>3.7264200000000003E-3</v>
      </c>
      <c r="K636" s="84">
        <f t="shared" si="28"/>
        <v>-0.88828419770181566</v>
      </c>
      <c r="L636" s="41">
        <f t="shared" si="29"/>
        <v>1.9943336683299704E-3</v>
      </c>
      <c r="M636" s="35"/>
      <c r="O636" s="66"/>
    </row>
    <row r="637" spans="1:15">
      <c r="A637" s="18" t="s">
        <v>440</v>
      </c>
      <c r="B637" s="18" t="s">
        <v>441</v>
      </c>
      <c r="C637" s="18" t="s">
        <v>1833</v>
      </c>
      <c r="D637" s="18" t="s">
        <v>452</v>
      </c>
      <c r="E637" s="18" t="s">
        <v>454</v>
      </c>
      <c r="F637" s="196">
        <v>0.206386025</v>
      </c>
      <c r="G637" s="129">
        <v>0.14405925</v>
      </c>
      <c r="H637" s="84">
        <f t="shared" si="27"/>
        <v>0.43264681025342</v>
      </c>
      <c r="I637" s="129">
        <v>0</v>
      </c>
      <c r="J637" s="129">
        <v>0</v>
      </c>
      <c r="K637" s="84" t="str">
        <f t="shared" si="28"/>
        <v/>
      </c>
      <c r="L637" s="41">
        <f t="shared" si="29"/>
        <v>0</v>
      </c>
      <c r="M637" s="35"/>
      <c r="O637" s="66"/>
    </row>
    <row r="638" spans="1:15">
      <c r="A638" s="18" t="s">
        <v>1964</v>
      </c>
      <c r="B638" s="18" t="s">
        <v>759</v>
      </c>
      <c r="C638" s="18" t="s">
        <v>1829</v>
      </c>
      <c r="D638" s="18" t="s">
        <v>452</v>
      </c>
      <c r="E638" s="18" t="s">
        <v>2192</v>
      </c>
      <c r="F638" s="196">
        <v>0.20601676800000002</v>
      </c>
      <c r="G638" s="129">
        <v>6.4588160000000006E-2</v>
      </c>
      <c r="H638" s="84">
        <f t="shared" si="27"/>
        <v>2.1896986692297782</v>
      </c>
      <c r="I638" s="129">
        <v>29.39729239</v>
      </c>
      <c r="J638" s="129">
        <v>38.427849569999999</v>
      </c>
      <c r="K638" s="84">
        <f t="shared" si="28"/>
        <v>-0.23500032609292842</v>
      </c>
      <c r="L638" s="41">
        <f t="shared" si="29"/>
        <v>142.69368787495975</v>
      </c>
      <c r="M638" s="35"/>
      <c r="O638" s="66"/>
    </row>
    <row r="639" spans="1:15">
      <c r="A639" s="18" t="s">
        <v>712</v>
      </c>
      <c r="B639" s="18" t="s">
        <v>725</v>
      </c>
      <c r="C639" s="18" t="s">
        <v>1833</v>
      </c>
      <c r="D639" s="18" t="s">
        <v>452</v>
      </c>
      <c r="E639" s="18" t="s">
        <v>2192</v>
      </c>
      <c r="F639" s="196">
        <v>0.20120525</v>
      </c>
      <c r="G639" s="129">
        <v>3.5861800000000006E-2</v>
      </c>
      <c r="H639" s="84">
        <f t="shared" si="27"/>
        <v>4.6105730889135508</v>
      </c>
      <c r="I639" s="129">
        <v>1.859475E-2</v>
      </c>
      <c r="J639" s="129">
        <v>1.3598177300000001</v>
      </c>
      <c r="K639" s="84">
        <f t="shared" si="28"/>
        <v>-0.98632555702888214</v>
      </c>
      <c r="L639" s="41">
        <f t="shared" si="29"/>
        <v>9.2416823119675057E-2</v>
      </c>
      <c r="M639" s="35"/>
      <c r="O639" s="66"/>
    </row>
    <row r="640" spans="1:15">
      <c r="A640" s="18" t="s">
        <v>236</v>
      </c>
      <c r="B640" s="18" t="s">
        <v>237</v>
      </c>
      <c r="C640" s="18" t="s">
        <v>1398</v>
      </c>
      <c r="D640" s="18" t="s">
        <v>452</v>
      </c>
      <c r="E640" s="18" t="s">
        <v>454</v>
      </c>
      <c r="F640" s="196">
        <v>0.19344186999999999</v>
      </c>
      <c r="G640" s="129">
        <v>1.1330839339999998</v>
      </c>
      <c r="H640" s="84">
        <f t="shared" si="27"/>
        <v>-0.82927842837104415</v>
      </c>
      <c r="I640" s="129">
        <v>0</v>
      </c>
      <c r="J640" s="129">
        <v>2.6205638900000001</v>
      </c>
      <c r="K640" s="84">
        <f t="shared" si="28"/>
        <v>-1</v>
      </c>
      <c r="L640" s="41">
        <f t="shared" si="29"/>
        <v>0</v>
      </c>
      <c r="M640" s="35"/>
      <c r="O640" s="66"/>
    </row>
    <row r="641" spans="1:15">
      <c r="A641" s="18" t="s">
        <v>717</v>
      </c>
      <c r="B641" s="18" t="s">
        <v>730</v>
      </c>
      <c r="C641" s="18" t="s">
        <v>1833</v>
      </c>
      <c r="D641" s="18" t="s">
        <v>452</v>
      </c>
      <c r="E641" s="18" t="s">
        <v>2192</v>
      </c>
      <c r="F641" s="196">
        <v>0.17830946</v>
      </c>
      <c r="G641" s="129">
        <v>6.8665000000000002E-3</v>
      </c>
      <c r="H641" s="84">
        <f t="shared" si="27"/>
        <v>24.968027379305322</v>
      </c>
      <c r="I641" s="129">
        <v>9.3043399999999995E-3</v>
      </c>
      <c r="J641" s="129">
        <v>0</v>
      </c>
      <c r="K641" s="84" t="str">
        <f t="shared" si="28"/>
        <v/>
      </c>
      <c r="L641" s="41">
        <f t="shared" si="29"/>
        <v>5.218085456598881E-2</v>
      </c>
      <c r="M641" s="35"/>
      <c r="O641" s="66"/>
    </row>
    <row r="642" spans="1:15">
      <c r="A642" s="18" t="s">
        <v>826</v>
      </c>
      <c r="B642" s="18" t="s">
        <v>827</v>
      </c>
      <c r="C642" s="18" t="s">
        <v>1832</v>
      </c>
      <c r="D642" s="18" t="s">
        <v>1693</v>
      </c>
      <c r="E642" s="18" t="s">
        <v>2192</v>
      </c>
      <c r="F642" s="196">
        <v>0.17559214499999998</v>
      </c>
      <c r="G642" s="129">
        <v>0.69615383999999991</v>
      </c>
      <c r="H642" s="84">
        <f t="shared" si="27"/>
        <v>-0.74776818727308902</v>
      </c>
      <c r="I642" s="129">
        <v>0.21370604999999998</v>
      </c>
      <c r="J642" s="129">
        <v>0.38580492</v>
      </c>
      <c r="K642" s="84">
        <f t="shared" si="28"/>
        <v>-0.44607743727062898</v>
      </c>
      <c r="L642" s="41">
        <f t="shared" si="29"/>
        <v>1.2170592824639166</v>
      </c>
      <c r="M642" s="35"/>
      <c r="O642" s="66"/>
    </row>
    <row r="643" spans="1:15">
      <c r="A643" s="18" t="s">
        <v>1658</v>
      </c>
      <c r="B643" s="18" t="s">
        <v>1659</v>
      </c>
      <c r="C643" s="18" t="s">
        <v>1832</v>
      </c>
      <c r="D643" s="18" t="s">
        <v>1693</v>
      </c>
      <c r="E643" s="18" t="s">
        <v>2192</v>
      </c>
      <c r="F643" s="196">
        <v>0.17039587</v>
      </c>
      <c r="G643" s="129">
        <v>0.45022108</v>
      </c>
      <c r="H643" s="84">
        <f t="shared" si="27"/>
        <v>-0.62152844997839729</v>
      </c>
      <c r="I643" s="129">
        <v>4.7167908675443604</v>
      </c>
      <c r="J643" s="129">
        <v>0.13963597</v>
      </c>
      <c r="K643" s="84">
        <f t="shared" si="28"/>
        <v>32.779196488872891</v>
      </c>
      <c r="L643" s="41">
        <f t="shared" si="29"/>
        <v>27.681368495283131</v>
      </c>
      <c r="M643" s="35"/>
      <c r="O643" s="66"/>
    </row>
    <row r="644" spans="1:15">
      <c r="A644" s="18" t="s">
        <v>1972</v>
      </c>
      <c r="B644" s="18" t="s">
        <v>641</v>
      </c>
      <c r="C644" s="18" t="s">
        <v>1830</v>
      </c>
      <c r="D644" s="18" t="s">
        <v>453</v>
      </c>
      <c r="E644" s="18" t="s">
        <v>454</v>
      </c>
      <c r="F644" s="196">
        <v>0.17014863</v>
      </c>
      <c r="G644" s="129">
        <v>0.50604700000000002</v>
      </c>
      <c r="H644" s="84">
        <f t="shared" si="27"/>
        <v>-0.66376911630737867</v>
      </c>
      <c r="I644" s="129">
        <v>82.03770879999999</v>
      </c>
      <c r="J644" s="129">
        <v>0</v>
      </c>
      <c r="K644" s="84" t="str">
        <f t="shared" si="28"/>
        <v/>
      </c>
      <c r="L644" s="41">
        <f t="shared" si="29"/>
        <v>482.15321392831663</v>
      </c>
      <c r="M644" s="35"/>
      <c r="O644" s="66"/>
    </row>
    <row r="645" spans="1:15">
      <c r="A645" s="18" t="s">
        <v>344</v>
      </c>
      <c r="B645" s="18" t="s">
        <v>345</v>
      </c>
      <c r="C645" s="18" t="s">
        <v>348</v>
      </c>
      <c r="D645" s="18" t="s">
        <v>452</v>
      </c>
      <c r="E645" s="18" t="s">
        <v>2192</v>
      </c>
      <c r="F645" s="196">
        <v>0.16414200000000001</v>
      </c>
      <c r="G645" s="129">
        <v>0</v>
      </c>
      <c r="H645" s="84" t="str">
        <f t="shared" si="27"/>
        <v/>
      </c>
      <c r="I645" s="129">
        <v>0</v>
      </c>
      <c r="J645" s="129">
        <v>0</v>
      </c>
      <c r="K645" s="84" t="str">
        <f t="shared" si="28"/>
        <v/>
      </c>
      <c r="L645" s="41">
        <f t="shared" si="29"/>
        <v>0</v>
      </c>
      <c r="M645" s="35"/>
      <c r="O645" s="66"/>
    </row>
    <row r="646" spans="1:15">
      <c r="A646" s="18" t="s">
        <v>2170</v>
      </c>
      <c r="B646" s="18" t="s">
        <v>2191</v>
      </c>
      <c r="C646" s="18" t="s">
        <v>1398</v>
      </c>
      <c r="D646" s="18" t="s">
        <v>452</v>
      </c>
      <c r="E646" s="18" t="s">
        <v>2192</v>
      </c>
      <c r="F646" s="196">
        <v>0.16298279999999998</v>
      </c>
      <c r="G646" s="129">
        <v>7.1254200000000004E-2</v>
      </c>
      <c r="H646" s="84">
        <f t="shared" si="27"/>
        <v>1.2873430618826678</v>
      </c>
      <c r="I646" s="129">
        <v>0.18484379999999997</v>
      </c>
      <c r="J646" s="129">
        <v>8.2294199999999998E-2</v>
      </c>
      <c r="K646" s="84">
        <f t="shared" si="28"/>
        <v>1.2461339924320303</v>
      </c>
      <c r="L646" s="41">
        <f t="shared" si="29"/>
        <v>1.1341307180880436</v>
      </c>
      <c r="M646" s="35"/>
      <c r="O646" s="66"/>
    </row>
    <row r="647" spans="1:15">
      <c r="A647" s="18" t="s">
        <v>1281</v>
      </c>
      <c r="B647" s="18" t="s">
        <v>1282</v>
      </c>
      <c r="C647" s="18" t="s">
        <v>1833</v>
      </c>
      <c r="D647" s="18" t="s">
        <v>452</v>
      </c>
      <c r="E647" s="18" t="s">
        <v>2192</v>
      </c>
      <c r="F647" s="196">
        <v>0.15776313</v>
      </c>
      <c r="G647" s="129">
        <v>8.7199E-4</v>
      </c>
      <c r="H647" s="84">
        <f t="shared" ref="H647:H710" si="30">IF(ISERROR(F647/G647-1),"",((F647/G647-1)))</f>
        <v>179.92309544834231</v>
      </c>
      <c r="I647" s="129">
        <v>2.4739E-4</v>
      </c>
      <c r="J647" s="129">
        <v>2.5581999999999997E-4</v>
      </c>
      <c r="K647" s="84">
        <f t="shared" ref="K647:K710" si="31">IF(ISERROR(I647/J647-1),"",((I647/J647-1)))</f>
        <v>-3.2952857477914099E-2</v>
      </c>
      <c r="L647" s="41">
        <f t="shared" ref="L647:L710" si="32">IF(ISERROR(I647/F647),"",(I647/F647))</f>
        <v>1.5681103690070044E-3</v>
      </c>
      <c r="M647" s="35"/>
      <c r="O647" s="66"/>
    </row>
    <row r="648" spans="1:15">
      <c r="A648" s="18" t="s">
        <v>694</v>
      </c>
      <c r="B648" s="18" t="s">
        <v>695</v>
      </c>
      <c r="C648" s="18" t="s">
        <v>1846</v>
      </c>
      <c r="D648" s="18" t="s">
        <v>452</v>
      </c>
      <c r="E648" s="18" t="s">
        <v>2192</v>
      </c>
      <c r="F648" s="196">
        <v>0.15699435</v>
      </c>
      <c r="G648" s="129">
        <v>0</v>
      </c>
      <c r="H648" s="84" t="str">
        <f t="shared" si="30"/>
        <v/>
      </c>
      <c r="I648" s="129">
        <v>0</v>
      </c>
      <c r="J648" s="129">
        <v>0.938958014050845</v>
      </c>
      <c r="K648" s="84">
        <f t="shared" si="31"/>
        <v>-1</v>
      </c>
      <c r="L648" s="41">
        <f t="shared" si="32"/>
        <v>0</v>
      </c>
      <c r="M648" s="35"/>
      <c r="O648" s="66"/>
    </row>
    <row r="649" spans="1:15">
      <c r="A649" s="18" t="s">
        <v>1012</v>
      </c>
      <c r="B649" s="18" t="s">
        <v>437</v>
      </c>
      <c r="C649" s="18" t="s">
        <v>1826</v>
      </c>
      <c r="D649" s="18" t="s">
        <v>452</v>
      </c>
      <c r="E649" s="18" t="s">
        <v>2192</v>
      </c>
      <c r="F649" s="196">
        <v>0.15606</v>
      </c>
      <c r="G649" s="129">
        <v>0.15504000000000001</v>
      </c>
      <c r="H649" s="84">
        <f t="shared" si="30"/>
        <v>6.5789473684210176E-3</v>
      </c>
      <c r="I649" s="129">
        <v>0.15606</v>
      </c>
      <c r="J649" s="129">
        <v>0.15504000000000001</v>
      </c>
      <c r="K649" s="84">
        <f t="shared" si="31"/>
        <v>6.5789473684210176E-3</v>
      </c>
      <c r="L649" s="41">
        <f t="shared" si="32"/>
        <v>1</v>
      </c>
      <c r="M649" s="35"/>
      <c r="O649" s="66"/>
    </row>
    <row r="650" spans="1:15">
      <c r="A650" s="18" t="s">
        <v>2052</v>
      </c>
      <c r="B650" s="18" t="s">
        <v>2053</v>
      </c>
      <c r="C650" s="18" t="s">
        <v>1398</v>
      </c>
      <c r="D650" s="18" t="s">
        <v>452</v>
      </c>
      <c r="E650" s="18" t="s">
        <v>2192</v>
      </c>
      <c r="F650" s="196">
        <v>0.15570149999999999</v>
      </c>
      <c r="G650" s="129">
        <v>0.1568483</v>
      </c>
      <c r="H650" s="84">
        <f t="shared" si="30"/>
        <v>-7.3115232999019231E-3</v>
      </c>
      <c r="I650" s="129">
        <v>6.7458560000000001E-2</v>
      </c>
      <c r="J650" s="129">
        <v>5.690957E-2</v>
      </c>
      <c r="K650" s="84">
        <f t="shared" si="31"/>
        <v>0.18536407848451497</v>
      </c>
      <c r="L650" s="41">
        <f t="shared" si="32"/>
        <v>0.43325568475576665</v>
      </c>
      <c r="M650" s="35"/>
      <c r="O650" s="66"/>
    </row>
    <row r="651" spans="1:15">
      <c r="A651" s="18" t="s">
        <v>1737</v>
      </c>
      <c r="B651" s="18" t="s">
        <v>1738</v>
      </c>
      <c r="C651" s="18" t="s">
        <v>1832</v>
      </c>
      <c r="D651" s="18" t="s">
        <v>453</v>
      </c>
      <c r="E651" s="18" t="s">
        <v>2192</v>
      </c>
      <c r="F651" s="196">
        <v>0.1531537</v>
      </c>
      <c r="G651" s="129">
        <v>0.40229803999999997</v>
      </c>
      <c r="H651" s="84">
        <f t="shared" si="30"/>
        <v>-0.61930289294971463</v>
      </c>
      <c r="I651" s="129">
        <v>0</v>
      </c>
      <c r="J651" s="129">
        <v>0.36168447999999997</v>
      </c>
      <c r="K651" s="84">
        <f t="shared" si="31"/>
        <v>-1</v>
      </c>
      <c r="L651" s="41">
        <f t="shared" si="32"/>
        <v>0</v>
      </c>
      <c r="M651" s="35"/>
      <c r="O651" s="66"/>
    </row>
    <row r="652" spans="1:15">
      <c r="A652" s="18" t="s">
        <v>2161</v>
      </c>
      <c r="B652" s="18" t="s">
        <v>2182</v>
      </c>
      <c r="C652" s="18" t="s">
        <v>1398</v>
      </c>
      <c r="D652" s="18" t="s">
        <v>452</v>
      </c>
      <c r="E652" s="18" t="s">
        <v>2192</v>
      </c>
      <c r="F652" s="196">
        <v>0.14526315000000001</v>
      </c>
      <c r="G652" s="129">
        <v>1.9925999999999998E-3</v>
      </c>
      <c r="H652" s="84">
        <f t="shared" si="30"/>
        <v>71.901309846431815</v>
      </c>
      <c r="I652" s="129">
        <v>0.14725574999999999</v>
      </c>
      <c r="J652" s="129">
        <v>0</v>
      </c>
      <c r="K652" s="84" t="str">
        <f t="shared" si="31"/>
        <v/>
      </c>
      <c r="L652" s="41">
        <f t="shared" si="32"/>
        <v>1.0137171746585421</v>
      </c>
      <c r="M652" s="35"/>
      <c r="O652" s="66"/>
    </row>
    <row r="653" spans="1:15">
      <c r="A653" s="18" t="s">
        <v>567</v>
      </c>
      <c r="B653" s="18" t="s">
        <v>439</v>
      </c>
      <c r="C653" s="18" t="s">
        <v>1398</v>
      </c>
      <c r="D653" s="18" t="s">
        <v>452</v>
      </c>
      <c r="E653" s="18" t="s">
        <v>2192</v>
      </c>
      <c r="F653" s="196">
        <v>0.14011401999999998</v>
      </c>
      <c r="G653" s="129">
        <v>6.345315E-2</v>
      </c>
      <c r="H653" s="84">
        <f t="shared" si="30"/>
        <v>1.208149162019537</v>
      </c>
      <c r="I653" s="129">
        <v>4.5950999999999999E-2</v>
      </c>
      <c r="J653" s="129">
        <v>2.8510000000000001E-2</v>
      </c>
      <c r="K653" s="84">
        <f t="shared" si="31"/>
        <v>0.61175026306559088</v>
      </c>
      <c r="L653" s="41">
        <f t="shared" si="32"/>
        <v>0.32795433319235295</v>
      </c>
      <c r="M653" s="35"/>
      <c r="O653" s="66"/>
    </row>
    <row r="654" spans="1:15">
      <c r="A654" s="18" t="s">
        <v>536</v>
      </c>
      <c r="B654" s="18" t="s">
        <v>2056</v>
      </c>
      <c r="C654" s="18" t="s">
        <v>1827</v>
      </c>
      <c r="D654" s="18" t="s">
        <v>452</v>
      </c>
      <c r="E654" s="18" t="s">
        <v>2192</v>
      </c>
      <c r="F654" s="196">
        <v>0.13888622</v>
      </c>
      <c r="G654" s="129">
        <v>1.23057142</v>
      </c>
      <c r="H654" s="84">
        <f t="shared" si="30"/>
        <v>-0.88713680673649975</v>
      </c>
      <c r="I654" s="129">
        <v>0</v>
      </c>
      <c r="J654" s="129">
        <v>6.2015799999999999E-3</v>
      </c>
      <c r="K654" s="84">
        <f t="shared" si="31"/>
        <v>-1</v>
      </c>
      <c r="L654" s="41">
        <f t="shared" si="32"/>
        <v>0</v>
      </c>
      <c r="M654" s="35"/>
      <c r="O654" s="66"/>
    </row>
    <row r="655" spans="1:15">
      <c r="A655" s="18" t="s">
        <v>550</v>
      </c>
      <c r="B655" s="18" t="s">
        <v>951</v>
      </c>
      <c r="C655" s="18" t="s">
        <v>1827</v>
      </c>
      <c r="D655" s="18" t="s">
        <v>452</v>
      </c>
      <c r="E655" s="18" t="s">
        <v>2192</v>
      </c>
      <c r="F655" s="196">
        <v>0.134927134</v>
      </c>
      <c r="G655" s="129">
        <v>1.3207173000000001E-2</v>
      </c>
      <c r="H655" s="84">
        <f t="shared" si="30"/>
        <v>9.2162009992600229</v>
      </c>
      <c r="I655" s="129">
        <v>4.3854999999999996E-3</v>
      </c>
      <c r="J655" s="129">
        <v>0</v>
      </c>
      <c r="K655" s="84" t="str">
        <f t="shared" si="31"/>
        <v/>
      </c>
      <c r="L655" s="41">
        <f t="shared" si="32"/>
        <v>3.2502728472688078E-2</v>
      </c>
      <c r="M655" s="35"/>
      <c r="O655" s="66"/>
    </row>
    <row r="656" spans="1:15">
      <c r="A656" s="18" t="s">
        <v>764</v>
      </c>
      <c r="B656" s="18" t="s">
        <v>765</v>
      </c>
      <c r="C656" s="18" t="s">
        <v>1829</v>
      </c>
      <c r="D656" s="18" t="s">
        <v>452</v>
      </c>
      <c r="E656" s="18" t="s">
        <v>2192</v>
      </c>
      <c r="F656" s="196">
        <v>0.13316029500000001</v>
      </c>
      <c r="G656" s="129">
        <v>0.39358382400000003</v>
      </c>
      <c r="H656" s="84">
        <f t="shared" si="30"/>
        <v>-0.6616723379363274</v>
      </c>
      <c r="I656" s="129">
        <v>0.90681369999999994</v>
      </c>
      <c r="J656" s="129">
        <v>0.44427650000000002</v>
      </c>
      <c r="K656" s="84">
        <f t="shared" si="31"/>
        <v>1.041102106458478</v>
      </c>
      <c r="L656" s="41">
        <f t="shared" si="32"/>
        <v>6.8099406057939404</v>
      </c>
      <c r="M656" s="35"/>
      <c r="O656" s="66"/>
    </row>
    <row r="657" spans="1:15">
      <c r="A657" s="18" t="s">
        <v>1234</v>
      </c>
      <c r="B657" s="18" t="s">
        <v>1235</v>
      </c>
      <c r="C657" s="18" t="s">
        <v>1827</v>
      </c>
      <c r="D657" s="18" t="s">
        <v>452</v>
      </c>
      <c r="E657" s="18" t="s">
        <v>2192</v>
      </c>
      <c r="F657" s="196">
        <v>0.1326379</v>
      </c>
      <c r="G657" s="129">
        <v>1.5660665600000001</v>
      </c>
      <c r="H657" s="84">
        <f t="shared" si="30"/>
        <v>-0.91530506851509552</v>
      </c>
      <c r="I657" s="129">
        <v>0</v>
      </c>
      <c r="J657" s="129">
        <v>1.5602997599999999</v>
      </c>
      <c r="K657" s="84">
        <f t="shared" si="31"/>
        <v>-1</v>
      </c>
      <c r="L657" s="41">
        <f t="shared" si="32"/>
        <v>0</v>
      </c>
      <c r="M657" s="35"/>
      <c r="O657" s="66"/>
    </row>
    <row r="658" spans="1:15">
      <c r="A658" s="18" t="s">
        <v>1837</v>
      </c>
      <c r="B658" s="18" t="s">
        <v>1838</v>
      </c>
      <c r="C658" s="18" t="s">
        <v>1827</v>
      </c>
      <c r="D658" s="18" t="s">
        <v>452</v>
      </c>
      <c r="E658" s="18" t="s">
        <v>2192</v>
      </c>
      <c r="F658" s="196">
        <v>0.13256992499999998</v>
      </c>
      <c r="G658" s="129">
        <v>1.9499621070000002</v>
      </c>
      <c r="H658" s="84">
        <f t="shared" si="30"/>
        <v>-0.93201410195403356</v>
      </c>
      <c r="I658" s="129">
        <v>0</v>
      </c>
      <c r="J658" s="129">
        <v>0.20231970000000002</v>
      </c>
      <c r="K658" s="84">
        <f t="shared" si="31"/>
        <v>-1</v>
      </c>
      <c r="L658" s="41">
        <f t="shared" si="32"/>
        <v>0</v>
      </c>
      <c r="M658" s="35"/>
      <c r="O658" s="66"/>
    </row>
    <row r="659" spans="1:15">
      <c r="A659" s="18" t="s">
        <v>1008</v>
      </c>
      <c r="B659" s="18" t="s">
        <v>433</v>
      </c>
      <c r="C659" s="18" t="s">
        <v>1826</v>
      </c>
      <c r="D659" s="18" t="s">
        <v>452</v>
      </c>
      <c r="E659" s="18" t="s">
        <v>2192</v>
      </c>
      <c r="F659" s="196">
        <v>0.127053</v>
      </c>
      <c r="G659" s="129">
        <v>0</v>
      </c>
      <c r="H659" s="84" t="str">
        <f t="shared" si="30"/>
        <v/>
      </c>
      <c r="I659" s="129">
        <v>0.127053</v>
      </c>
      <c r="J659" s="129">
        <v>0</v>
      </c>
      <c r="K659" s="84" t="str">
        <f t="shared" si="31"/>
        <v/>
      </c>
      <c r="L659" s="41">
        <f t="shared" si="32"/>
        <v>1</v>
      </c>
      <c r="M659" s="35"/>
      <c r="O659" s="66"/>
    </row>
    <row r="660" spans="1:15">
      <c r="A660" s="18" t="s">
        <v>1725</v>
      </c>
      <c r="B660" s="18" t="s">
        <v>1726</v>
      </c>
      <c r="C660" s="18" t="s">
        <v>347</v>
      </c>
      <c r="D660" s="18" t="s">
        <v>453</v>
      </c>
      <c r="E660" s="18" t="s">
        <v>454</v>
      </c>
      <c r="F660" s="196">
        <v>0.1246356</v>
      </c>
      <c r="G660" s="129">
        <v>0.34523469000000001</v>
      </c>
      <c r="H660" s="84">
        <f t="shared" si="30"/>
        <v>-0.63898297705830198</v>
      </c>
      <c r="I660" s="129">
        <v>0</v>
      </c>
      <c r="J660" s="129">
        <v>5.2747356485727002</v>
      </c>
      <c r="K660" s="84">
        <f t="shared" si="31"/>
        <v>-1</v>
      </c>
      <c r="L660" s="41">
        <f t="shared" si="32"/>
        <v>0</v>
      </c>
      <c r="M660" s="35"/>
      <c r="O660" s="66"/>
    </row>
    <row r="661" spans="1:15">
      <c r="A661" s="18" t="s">
        <v>322</v>
      </c>
      <c r="B661" s="18" t="s">
        <v>323</v>
      </c>
      <c r="C661" s="18" t="s">
        <v>347</v>
      </c>
      <c r="D661" s="18" t="s">
        <v>453</v>
      </c>
      <c r="E661" s="18" t="s">
        <v>2192</v>
      </c>
      <c r="F661" s="196">
        <v>0.12388468</v>
      </c>
      <c r="G661" s="129">
        <v>0.30361942999999997</v>
      </c>
      <c r="H661" s="84">
        <f t="shared" si="30"/>
        <v>-0.59197380747338868</v>
      </c>
      <c r="I661" s="129">
        <v>9.0898499999999993E-2</v>
      </c>
      <c r="J661" s="129">
        <v>9.3822699999999998E-3</v>
      </c>
      <c r="K661" s="84">
        <f t="shared" si="31"/>
        <v>8.6883270253360863</v>
      </c>
      <c r="L661" s="41">
        <f t="shared" si="32"/>
        <v>0.73373479271206088</v>
      </c>
      <c r="M661" s="35"/>
      <c r="O661" s="66"/>
    </row>
    <row r="662" spans="1:15">
      <c r="A662" s="18" t="s">
        <v>1670</v>
      </c>
      <c r="B662" s="18" t="s">
        <v>1671</v>
      </c>
      <c r="C662" s="18" t="s">
        <v>1026</v>
      </c>
      <c r="D662" s="18" t="s">
        <v>452</v>
      </c>
      <c r="E662" s="18" t="s">
        <v>2192</v>
      </c>
      <c r="F662" s="196">
        <v>0.11201</v>
      </c>
      <c r="G662" s="129">
        <v>1.3368E-2</v>
      </c>
      <c r="H662" s="84">
        <f t="shared" si="30"/>
        <v>7.3789646918013165</v>
      </c>
      <c r="I662" s="129">
        <v>0</v>
      </c>
      <c r="J662" s="129">
        <v>0</v>
      </c>
      <c r="K662" s="84" t="str">
        <f t="shared" si="31"/>
        <v/>
      </c>
      <c r="L662" s="41">
        <f t="shared" si="32"/>
        <v>0</v>
      </c>
      <c r="M662" s="35"/>
      <c r="O662" s="66"/>
    </row>
    <row r="663" spans="1:15">
      <c r="A663" s="18" t="s">
        <v>1656</v>
      </c>
      <c r="B663" s="18" t="s">
        <v>1657</v>
      </c>
      <c r="C663" s="18" t="s">
        <v>1026</v>
      </c>
      <c r="D663" s="18" t="s">
        <v>452</v>
      </c>
      <c r="E663" s="18" t="s">
        <v>2192</v>
      </c>
      <c r="F663" s="196">
        <v>0.11090455</v>
      </c>
      <c r="G663" s="129">
        <v>2.71798137</v>
      </c>
      <c r="H663" s="84">
        <f t="shared" si="30"/>
        <v>-0.95919598595335476</v>
      </c>
      <c r="I663" s="129">
        <v>7.8839999999999993E-2</v>
      </c>
      <c r="J663" s="129">
        <v>0</v>
      </c>
      <c r="K663" s="84" t="str">
        <f t="shared" si="31"/>
        <v/>
      </c>
      <c r="L663" s="41">
        <f t="shared" si="32"/>
        <v>0.71088156437224614</v>
      </c>
      <c r="M663" s="35"/>
      <c r="O663" s="66"/>
    </row>
    <row r="664" spans="1:15">
      <c r="A664" s="18" t="s">
        <v>365</v>
      </c>
      <c r="B664" s="18" t="s">
        <v>366</v>
      </c>
      <c r="C664" s="18" t="s">
        <v>1833</v>
      </c>
      <c r="D664" s="18" t="s">
        <v>452</v>
      </c>
      <c r="E664" s="18" t="s">
        <v>454</v>
      </c>
      <c r="F664" s="196">
        <v>0.106442025</v>
      </c>
      <c r="G664" s="129">
        <v>4.6699694999999999E-2</v>
      </c>
      <c r="H664" s="84">
        <f t="shared" si="30"/>
        <v>1.2792873700781127</v>
      </c>
      <c r="I664" s="129">
        <v>2.3975199999999998E-3</v>
      </c>
      <c r="J664" s="129">
        <v>5.4025999999999998E-4</v>
      </c>
      <c r="K664" s="84">
        <f t="shared" si="31"/>
        <v>3.4377151741753966</v>
      </c>
      <c r="L664" s="41">
        <f t="shared" si="32"/>
        <v>2.2524186288263491E-2</v>
      </c>
      <c r="M664" s="35"/>
      <c r="O664" s="66"/>
    </row>
    <row r="665" spans="1:15">
      <c r="A665" s="18" t="s">
        <v>813</v>
      </c>
      <c r="B665" s="18" t="s">
        <v>622</v>
      </c>
      <c r="C665" s="18" t="s">
        <v>1833</v>
      </c>
      <c r="D665" s="18" t="s">
        <v>452</v>
      </c>
      <c r="E665" s="18" t="s">
        <v>454</v>
      </c>
      <c r="F665" s="196">
        <v>0.10240381</v>
      </c>
      <c r="G665" s="129">
        <v>7.4841999999999999E-5</v>
      </c>
      <c r="H665" s="84">
        <f t="shared" si="30"/>
        <v>1367.2666150022715</v>
      </c>
      <c r="I665" s="129">
        <v>9.8459999999999989E-5</v>
      </c>
      <c r="J665" s="129">
        <v>1.0139E-4</v>
      </c>
      <c r="K665" s="84">
        <f t="shared" si="31"/>
        <v>-2.8898313443140533E-2</v>
      </c>
      <c r="L665" s="41">
        <f t="shared" si="32"/>
        <v>9.614876633984614E-4</v>
      </c>
      <c r="M665" s="35"/>
      <c r="O665" s="66"/>
    </row>
    <row r="666" spans="1:15">
      <c r="A666" s="18" t="s">
        <v>336</v>
      </c>
      <c r="B666" s="18" t="s">
        <v>337</v>
      </c>
      <c r="C666" s="18" t="s">
        <v>347</v>
      </c>
      <c r="D666" s="18" t="s">
        <v>453</v>
      </c>
      <c r="E666" s="18" t="s">
        <v>2192</v>
      </c>
      <c r="F666" s="196">
        <v>0.10216699999999999</v>
      </c>
      <c r="G666" s="129">
        <v>0</v>
      </c>
      <c r="H666" s="84" t="str">
        <f t="shared" si="30"/>
        <v/>
      </c>
      <c r="I666" s="129">
        <v>0</v>
      </c>
      <c r="J666" s="129">
        <v>0</v>
      </c>
      <c r="K666" s="84" t="str">
        <f t="shared" si="31"/>
        <v/>
      </c>
      <c r="L666" s="41">
        <f t="shared" si="32"/>
        <v>0</v>
      </c>
      <c r="M666" s="35"/>
      <c r="O666" s="66"/>
    </row>
    <row r="667" spans="1:15">
      <c r="A667" s="18" t="s">
        <v>332</v>
      </c>
      <c r="B667" s="18" t="s">
        <v>333</v>
      </c>
      <c r="C667" s="18" t="s">
        <v>347</v>
      </c>
      <c r="D667" s="18" t="s">
        <v>453</v>
      </c>
      <c r="E667" s="18" t="s">
        <v>2192</v>
      </c>
      <c r="F667" s="196">
        <v>0.10185492</v>
      </c>
      <c r="G667" s="129">
        <v>2.2650750000000001E-2</v>
      </c>
      <c r="H667" s="84">
        <f t="shared" si="30"/>
        <v>3.4967570610244696</v>
      </c>
      <c r="I667" s="129">
        <v>0</v>
      </c>
      <c r="J667" s="129">
        <v>8.7425000000000003E-3</v>
      </c>
      <c r="K667" s="84">
        <f t="shared" si="31"/>
        <v>-1</v>
      </c>
      <c r="L667" s="41">
        <f t="shared" si="32"/>
        <v>0</v>
      </c>
      <c r="M667" s="35"/>
      <c r="O667" s="66"/>
    </row>
    <row r="668" spans="1:15">
      <c r="A668" s="18" t="s">
        <v>690</v>
      </c>
      <c r="B668" s="18" t="s">
        <v>691</v>
      </c>
      <c r="C668" s="18" t="s">
        <v>1846</v>
      </c>
      <c r="D668" s="18" t="s">
        <v>452</v>
      </c>
      <c r="E668" s="18" t="s">
        <v>2192</v>
      </c>
      <c r="F668" s="196">
        <v>0.1011498</v>
      </c>
      <c r="G668" s="129">
        <v>1.07054395</v>
      </c>
      <c r="H668" s="84">
        <f t="shared" si="30"/>
        <v>-0.90551550919511525</v>
      </c>
      <c r="I668" s="129">
        <v>0</v>
      </c>
      <c r="J668" s="129">
        <v>0</v>
      </c>
      <c r="K668" s="84" t="str">
        <f t="shared" si="31"/>
        <v/>
      </c>
      <c r="L668" s="41">
        <f t="shared" si="32"/>
        <v>0</v>
      </c>
      <c r="M668" s="35"/>
      <c r="O668" s="66"/>
    </row>
    <row r="669" spans="1:15">
      <c r="A669" s="18" t="s">
        <v>307</v>
      </c>
      <c r="B669" s="18" t="s">
        <v>315</v>
      </c>
      <c r="C669" s="18" t="s">
        <v>1398</v>
      </c>
      <c r="D669" s="18" t="s">
        <v>453</v>
      </c>
      <c r="E669" s="18" t="s">
        <v>454</v>
      </c>
      <c r="F669" s="196">
        <v>9.8813710000000013E-2</v>
      </c>
      <c r="G669" s="129">
        <v>0.99179843000000001</v>
      </c>
      <c r="H669" s="84">
        <f t="shared" si="30"/>
        <v>-0.90036916069730011</v>
      </c>
      <c r="I669" s="129">
        <v>1.56875327</v>
      </c>
      <c r="J669" s="129">
        <v>2.6080286299999997</v>
      </c>
      <c r="K669" s="84">
        <f t="shared" si="31"/>
        <v>-0.39849077883780737</v>
      </c>
      <c r="L669" s="41">
        <f t="shared" si="32"/>
        <v>15.87586651690337</v>
      </c>
      <c r="M669" s="35"/>
      <c r="O669" s="66"/>
    </row>
    <row r="670" spans="1:15">
      <c r="A670" s="18" t="s">
        <v>1202</v>
      </c>
      <c r="B670" s="18" t="s">
        <v>1203</v>
      </c>
      <c r="C670" s="18" t="s">
        <v>1827</v>
      </c>
      <c r="D670" s="18" t="s">
        <v>452</v>
      </c>
      <c r="E670" s="18" t="s">
        <v>2192</v>
      </c>
      <c r="F670" s="196">
        <v>9.6058611000000002E-2</v>
      </c>
      <c r="G670" s="129">
        <v>4.5125509910000003</v>
      </c>
      <c r="H670" s="84">
        <f t="shared" si="30"/>
        <v>-0.97871301372736108</v>
      </c>
      <c r="I670" s="129">
        <v>0</v>
      </c>
      <c r="J670" s="129">
        <v>4.4430680799999998</v>
      </c>
      <c r="K670" s="84">
        <f t="shared" si="31"/>
        <v>-1</v>
      </c>
      <c r="L670" s="41">
        <f t="shared" si="32"/>
        <v>0</v>
      </c>
      <c r="M670" s="35"/>
      <c r="O670" s="66"/>
    </row>
    <row r="671" spans="1:15">
      <c r="A671" s="18" t="s">
        <v>1699</v>
      </c>
      <c r="B671" s="18" t="s">
        <v>1700</v>
      </c>
      <c r="C671" s="18" t="s">
        <v>347</v>
      </c>
      <c r="D671" s="18" t="s">
        <v>453</v>
      </c>
      <c r="E671" s="18" t="s">
        <v>454</v>
      </c>
      <c r="F671" s="196">
        <v>9.5174999999999996E-2</v>
      </c>
      <c r="G671" s="129">
        <v>0.76538214999999998</v>
      </c>
      <c r="H671" s="84">
        <f t="shared" si="30"/>
        <v>-0.87565035322550966</v>
      </c>
      <c r="I671" s="129">
        <v>0.28737627000000004</v>
      </c>
      <c r="J671" s="129">
        <v>2.3632730499999997</v>
      </c>
      <c r="K671" s="84">
        <f t="shared" si="31"/>
        <v>-0.87839904068639041</v>
      </c>
      <c r="L671" s="41">
        <f t="shared" si="32"/>
        <v>3.0194512214342009</v>
      </c>
      <c r="M671" s="35"/>
      <c r="O671" s="66"/>
    </row>
    <row r="672" spans="1:15">
      <c r="A672" s="18" t="s">
        <v>110</v>
      </c>
      <c r="B672" s="18" t="s">
        <v>111</v>
      </c>
      <c r="C672" s="18" t="s">
        <v>1830</v>
      </c>
      <c r="D672" s="18" t="s">
        <v>453</v>
      </c>
      <c r="E672" s="18" t="s">
        <v>454</v>
      </c>
      <c r="F672" s="196">
        <v>9.2644249999999997E-2</v>
      </c>
      <c r="G672" s="129">
        <v>0.25394187499999998</v>
      </c>
      <c r="H672" s="84">
        <f t="shared" si="30"/>
        <v>-0.63517537231699184</v>
      </c>
      <c r="I672" s="129">
        <v>2.968792E-2</v>
      </c>
      <c r="J672" s="129">
        <v>6.1096300000000004E-3</v>
      </c>
      <c r="K672" s="84">
        <f t="shared" si="31"/>
        <v>3.8592009663432973</v>
      </c>
      <c r="L672" s="41">
        <f t="shared" si="32"/>
        <v>0.32045075652293586</v>
      </c>
      <c r="M672" s="35"/>
      <c r="O672" s="66"/>
    </row>
    <row r="673" spans="1:15">
      <c r="A673" s="18" t="s">
        <v>1027</v>
      </c>
      <c r="B673" s="18" t="s">
        <v>2057</v>
      </c>
      <c r="C673" s="18" t="s">
        <v>1826</v>
      </c>
      <c r="D673" s="18" t="s">
        <v>452</v>
      </c>
      <c r="E673" s="18" t="s">
        <v>2192</v>
      </c>
      <c r="F673" s="196">
        <v>9.0690449999999992E-2</v>
      </c>
      <c r="G673" s="129">
        <v>0.39697996000000002</v>
      </c>
      <c r="H673" s="84">
        <f t="shared" si="30"/>
        <v>-0.77154904746325237</v>
      </c>
      <c r="I673" s="129">
        <v>9.1581899999999994E-2</v>
      </c>
      <c r="J673" s="129">
        <v>0.46057696000000004</v>
      </c>
      <c r="K673" s="84">
        <f t="shared" si="31"/>
        <v>-0.80115831239148394</v>
      </c>
      <c r="L673" s="41">
        <f t="shared" si="32"/>
        <v>1.0098295906570096</v>
      </c>
      <c r="M673" s="35"/>
      <c r="O673" s="66"/>
    </row>
    <row r="674" spans="1:15">
      <c r="A674" s="18" t="s">
        <v>274</v>
      </c>
      <c r="B674" s="18" t="s">
        <v>21</v>
      </c>
      <c r="C674" s="18" t="s">
        <v>1846</v>
      </c>
      <c r="D674" s="18" t="s">
        <v>453</v>
      </c>
      <c r="E674" s="18" t="s">
        <v>2192</v>
      </c>
      <c r="F674" s="196">
        <v>8.5199999999999998E-2</v>
      </c>
      <c r="G674" s="129">
        <v>0</v>
      </c>
      <c r="H674" s="84" t="str">
        <f t="shared" si="30"/>
        <v/>
      </c>
      <c r="I674" s="129">
        <v>0</v>
      </c>
      <c r="J674" s="129">
        <v>4.1987856315179597</v>
      </c>
      <c r="K674" s="84">
        <f t="shared" si="31"/>
        <v>-1</v>
      </c>
      <c r="L674" s="41">
        <f t="shared" si="32"/>
        <v>0</v>
      </c>
      <c r="M674" s="35"/>
      <c r="O674" s="66"/>
    </row>
    <row r="675" spans="1:15">
      <c r="A675" s="18" t="s">
        <v>263</v>
      </c>
      <c r="B675" s="18" t="s">
        <v>30</v>
      </c>
      <c r="C675" s="18" t="s">
        <v>1846</v>
      </c>
      <c r="D675" s="18" t="s">
        <v>1693</v>
      </c>
      <c r="E675" s="18" t="s">
        <v>2192</v>
      </c>
      <c r="F675" s="196">
        <v>8.3486664668864299E-2</v>
      </c>
      <c r="G675" s="129">
        <v>0</v>
      </c>
      <c r="H675" s="84" t="str">
        <f t="shared" si="30"/>
        <v/>
      </c>
      <c r="I675" s="129">
        <v>0</v>
      </c>
      <c r="J675" s="129">
        <v>10.767167378865802</v>
      </c>
      <c r="K675" s="84">
        <f t="shared" si="31"/>
        <v>-1</v>
      </c>
      <c r="L675" s="41">
        <f t="shared" si="32"/>
        <v>0</v>
      </c>
      <c r="M675" s="35"/>
      <c r="O675" s="66"/>
    </row>
    <row r="676" spans="1:15">
      <c r="A676" s="18" t="s">
        <v>2165</v>
      </c>
      <c r="B676" s="18" t="s">
        <v>2186</v>
      </c>
      <c r="C676" s="18" t="s">
        <v>1398</v>
      </c>
      <c r="D676" s="18" t="s">
        <v>452</v>
      </c>
      <c r="E676" s="18" t="s">
        <v>2192</v>
      </c>
      <c r="F676" s="196">
        <v>8.0982999999999999E-2</v>
      </c>
      <c r="G676" s="129">
        <v>0</v>
      </c>
      <c r="H676" s="84" t="str">
        <f t="shared" si="30"/>
        <v/>
      </c>
      <c r="I676" s="129">
        <v>0</v>
      </c>
      <c r="J676" s="129">
        <v>0</v>
      </c>
      <c r="K676" s="84" t="str">
        <f t="shared" si="31"/>
        <v/>
      </c>
      <c r="L676" s="41">
        <f t="shared" si="32"/>
        <v>0</v>
      </c>
      <c r="M676" s="35"/>
      <c r="O676" s="66"/>
    </row>
    <row r="677" spans="1:15">
      <c r="A677" s="18" t="s">
        <v>1965</v>
      </c>
      <c r="B677" s="18" t="s">
        <v>777</v>
      </c>
      <c r="C677" s="18" t="s">
        <v>1830</v>
      </c>
      <c r="D677" s="18" t="s">
        <v>453</v>
      </c>
      <c r="E677" s="18" t="s">
        <v>454</v>
      </c>
      <c r="F677" s="196">
        <v>8.0128899999999989E-2</v>
      </c>
      <c r="G677" s="129">
        <v>0.1025744</v>
      </c>
      <c r="H677" s="84">
        <f t="shared" si="30"/>
        <v>-0.21882165530580733</v>
      </c>
      <c r="I677" s="129">
        <v>1.776E-3</v>
      </c>
      <c r="J677" s="129">
        <v>2.7399E-2</v>
      </c>
      <c r="K677" s="84">
        <f t="shared" si="31"/>
        <v>-0.93518011606263007</v>
      </c>
      <c r="L677" s="41">
        <f t="shared" si="32"/>
        <v>2.2164287791296276E-2</v>
      </c>
      <c r="M677" s="35"/>
      <c r="O677" s="66"/>
    </row>
    <row r="678" spans="1:15">
      <c r="A678" s="18" t="s">
        <v>182</v>
      </c>
      <c r="B678" s="18" t="s">
        <v>183</v>
      </c>
      <c r="C678" s="18" t="s">
        <v>1834</v>
      </c>
      <c r="D678" s="18" t="s">
        <v>453</v>
      </c>
      <c r="E678" s="18" t="s">
        <v>454</v>
      </c>
      <c r="F678" s="196">
        <v>7.9370489000000002E-2</v>
      </c>
      <c r="G678" s="129">
        <v>5.0072261999999999E-2</v>
      </c>
      <c r="H678" s="84">
        <f t="shared" si="30"/>
        <v>0.58511890275697964</v>
      </c>
      <c r="I678" s="129">
        <v>1.836E-3</v>
      </c>
      <c r="J678" s="129">
        <v>0</v>
      </c>
      <c r="K678" s="84" t="str">
        <f t="shared" si="31"/>
        <v/>
      </c>
      <c r="L678" s="41">
        <f t="shared" si="32"/>
        <v>2.3132023288907795E-2</v>
      </c>
      <c r="M678" s="35"/>
      <c r="O678" s="66"/>
    </row>
    <row r="679" spans="1:15">
      <c r="A679" s="18" t="s">
        <v>1033</v>
      </c>
      <c r="B679" s="18" t="s">
        <v>2054</v>
      </c>
      <c r="C679" s="18" t="s">
        <v>1826</v>
      </c>
      <c r="D679" s="18" t="s">
        <v>452</v>
      </c>
      <c r="E679" s="18" t="s">
        <v>2192</v>
      </c>
      <c r="F679" s="196">
        <v>7.8875692999999997E-2</v>
      </c>
      <c r="G679" s="129">
        <v>0.71608108999999998</v>
      </c>
      <c r="H679" s="84">
        <f t="shared" si="30"/>
        <v>-0.88985089244571447</v>
      </c>
      <c r="I679" s="129">
        <v>0</v>
      </c>
      <c r="J679" s="129">
        <v>0.2872864</v>
      </c>
      <c r="K679" s="84">
        <f t="shared" si="31"/>
        <v>-1</v>
      </c>
      <c r="L679" s="41">
        <f t="shared" si="32"/>
        <v>0</v>
      </c>
      <c r="M679" s="35"/>
      <c r="O679" s="66"/>
    </row>
    <row r="680" spans="1:15">
      <c r="A680" s="18" t="s">
        <v>719</v>
      </c>
      <c r="B680" s="18" t="s">
        <v>732</v>
      </c>
      <c r="C680" s="18" t="s">
        <v>1833</v>
      </c>
      <c r="D680" s="18" t="s">
        <v>452</v>
      </c>
      <c r="E680" s="18" t="s">
        <v>2192</v>
      </c>
      <c r="F680" s="196">
        <v>7.8828200000000001E-2</v>
      </c>
      <c r="G680" s="129">
        <v>8.6283399999999996E-2</v>
      </c>
      <c r="H680" s="84">
        <f t="shared" si="30"/>
        <v>-8.6403641951986132E-2</v>
      </c>
      <c r="I680" s="129">
        <v>0</v>
      </c>
      <c r="J680" s="129">
        <v>6.0319060000000001E-2</v>
      </c>
      <c r="K680" s="84">
        <f t="shared" si="31"/>
        <v>-1</v>
      </c>
      <c r="L680" s="41">
        <f t="shared" si="32"/>
        <v>0</v>
      </c>
      <c r="M680" s="35"/>
      <c r="O680" s="66"/>
    </row>
    <row r="681" spans="1:15">
      <c r="A681" s="18" t="s">
        <v>514</v>
      </c>
      <c r="B681" s="18" t="s">
        <v>515</v>
      </c>
      <c r="C681" s="18" t="s">
        <v>1398</v>
      </c>
      <c r="D681" s="18" t="s">
        <v>452</v>
      </c>
      <c r="E681" s="18" t="s">
        <v>2192</v>
      </c>
      <c r="F681" s="196">
        <v>7.8674999999999995E-2</v>
      </c>
      <c r="G681" s="129">
        <v>0.16870856000000001</v>
      </c>
      <c r="H681" s="84">
        <f t="shared" si="30"/>
        <v>-0.53366325929164482</v>
      </c>
      <c r="I681" s="129">
        <v>1.11947737</v>
      </c>
      <c r="J681" s="129">
        <v>2.9350652099999999</v>
      </c>
      <c r="K681" s="84">
        <f t="shared" si="31"/>
        <v>-0.61858517957766257</v>
      </c>
      <c r="L681" s="41">
        <f t="shared" si="32"/>
        <v>14.22913721004131</v>
      </c>
      <c r="M681" s="35"/>
      <c r="O681" s="66"/>
    </row>
    <row r="682" spans="1:15">
      <c r="A682" s="18" t="s">
        <v>836</v>
      </c>
      <c r="B682" s="18" t="s">
        <v>837</v>
      </c>
      <c r="C682" s="18" t="s">
        <v>1827</v>
      </c>
      <c r="D682" s="18" t="s">
        <v>452</v>
      </c>
      <c r="E682" s="18" t="s">
        <v>2192</v>
      </c>
      <c r="F682" s="196">
        <v>7.4913994999999997E-2</v>
      </c>
      <c r="G682" s="129">
        <v>0.117152223</v>
      </c>
      <c r="H682" s="84">
        <f t="shared" si="30"/>
        <v>-0.36054141285906294</v>
      </c>
      <c r="I682" s="129">
        <v>0</v>
      </c>
      <c r="J682" s="129">
        <v>9.5557383000000016</v>
      </c>
      <c r="K682" s="84">
        <f t="shared" si="31"/>
        <v>-1</v>
      </c>
      <c r="L682" s="41">
        <f t="shared" si="32"/>
        <v>0</v>
      </c>
      <c r="M682" s="35"/>
      <c r="O682" s="66"/>
    </row>
    <row r="683" spans="1:15">
      <c r="A683" s="18" t="s">
        <v>1232</v>
      </c>
      <c r="B683" s="18" t="s">
        <v>1233</v>
      </c>
      <c r="C683" s="18" t="s">
        <v>1827</v>
      </c>
      <c r="D683" s="18" t="s">
        <v>452</v>
      </c>
      <c r="E683" s="18" t="s">
        <v>2192</v>
      </c>
      <c r="F683" s="196">
        <v>6.9372967000000008E-2</v>
      </c>
      <c r="G683" s="129">
        <v>0.48429243999999999</v>
      </c>
      <c r="H683" s="84">
        <f t="shared" si="30"/>
        <v>-0.8567539749329971</v>
      </c>
      <c r="I683" s="129">
        <v>0</v>
      </c>
      <c r="J683" s="129">
        <v>0.75029145999999991</v>
      </c>
      <c r="K683" s="84">
        <f t="shared" si="31"/>
        <v>-1</v>
      </c>
      <c r="L683" s="41">
        <f t="shared" si="32"/>
        <v>0</v>
      </c>
      <c r="M683" s="35"/>
      <c r="O683" s="66"/>
    </row>
    <row r="684" spans="1:15">
      <c r="A684" s="18" t="s">
        <v>374</v>
      </c>
      <c r="B684" s="18" t="s">
        <v>20</v>
      </c>
      <c r="C684" s="18" t="s">
        <v>2081</v>
      </c>
      <c r="D684" s="18" t="s">
        <v>453</v>
      </c>
      <c r="E684" s="18" t="s">
        <v>454</v>
      </c>
      <c r="F684" s="196">
        <v>6.8180809999999994E-2</v>
      </c>
      <c r="G684" s="129">
        <v>6.2748141000000007E-2</v>
      </c>
      <c r="H684" s="84">
        <f t="shared" si="30"/>
        <v>8.6578963351280569E-2</v>
      </c>
      <c r="I684" s="129">
        <v>0</v>
      </c>
      <c r="J684" s="129">
        <v>0</v>
      </c>
      <c r="K684" s="84" t="str">
        <f t="shared" si="31"/>
        <v/>
      </c>
      <c r="L684" s="41">
        <f t="shared" si="32"/>
        <v>0</v>
      </c>
      <c r="M684" s="35"/>
      <c r="O684" s="66"/>
    </row>
    <row r="685" spans="1:15">
      <c r="A685" s="18" t="s">
        <v>1106</v>
      </c>
      <c r="B685" s="18" t="s">
        <v>1253</v>
      </c>
      <c r="C685" s="18" t="s">
        <v>1833</v>
      </c>
      <c r="D685" s="18" t="s">
        <v>452</v>
      </c>
      <c r="E685" s="18" t="s">
        <v>2192</v>
      </c>
      <c r="F685" s="196">
        <v>6.6746910000000007E-2</v>
      </c>
      <c r="G685" s="129">
        <v>9.1409400000000002E-3</v>
      </c>
      <c r="H685" s="84">
        <f t="shared" si="30"/>
        <v>6.3019744140099379</v>
      </c>
      <c r="I685" s="129">
        <v>0</v>
      </c>
      <c r="J685" s="129">
        <v>0</v>
      </c>
      <c r="K685" s="84" t="str">
        <f t="shared" si="31"/>
        <v/>
      </c>
      <c r="L685" s="41">
        <f t="shared" si="32"/>
        <v>0</v>
      </c>
      <c r="M685" s="35"/>
      <c r="O685" s="66"/>
    </row>
    <row r="686" spans="1:15">
      <c r="A686" s="18" t="s">
        <v>377</v>
      </c>
      <c r="B686" s="18" t="s">
        <v>378</v>
      </c>
      <c r="C686" s="18" t="s">
        <v>2081</v>
      </c>
      <c r="D686" s="18" t="s">
        <v>453</v>
      </c>
      <c r="E686" s="18" t="s">
        <v>454</v>
      </c>
      <c r="F686" s="196">
        <v>6.6300300000000006E-2</v>
      </c>
      <c r="G686" s="129">
        <v>0</v>
      </c>
      <c r="H686" s="84" t="str">
        <f t="shared" si="30"/>
        <v/>
      </c>
      <c r="I686" s="129">
        <v>0</v>
      </c>
      <c r="J686" s="129">
        <v>1.3793</v>
      </c>
      <c r="K686" s="84">
        <f t="shared" si="31"/>
        <v>-1</v>
      </c>
      <c r="L686" s="41">
        <f t="shared" si="32"/>
        <v>0</v>
      </c>
      <c r="M686" s="35"/>
      <c r="O686" s="66"/>
    </row>
    <row r="687" spans="1:15">
      <c r="A687" s="18" t="s">
        <v>1236</v>
      </c>
      <c r="B687" s="18" t="s">
        <v>1237</v>
      </c>
      <c r="C687" s="18" t="s">
        <v>1827</v>
      </c>
      <c r="D687" s="18" t="s">
        <v>452</v>
      </c>
      <c r="E687" s="18" t="s">
        <v>2192</v>
      </c>
      <c r="F687" s="196">
        <v>6.3621824999999993E-2</v>
      </c>
      <c r="G687" s="129">
        <v>0.18269189999999999</v>
      </c>
      <c r="H687" s="84">
        <f t="shared" si="30"/>
        <v>-0.65175344391294854</v>
      </c>
      <c r="I687" s="129">
        <v>0.43254500000000001</v>
      </c>
      <c r="J687" s="129">
        <v>0.10884555</v>
      </c>
      <c r="K687" s="84">
        <f t="shared" si="31"/>
        <v>2.9739337069820495</v>
      </c>
      <c r="L687" s="41">
        <f t="shared" si="32"/>
        <v>6.7986889719054755</v>
      </c>
      <c r="M687" s="35"/>
      <c r="O687" s="66"/>
    </row>
    <row r="688" spans="1:15">
      <c r="A688" s="18" t="s">
        <v>2103</v>
      </c>
      <c r="B688" s="18" t="s">
        <v>2104</v>
      </c>
      <c r="C688" s="18" t="s">
        <v>347</v>
      </c>
      <c r="D688" s="18" t="s">
        <v>453</v>
      </c>
      <c r="E688" s="18" t="s">
        <v>454</v>
      </c>
      <c r="F688" s="196">
        <v>6.3422240000000005E-2</v>
      </c>
      <c r="G688" s="129">
        <v>2.94540545</v>
      </c>
      <c r="H688" s="84">
        <f t="shared" si="30"/>
        <v>-0.97846739911478064</v>
      </c>
      <c r="I688" s="129">
        <v>0</v>
      </c>
      <c r="J688" s="129">
        <v>6.9910749119164999</v>
      </c>
      <c r="K688" s="84">
        <f t="shared" si="31"/>
        <v>-1</v>
      </c>
      <c r="L688" s="41">
        <f t="shared" si="32"/>
        <v>0</v>
      </c>
      <c r="M688" s="35"/>
      <c r="O688" s="66"/>
    </row>
    <row r="689" spans="1:15">
      <c r="A689" s="18" t="s">
        <v>1055</v>
      </c>
      <c r="B689" s="18" t="s">
        <v>230</v>
      </c>
      <c r="C689" s="18" t="s">
        <v>1398</v>
      </c>
      <c r="D689" s="18" t="s">
        <v>452</v>
      </c>
      <c r="E689" s="18" t="s">
        <v>2192</v>
      </c>
      <c r="F689" s="196">
        <v>6.3346E-2</v>
      </c>
      <c r="G689" s="129">
        <v>0.31023052000000001</v>
      </c>
      <c r="H689" s="84">
        <f t="shared" si="30"/>
        <v>-0.79580990290703824</v>
      </c>
      <c r="I689" s="129">
        <v>0</v>
      </c>
      <c r="J689" s="129">
        <v>1.2741023899999999</v>
      </c>
      <c r="K689" s="84">
        <f t="shared" si="31"/>
        <v>-1</v>
      </c>
      <c r="L689" s="41">
        <f t="shared" si="32"/>
        <v>0</v>
      </c>
      <c r="M689" s="35"/>
      <c r="O689" s="66"/>
    </row>
    <row r="690" spans="1:15">
      <c r="A690" s="18" t="s">
        <v>2158</v>
      </c>
      <c r="B690" s="18" t="s">
        <v>2179</v>
      </c>
      <c r="C690" s="18" t="s">
        <v>1398</v>
      </c>
      <c r="D690" s="18" t="s">
        <v>452</v>
      </c>
      <c r="E690" s="18" t="s">
        <v>2192</v>
      </c>
      <c r="F690" s="196">
        <v>6.0955510000000004E-2</v>
      </c>
      <c r="G690" s="129">
        <v>1.1610000000000001E-2</v>
      </c>
      <c r="H690" s="84">
        <f t="shared" si="30"/>
        <v>4.2502592592592592</v>
      </c>
      <c r="I690" s="129">
        <v>1.4593362193470349</v>
      </c>
      <c r="J690" s="129">
        <v>2.7739724199999998</v>
      </c>
      <c r="K690" s="84">
        <f t="shared" si="31"/>
        <v>-0.47391826651721536</v>
      </c>
      <c r="L690" s="41">
        <f t="shared" si="32"/>
        <v>23.9410058146841</v>
      </c>
      <c r="M690" s="35"/>
      <c r="O690" s="66"/>
    </row>
    <row r="691" spans="1:15">
      <c r="A691" s="18" t="s">
        <v>1104</v>
      </c>
      <c r="B691" s="18" t="s">
        <v>1155</v>
      </c>
      <c r="C691" s="18" t="s">
        <v>1832</v>
      </c>
      <c r="D691" s="18" t="s">
        <v>1693</v>
      </c>
      <c r="E691" s="18" t="s">
        <v>454</v>
      </c>
      <c r="F691" s="196">
        <v>6.0211250000000001E-2</v>
      </c>
      <c r="G691" s="129">
        <v>0.31470300000000001</v>
      </c>
      <c r="H691" s="84">
        <f t="shared" si="30"/>
        <v>-0.8086727803675211</v>
      </c>
      <c r="I691" s="129">
        <v>6.0163712548205496E-2</v>
      </c>
      <c r="J691" s="129">
        <v>2.4198351240531202</v>
      </c>
      <c r="K691" s="84">
        <f t="shared" si="31"/>
        <v>-0.97513726784516053</v>
      </c>
      <c r="L691" s="41">
        <f t="shared" si="32"/>
        <v>0.99921048887384822</v>
      </c>
      <c r="M691" s="35"/>
      <c r="O691" s="66"/>
    </row>
    <row r="692" spans="1:15">
      <c r="A692" s="18" t="s">
        <v>1849</v>
      </c>
      <c r="B692" s="18" t="s">
        <v>1850</v>
      </c>
      <c r="C692" s="18" t="s">
        <v>1398</v>
      </c>
      <c r="D692" s="18" t="s">
        <v>452</v>
      </c>
      <c r="E692" s="18" t="s">
        <v>2192</v>
      </c>
      <c r="F692" s="196">
        <v>5.8400519999999997E-2</v>
      </c>
      <c r="G692" s="129">
        <v>6.30658E-3</v>
      </c>
      <c r="H692" s="84">
        <f t="shared" si="30"/>
        <v>8.2602519907778849</v>
      </c>
      <c r="I692" s="129">
        <v>1.58919433</v>
      </c>
      <c r="J692" s="129">
        <v>1.1947799999999999E-3</v>
      </c>
      <c r="K692" s="84">
        <f t="shared" si="31"/>
        <v>1329.1146068732321</v>
      </c>
      <c r="L692" s="41">
        <f t="shared" si="32"/>
        <v>27.211989379546623</v>
      </c>
      <c r="M692" s="35"/>
      <c r="O692" s="66"/>
    </row>
    <row r="693" spans="1:15">
      <c r="A693" s="18" t="s">
        <v>755</v>
      </c>
      <c r="B693" s="18" t="s">
        <v>756</v>
      </c>
      <c r="C693" s="18" t="s">
        <v>1398</v>
      </c>
      <c r="D693" s="18" t="s">
        <v>452</v>
      </c>
      <c r="E693" s="18" t="s">
        <v>454</v>
      </c>
      <c r="F693" s="196">
        <v>5.7840929999999999E-2</v>
      </c>
      <c r="G693" s="129">
        <v>1.9758562</v>
      </c>
      <c r="H693" s="84">
        <f t="shared" si="30"/>
        <v>-0.97072614393699297</v>
      </c>
      <c r="I693" s="129">
        <v>0.17108742999999998</v>
      </c>
      <c r="J693" s="129">
        <v>4.2173721500000001</v>
      </c>
      <c r="K693" s="84">
        <f t="shared" si="31"/>
        <v>-0.9594326931760101</v>
      </c>
      <c r="L693" s="41">
        <f t="shared" si="32"/>
        <v>2.9578955594247875</v>
      </c>
      <c r="M693" s="35"/>
      <c r="O693" s="66"/>
    </row>
    <row r="694" spans="1:15">
      <c r="A694" s="18" t="s">
        <v>771</v>
      </c>
      <c r="B694" s="18" t="s">
        <v>772</v>
      </c>
      <c r="C694" s="18" t="s">
        <v>1829</v>
      </c>
      <c r="D694" s="18" t="s">
        <v>452</v>
      </c>
      <c r="E694" s="18" t="s">
        <v>2192</v>
      </c>
      <c r="F694" s="196">
        <v>5.6006940000000005E-2</v>
      </c>
      <c r="G694" s="129">
        <v>3.6956830000000003E-2</v>
      </c>
      <c r="H694" s="84">
        <f t="shared" si="30"/>
        <v>0.51546926508577706</v>
      </c>
      <c r="I694" s="129">
        <v>0.10541847999999999</v>
      </c>
      <c r="J694" s="129">
        <v>8.1593890000000002E-2</v>
      </c>
      <c r="K694" s="84">
        <f t="shared" si="31"/>
        <v>0.29198987816367117</v>
      </c>
      <c r="L694" s="41">
        <f t="shared" si="32"/>
        <v>1.8822395938789012</v>
      </c>
      <c r="M694" s="35"/>
      <c r="O694" s="66"/>
    </row>
    <row r="695" spans="1:15">
      <c r="A695" s="18" t="s">
        <v>1866</v>
      </c>
      <c r="B695" s="18" t="s">
        <v>1886</v>
      </c>
      <c r="C695" s="18" t="s">
        <v>1831</v>
      </c>
      <c r="D695" s="18" t="s">
        <v>452</v>
      </c>
      <c r="E695" s="18" t="s">
        <v>454</v>
      </c>
      <c r="F695" s="196">
        <v>5.5972720000000004E-2</v>
      </c>
      <c r="G695" s="129">
        <v>0.17120754000000002</v>
      </c>
      <c r="H695" s="84">
        <f t="shared" si="30"/>
        <v>-0.67307094068403761</v>
      </c>
      <c r="I695" s="129">
        <v>0</v>
      </c>
      <c r="J695" s="129">
        <v>0</v>
      </c>
      <c r="K695" s="84" t="str">
        <f t="shared" si="31"/>
        <v/>
      </c>
      <c r="L695" s="41">
        <f t="shared" si="32"/>
        <v>0</v>
      </c>
      <c r="M695" s="35"/>
      <c r="O695" s="66"/>
    </row>
    <row r="696" spans="1:15">
      <c r="A696" s="18" t="s">
        <v>1966</v>
      </c>
      <c r="B696" s="18" t="s">
        <v>778</v>
      </c>
      <c r="C696" s="18" t="s">
        <v>1830</v>
      </c>
      <c r="D696" s="18" t="s">
        <v>453</v>
      </c>
      <c r="E696" s="18" t="s">
        <v>454</v>
      </c>
      <c r="F696" s="196">
        <v>5.467375E-2</v>
      </c>
      <c r="G696" s="129">
        <v>4.6763160000000005E-2</v>
      </c>
      <c r="H696" s="84">
        <f t="shared" si="30"/>
        <v>0.16916286238996658</v>
      </c>
      <c r="I696" s="129">
        <v>0</v>
      </c>
      <c r="J696" s="129">
        <v>0</v>
      </c>
      <c r="K696" s="84" t="str">
        <f t="shared" si="31"/>
        <v/>
      </c>
      <c r="L696" s="41">
        <f t="shared" si="32"/>
        <v>0</v>
      </c>
      <c r="M696" s="35"/>
      <c r="O696" s="66"/>
    </row>
    <row r="697" spans="1:15">
      <c r="A697" s="18" t="s">
        <v>704</v>
      </c>
      <c r="B697" s="18" t="s">
        <v>705</v>
      </c>
      <c r="C697" s="18" t="s">
        <v>1833</v>
      </c>
      <c r="D697" s="18" t="s">
        <v>452</v>
      </c>
      <c r="E697" s="18" t="s">
        <v>2192</v>
      </c>
      <c r="F697" s="196">
        <v>5.3882579999999999E-2</v>
      </c>
      <c r="G697" s="129">
        <v>5.9718150000000005E-2</v>
      </c>
      <c r="H697" s="84">
        <f t="shared" si="30"/>
        <v>-9.7718532807865022E-2</v>
      </c>
      <c r="I697" s="129">
        <v>9.7097999999999993E-3</v>
      </c>
      <c r="J697" s="129">
        <v>0</v>
      </c>
      <c r="K697" s="84" t="str">
        <f t="shared" si="31"/>
        <v/>
      </c>
      <c r="L697" s="41">
        <f t="shared" si="32"/>
        <v>0.18020295241987297</v>
      </c>
      <c r="M697" s="35"/>
      <c r="O697" s="66"/>
    </row>
    <row r="698" spans="1:15">
      <c r="A698" s="18" t="s">
        <v>1709</v>
      </c>
      <c r="B698" s="18" t="s">
        <v>1710</v>
      </c>
      <c r="C698" s="18" t="s">
        <v>347</v>
      </c>
      <c r="D698" s="18" t="s">
        <v>453</v>
      </c>
      <c r="E698" s="18" t="s">
        <v>454</v>
      </c>
      <c r="F698" s="196">
        <v>4.9591679999999999E-2</v>
      </c>
      <c r="G698" s="129">
        <v>0</v>
      </c>
      <c r="H698" s="84" t="str">
        <f t="shared" si="30"/>
        <v/>
      </c>
      <c r="I698" s="129">
        <v>4.9409750000000002E-2</v>
      </c>
      <c r="J698" s="129">
        <v>0</v>
      </c>
      <c r="K698" s="84" t="str">
        <f t="shared" si="31"/>
        <v/>
      </c>
      <c r="L698" s="41">
        <f t="shared" si="32"/>
        <v>0.99633144108043936</v>
      </c>
      <c r="M698" s="35"/>
      <c r="O698" s="66"/>
    </row>
    <row r="699" spans="1:15">
      <c r="A699" s="18" t="s">
        <v>979</v>
      </c>
      <c r="B699" s="18" t="s">
        <v>980</v>
      </c>
      <c r="C699" s="18" t="s">
        <v>1398</v>
      </c>
      <c r="D699" s="18" t="s">
        <v>453</v>
      </c>
      <c r="E699" s="18" t="s">
        <v>454</v>
      </c>
      <c r="F699" s="196">
        <v>4.7750000000000001E-2</v>
      </c>
      <c r="G699" s="129">
        <v>0</v>
      </c>
      <c r="H699" s="84" t="str">
        <f t="shared" si="30"/>
        <v/>
      </c>
      <c r="I699" s="129">
        <v>0</v>
      </c>
      <c r="J699" s="129">
        <v>0</v>
      </c>
      <c r="K699" s="84" t="str">
        <f t="shared" si="31"/>
        <v/>
      </c>
      <c r="L699" s="41">
        <f t="shared" si="32"/>
        <v>0</v>
      </c>
      <c r="M699" s="35"/>
      <c r="O699" s="66"/>
    </row>
    <row r="700" spans="1:15">
      <c r="A700" s="18" t="s">
        <v>1948</v>
      </c>
      <c r="B700" s="18" t="s">
        <v>1895</v>
      </c>
      <c r="C700" s="18" t="s">
        <v>1832</v>
      </c>
      <c r="D700" s="18" t="s">
        <v>453</v>
      </c>
      <c r="E700" s="18" t="s">
        <v>454</v>
      </c>
      <c r="F700" s="196">
        <v>4.4630860000000001E-2</v>
      </c>
      <c r="G700" s="129">
        <v>0.32300271000000003</v>
      </c>
      <c r="H700" s="84">
        <f t="shared" si="30"/>
        <v>-0.86182512214835594</v>
      </c>
      <c r="I700" s="129">
        <v>2.025486E-2</v>
      </c>
      <c r="J700" s="129">
        <v>0.1494365</v>
      </c>
      <c r="K700" s="84">
        <f t="shared" si="31"/>
        <v>-0.8644584154473639</v>
      </c>
      <c r="L700" s="41">
        <f t="shared" si="32"/>
        <v>0.45383082468050129</v>
      </c>
      <c r="M700" s="35"/>
      <c r="O700" s="66"/>
    </row>
    <row r="701" spans="1:15">
      <c r="A701" s="18" t="s">
        <v>57</v>
      </c>
      <c r="B701" s="18" t="s">
        <v>769</v>
      </c>
      <c r="C701" s="18" t="s">
        <v>1829</v>
      </c>
      <c r="D701" s="18" t="s">
        <v>452</v>
      </c>
      <c r="E701" s="18" t="s">
        <v>2192</v>
      </c>
      <c r="F701" s="196">
        <v>4.3770010000000005E-2</v>
      </c>
      <c r="G701" s="129">
        <v>0.23015994000000001</v>
      </c>
      <c r="H701" s="84">
        <f t="shared" si="30"/>
        <v>-0.80982785275317681</v>
      </c>
      <c r="I701" s="129">
        <v>4.726615E-2</v>
      </c>
      <c r="J701" s="129">
        <v>0.44474540000000001</v>
      </c>
      <c r="K701" s="84">
        <f t="shared" si="31"/>
        <v>-0.89372312788395336</v>
      </c>
      <c r="L701" s="41">
        <f t="shared" si="32"/>
        <v>1.0798752387765047</v>
      </c>
      <c r="M701" s="35"/>
      <c r="O701" s="66"/>
    </row>
    <row r="702" spans="1:15">
      <c r="A702" s="18" t="s">
        <v>510</v>
      </c>
      <c r="B702" s="18" t="s">
        <v>511</v>
      </c>
      <c r="C702" s="18" t="s">
        <v>1398</v>
      </c>
      <c r="D702" s="18" t="s">
        <v>452</v>
      </c>
      <c r="E702" s="18" t="s">
        <v>2192</v>
      </c>
      <c r="F702" s="196">
        <v>4.2634699999999998E-2</v>
      </c>
      <c r="G702" s="129">
        <v>1.30648582</v>
      </c>
      <c r="H702" s="84">
        <f t="shared" si="30"/>
        <v>-0.96736688653842418</v>
      </c>
      <c r="I702" s="129">
        <v>0.13798956000000001</v>
      </c>
      <c r="J702" s="129">
        <v>1.42353763</v>
      </c>
      <c r="K702" s="84">
        <f t="shared" si="31"/>
        <v>-0.90306574473904144</v>
      </c>
      <c r="L702" s="41">
        <f t="shared" si="32"/>
        <v>3.2365552003415061</v>
      </c>
      <c r="M702" s="35"/>
      <c r="O702" s="66"/>
    </row>
    <row r="703" spans="1:15">
      <c r="A703" s="18" t="s">
        <v>52</v>
      </c>
      <c r="B703" s="18" t="s">
        <v>1191</v>
      </c>
      <c r="C703" s="18" t="s">
        <v>1831</v>
      </c>
      <c r="D703" s="18" t="s">
        <v>452</v>
      </c>
      <c r="E703" s="18" t="s">
        <v>2192</v>
      </c>
      <c r="F703" s="196">
        <v>4.1164754999999997E-2</v>
      </c>
      <c r="G703" s="129">
        <v>8.8843800000000001E-2</v>
      </c>
      <c r="H703" s="84">
        <f t="shared" si="30"/>
        <v>-0.53666147778460627</v>
      </c>
      <c r="I703" s="129">
        <v>3.5644000000000001E-3</v>
      </c>
      <c r="J703" s="129">
        <v>0</v>
      </c>
      <c r="K703" s="84" t="str">
        <f t="shared" si="31"/>
        <v/>
      </c>
      <c r="L703" s="41">
        <f t="shared" si="32"/>
        <v>8.6588636322504534E-2</v>
      </c>
      <c r="M703" s="35"/>
      <c r="O703" s="66"/>
    </row>
    <row r="704" spans="1:15">
      <c r="A704" s="18" t="s">
        <v>2121</v>
      </c>
      <c r="B704" s="48" t="s">
        <v>2122</v>
      </c>
      <c r="C704" s="18" t="s">
        <v>1398</v>
      </c>
      <c r="D704" s="18" t="s">
        <v>452</v>
      </c>
      <c r="E704" s="18" t="s">
        <v>2192</v>
      </c>
      <c r="F704" s="196">
        <v>4.0922960000000001E-2</v>
      </c>
      <c r="G704" s="129">
        <v>1.1947468000000001E-2</v>
      </c>
      <c r="H704" s="84">
        <f t="shared" si="30"/>
        <v>2.4252412310290348</v>
      </c>
      <c r="I704" s="129">
        <v>3.285764E-2</v>
      </c>
      <c r="J704" s="129">
        <v>9.923969999999999E-3</v>
      </c>
      <c r="K704" s="84">
        <f t="shared" si="31"/>
        <v>2.3109370544247922</v>
      </c>
      <c r="L704" s="41">
        <f t="shared" si="32"/>
        <v>0.80291454968066822</v>
      </c>
      <c r="M704" s="35"/>
      <c r="O704" s="66"/>
    </row>
    <row r="705" spans="1:15">
      <c r="A705" s="18" t="s">
        <v>2066</v>
      </c>
      <c r="B705" s="18" t="s">
        <v>2067</v>
      </c>
      <c r="C705" s="18" t="s">
        <v>1828</v>
      </c>
      <c r="D705" s="18" t="s">
        <v>452</v>
      </c>
      <c r="E705" s="18" t="s">
        <v>2192</v>
      </c>
      <c r="F705" s="196">
        <v>3.7102059999999999E-2</v>
      </c>
      <c r="G705" s="129">
        <v>0.16849149999999999</v>
      </c>
      <c r="H705" s="84">
        <f t="shared" si="30"/>
        <v>-0.7797986248564468</v>
      </c>
      <c r="I705" s="129">
        <v>3.1155546099999998</v>
      </c>
      <c r="J705" s="129">
        <v>0</v>
      </c>
      <c r="K705" s="84" t="str">
        <f t="shared" si="31"/>
        <v/>
      </c>
      <c r="L705" s="41">
        <f t="shared" si="32"/>
        <v>83.972550580749427</v>
      </c>
      <c r="M705" s="35"/>
      <c r="O705" s="66"/>
    </row>
    <row r="706" spans="1:15">
      <c r="A706" s="18" t="s">
        <v>1735</v>
      </c>
      <c r="B706" s="18" t="s">
        <v>1736</v>
      </c>
      <c r="C706" s="18" t="s">
        <v>347</v>
      </c>
      <c r="D706" s="18" t="s">
        <v>453</v>
      </c>
      <c r="E706" s="18" t="s">
        <v>454</v>
      </c>
      <c r="F706" s="196">
        <v>3.6462500000000002E-2</v>
      </c>
      <c r="G706" s="129">
        <v>0.27897100000000002</v>
      </c>
      <c r="H706" s="84">
        <f t="shared" si="30"/>
        <v>-0.86929645016865553</v>
      </c>
      <c r="I706" s="129">
        <v>0.26559937</v>
      </c>
      <c r="J706" s="129">
        <v>0.80563978000000003</v>
      </c>
      <c r="K706" s="84">
        <f t="shared" si="31"/>
        <v>-0.67032490625028474</v>
      </c>
      <c r="L706" s="41">
        <f t="shared" si="32"/>
        <v>7.2841788138498451</v>
      </c>
      <c r="M706" s="35"/>
      <c r="O706" s="66"/>
    </row>
    <row r="707" spans="1:15">
      <c r="A707" s="18" t="s">
        <v>2064</v>
      </c>
      <c r="B707" s="18" t="s">
        <v>2065</v>
      </c>
      <c r="C707" s="18" t="s">
        <v>1828</v>
      </c>
      <c r="D707" s="18" t="s">
        <v>452</v>
      </c>
      <c r="E707" s="18" t="s">
        <v>2192</v>
      </c>
      <c r="F707" s="196">
        <v>3.4883999999999998E-2</v>
      </c>
      <c r="G707" s="129">
        <v>0.15471464999999998</v>
      </c>
      <c r="H707" s="84">
        <f t="shared" si="30"/>
        <v>-0.77452684668193994</v>
      </c>
      <c r="I707" s="129">
        <v>0</v>
      </c>
      <c r="J707" s="129">
        <v>0</v>
      </c>
      <c r="K707" s="84" t="str">
        <f t="shared" si="31"/>
        <v/>
      </c>
      <c r="L707" s="41">
        <f t="shared" si="32"/>
        <v>0</v>
      </c>
      <c r="M707" s="35"/>
      <c r="O707" s="66"/>
    </row>
    <row r="708" spans="1:15">
      <c r="A708" s="18" t="s">
        <v>390</v>
      </c>
      <c r="B708" s="18" t="s">
        <v>168</v>
      </c>
      <c r="C708" s="18" t="s">
        <v>1834</v>
      </c>
      <c r="D708" s="18" t="s">
        <v>453</v>
      </c>
      <c r="E708" s="18" t="s">
        <v>454</v>
      </c>
      <c r="F708" s="196">
        <v>3.4243055000000001E-2</v>
      </c>
      <c r="G708" s="129">
        <v>0.36302495500000004</v>
      </c>
      <c r="H708" s="84">
        <f t="shared" si="30"/>
        <v>-0.9056729998079609</v>
      </c>
      <c r="I708" s="129">
        <v>0</v>
      </c>
      <c r="J708" s="129">
        <v>0</v>
      </c>
      <c r="K708" s="84" t="str">
        <f t="shared" si="31"/>
        <v/>
      </c>
      <c r="L708" s="41">
        <f t="shared" si="32"/>
        <v>0</v>
      </c>
      <c r="M708" s="35"/>
      <c r="O708" s="66"/>
    </row>
    <row r="709" spans="1:15">
      <c r="A709" s="18" t="s">
        <v>2049</v>
      </c>
      <c r="B709" s="18" t="s">
        <v>2050</v>
      </c>
      <c r="C709" s="18" t="s">
        <v>1828</v>
      </c>
      <c r="D709" s="18" t="s">
        <v>452</v>
      </c>
      <c r="E709" s="18" t="s">
        <v>2192</v>
      </c>
      <c r="F709" s="196">
        <v>3.28525E-2</v>
      </c>
      <c r="G709" s="129">
        <v>0.1304787</v>
      </c>
      <c r="H709" s="84">
        <f t="shared" si="30"/>
        <v>-0.74821560913773666</v>
      </c>
      <c r="I709" s="129">
        <v>0</v>
      </c>
      <c r="J709" s="129">
        <v>0</v>
      </c>
      <c r="K709" s="84" t="str">
        <f t="shared" si="31"/>
        <v/>
      </c>
      <c r="L709" s="41">
        <f t="shared" si="32"/>
        <v>0</v>
      </c>
      <c r="M709" s="35"/>
      <c r="O709" s="66"/>
    </row>
    <row r="710" spans="1:15">
      <c r="A710" s="18" t="s">
        <v>1036</v>
      </c>
      <c r="B710" s="18" t="s">
        <v>2079</v>
      </c>
      <c r="C710" s="18" t="s">
        <v>1826</v>
      </c>
      <c r="D710" s="18" t="s">
        <v>452</v>
      </c>
      <c r="E710" s="18" t="s">
        <v>2192</v>
      </c>
      <c r="F710" s="196">
        <v>3.2087999999999998E-2</v>
      </c>
      <c r="G710" s="129">
        <v>0.1920732</v>
      </c>
      <c r="H710" s="84">
        <f t="shared" si="30"/>
        <v>-0.83293869212362792</v>
      </c>
      <c r="I710" s="129">
        <v>0</v>
      </c>
      <c r="J710" s="129">
        <v>9.535239999999999E-2</v>
      </c>
      <c r="K710" s="84">
        <f t="shared" si="31"/>
        <v>-1</v>
      </c>
      <c r="L710" s="41">
        <f t="shared" si="32"/>
        <v>0</v>
      </c>
      <c r="M710" s="35"/>
      <c r="O710" s="66"/>
    </row>
    <row r="711" spans="1:15">
      <c r="A711" s="18" t="s">
        <v>1915</v>
      </c>
      <c r="B711" s="18" t="s">
        <v>1916</v>
      </c>
      <c r="C711" s="18" t="s">
        <v>1832</v>
      </c>
      <c r="D711" s="18" t="s">
        <v>1693</v>
      </c>
      <c r="E711" s="18" t="s">
        <v>454</v>
      </c>
      <c r="F711" s="196">
        <v>3.1161130000000002E-2</v>
      </c>
      <c r="G711" s="129">
        <v>4.4407480000000006E-2</v>
      </c>
      <c r="H711" s="84">
        <f t="shared" ref="H711:H774" si="33">IF(ISERROR(F711/G711-1),"",((F711/G711-1)))</f>
        <v>-0.29829096359442153</v>
      </c>
      <c r="I711" s="129">
        <v>0.24754317000000001</v>
      </c>
      <c r="J711" s="129">
        <v>0.76811467</v>
      </c>
      <c r="K711" s="84">
        <f t="shared" ref="K711:K774" si="34">IF(ISERROR(I711/J711-1),"",((I711/J711-1)))</f>
        <v>-0.67772628271765722</v>
      </c>
      <c r="L711" s="41">
        <f t="shared" ref="L711:L774" si="35">IF(ISERROR(I711/F711),"",(I711/F711))</f>
        <v>7.9439728276862871</v>
      </c>
      <c r="M711" s="35"/>
      <c r="O711" s="66"/>
    </row>
    <row r="712" spans="1:15">
      <c r="A712" s="18" t="s">
        <v>69</v>
      </c>
      <c r="B712" s="18" t="s">
        <v>70</v>
      </c>
      <c r="C712" s="18" t="s">
        <v>1832</v>
      </c>
      <c r="D712" s="18" t="s">
        <v>1693</v>
      </c>
      <c r="E712" s="18" t="s">
        <v>454</v>
      </c>
      <c r="F712" s="196">
        <v>2.9663209999999999E-2</v>
      </c>
      <c r="G712" s="129">
        <v>0.88807019999999992</v>
      </c>
      <c r="H712" s="84">
        <f t="shared" si="33"/>
        <v>-0.96659812478788276</v>
      </c>
      <c r="I712" s="129">
        <v>2.3921020000000001E-2</v>
      </c>
      <c r="J712" s="129">
        <v>0</v>
      </c>
      <c r="K712" s="84" t="str">
        <f t="shared" si="34"/>
        <v/>
      </c>
      <c r="L712" s="41">
        <f t="shared" si="35"/>
        <v>0.80642047843102627</v>
      </c>
      <c r="M712" s="35"/>
      <c r="O712" s="66"/>
    </row>
    <row r="713" spans="1:15">
      <c r="A713" s="18" t="s">
        <v>554</v>
      </c>
      <c r="B713" s="18" t="s">
        <v>869</v>
      </c>
      <c r="C713" s="18" t="s">
        <v>1827</v>
      </c>
      <c r="D713" s="18" t="s">
        <v>452</v>
      </c>
      <c r="E713" s="18" t="s">
        <v>2192</v>
      </c>
      <c r="F713" s="196">
        <v>2.9347983000000001E-2</v>
      </c>
      <c r="G713" s="129">
        <v>5.0370470000000001E-2</v>
      </c>
      <c r="H713" s="84">
        <f t="shared" si="33"/>
        <v>-0.41735737228578573</v>
      </c>
      <c r="I713" s="129">
        <v>0</v>
      </c>
      <c r="J713" s="129">
        <v>0</v>
      </c>
      <c r="K713" s="84" t="str">
        <f t="shared" si="34"/>
        <v/>
      </c>
      <c r="L713" s="41">
        <f t="shared" si="35"/>
        <v>0</v>
      </c>
      <c r="M713" s="35"/>
      <c r="O713" s="66"/>
    </row>
    <row r="714" spans="1:15">
      <c r="A714" s="18" t="s">
        <v>969</v>
      </c>
      <c r="B714" s="18" t="s">
        <v>970</v>
      </c>
      <c r="C714" s="18" t="s">
        <v>1826</v>
      </c>
      <c r="D714" s="18" t="s">
        <v>452</v>
      </c>
      <c r="E714" s="18" t="s">
        <v>2192</v>
      </c>
      <c r="F714" s="196">
        <v>2.878356E-2</v>
      </c>
      <c r="G714" s="129">
        <v>2.9243200000000002E-3</v>
      </c>
      <c r="H714" s="84">
        <f t="shared" si="33"/>
        <v>8.8428215790337568</v>
      </c>
      <c r="I714" s="129">
        <v>0</v>
      </c>
      <c r="J714" s="129">
        <v>0</v>
      </c>
      <c r="K714" s="84" t="str">
        <f t="shared" si="34"/>
        <v/>
      </c>
      <c r="L714" s="41">
        <f t="shared" si="35"/>
        <v>0</v>
      </c>
      <c r="M714" s="35"/>
      <c r="O714" s="66"/>
    </row>
    <row r="715" spans="1:15">
      <c r="A715" s="18" t="s">
        <v>992</v>
      </c>
      <c r="B715" s="18" t="s">
        <v>426</v>
      </c>
      <c r="C715" s="18" t="s">
        <v>1826</v>
      </c>
      <c r="D715" s="18" t="s">
        <v>452</v>
      </c>
      <c r="E715" s="18" t="s">
        <v>2192</v>
      </c>
      <c r="F715" s="196">
        <v>2.8034799999999999E-2</v>
      </c>
      <c r="G715" s="129">
        <v>9.5320591999999991</v>
      </c>
      <c r="H715" s="84">
        <f t="shared" si="33"/>
        <v>-0.99705889363339251</v>
      </c>
      <c r="I715" s="129">
        <v>0</v>
      </c>
      <c r="J715" s="129">
        <v>0</v>
      </c>
      <c r="K715" s="84" t="str">
        <f t="shared" si="34"/>
        <v/>
      </c>
      <c r="L715" s="41">
        <f t="shared" si="35"/>
        <v>0</v>
      </c>
      <c r="M715" s="35"/>
      <c r="O715" s="66"/>
    </row>
    <row r="716" spans="1:15">
      <c r="A716" s="18" t="s">
        <v>2562</v>
      </c>
      <c r="B716" s="18" t="s">
        <v>2561</v>
      </c>
      <c r="C716" s="18" t="s">
        <v>2081</v>
      </c>
      <c r="D716" s="18" t="s">
        <v>453</v>
      </c>
      <c r="E716" s="18" t="s">
        <v>454</v>
      </c>
      <c r="F716" s="196">
        <v>2.7629999999999998E-2</v>
      </c>
      <c r="G716" s="129"/>
      <c r="H716" s="84" t="str">
        <f t="shared" si="33"/>
        <v/>
      </c>
      <c r="I716" s="129">
        <v>0</v>
      </c>
      <c r="J716" s="129">
        <v>0</v>
      </c>
      <c r="K716" s="84" t="str">
        <f t="shared" si="34"/>
        <v/>
      </c>
      <c r="L716" s="41">
        <f t="shared" si="35"/>
        <v>0</v>
      </c>
      <c r="M716" s="35"/>
      <c r="O716" s="66"/>
    </row>
    <row r="717" spans="1:15">
      <c r="A717" s="18" t="s">
        <v>1973</v>
      </c>
      <c r="B717" s="18" t="s">
        <v>642</v>
      </c>
      <c r="C717" s="18" t="s">
        <v>1398</v>
      </c>
      <c r="D717" s="18" t="s">
        <v>452</v>
      </c>
      <c r="E717" s="18" t="s">
        <v>2192</v>
      </c>
      <c r="F717" s="196">
        <v>2.7086723E-2</v>
      </c>
      <c r="G717" s="129">
        <v>4.8015000000000002E-2</v>
      </c>
      <c r="H717" s="84">
        <f t="shared" si="33"/>
        <v>-0.43586956159533485</v>
      </c>
      <c r="I717" s="129">
        <v>2.2628800000000001E-3</v>
      </c>
      <c r="J717" s="129">
        <v>51.287956000000001</v>
      </c>
      <c r="K717" s="84">
        <f t="shared" si="34"/>
        <v>-0.99995587892018933</v>
      </c>
      <c r="L717" s="41">
        <f t="shared" si="35"/>
        <v>8.354203644346346E-2</v>
      </c>
      <c r="M717" s="35"/>
      <c r="O717" s="66"/>
    </row>
    <row r="718" spans="1:15">
      <c r="A718" s="18" t="s">
        <v>174</v>
      </c>
      <c r="B718" s="18" t="s">
        <v>175</v>
      </c>
      <c r="C718" s="18" t="s">
        <v>1834</v>
      </c>
      <c r="D718" s="18" t="s">
        <v>453</v>
      </c>
      <c r="E718" s="18" t="s">
        <v>454</v>
      </c>
      <c r="F718" s="196">
        <v>2.672184E-2</v>
      </c>
      <c r="G718" s="129">
        <v>1.7519720000000003E-2</v>
      </c>
      <c r="H718" s="84">
        <f t="shared" si="33"/>
        <v>0.52524355412072765</v>
      </c>
      <c r="I718" s="129">
        <v>0</v>
      </c>
      <c r="J718" s="129">
        <v>0</v>
      </c>
      <c r="K718" s="84" t="str">
        <f t="shared" si="34"/>
        <v/>
      </c>
      <c r="L718" s="41">
        <f t="shared" si="35"/>
        <v>0</v>
      </c>
      <c r="M718" s="35"/>
      <c r="O718" s="66"/>
    </row>
    <row r="719" spans="1:15">
      <c r="A719" s="18" t="s">
        <v>180</v>
      </c>
      <c r="B719" s="18" t="s">
        <v>181</v>
      </c>
      <c r="C719" s="18" t="s">
        <v>1834</v>
      </c>
      <c r="D719" s="18" t="s">
        <v>453</v>
      </c>
      <c r="E719" s="18" t="s">
        <v>454</v>
      </c>
      <c r="F719" s="196">
        <v>2.64865E-2</v>
      </c>
      <c r="G719" s="129">
        <v>4.3565000000000001E-3</v>
      </c>
      <c r="H719" s="84">
        <f t="shared" si="33"/>
        <v>5.0797658670951451</v>
      </c>
      <c r="I719" s="129">
        <v>0</v>
      </c>
      <c r="J719" s="129">
        <v>0</v>
      </c>
      <c r="K719" s="84" t="str">
        <f t="shared" si="34"/>
        <v/>
      </c>
      <c r="L719" s="41">
        <f t="shared" si="35"/>
        <v>0</v>
      </c>
      <c r="M719" s="35"/>
      <c r="O719" s="66"/>
    </row>
    <row r="720" spans="1:15">
      <c r="A720" s="18" t="s">
        <v>1212</v>
      </c>
      <c r="B720" s="18" t="s">
        <v>1213</v>
      </c>
      <c r="C720" s="18" t="s">
        <v>1827</v>
      </c>
      <c r="D720" s="18" t="s">
        <v>452</v>
      </c>
      <c r="E720" s="18" t="s">
        <v>2192</v>
      </c>
      <c r="F720" s="196">
        <v>2.548226E-2</v>
      </c>
      <c r="G720" s="129">
        <v>4.4412299999999991E-3</v>
      </c>
      <c r="H720" s="84">
        <f t="shared" si="33"/>
        <v>4.7376582613375131</v>
      </c>
      <c r="I720" s="129">
        <v>0</v>
      </c>
      <c r="J720" s="129">
        <v>0</v>
      </c>
      <c r="K720" s="84" t="str">
        <f t="shared" si="34"/>
        <v/>
      </c>
      <c r="L720" s="41">
        <f t="shared" si="35"/>
        <v>0</v>
      </c>
      <c r="M720" s="35"/>
      <c r="O720" s="66"/>
    </row>
    <row r="721" spans="1:15">
      <c r="A721" s="18" t="s">
        <v>840</v>
      </c>
      <c r="B721" s="18" t="s">
        <v>841</v>
      </c>
      <c r="C721" s="18" t="s">
        <v>1827</v>
      </c>
      <c r="D721" s="18" t="s">
        <v>452</v>
      </c>
      <c r="E721" s="18" t="s">
        <v>2192</v>
      </c>
      <c r="F721" s="196">
        <v>2.4645851999999999E-2</v>
      </c>
      <c r="G721" s="129">
        <v>0</v>
      </c>
      <c r="H721" s="84" t="str">
        <f t="shared" si="33"/>
        <v/>
      </c>
      <c r="I721" s="129">
        <v>100.428444</v>
      </c>
      <c r="J721" s="129">
        <v>60.22025</v>
      </c>
      <c r="K721" s="84">
        <f t="shared" si="34"/>
        <v>0.66768560409496813</v>
      </c>
      <c r="L721" s="41">
        <f t="shared" si="35"/>
        <v>4074.8619280842877</v>
      </c>
      <c r="M721" s="35"/>
      <c r="O721" s="66"/>
    </row>
    <row r="722" spans="1:15">
      <c r="A722" s="18" t="s">
        <v>1650</v>
      </c>
      <c r="B722" s="18" t="s">
        <v>1651</v>
      </c>
      <c r="C722" s="18" t="s">
        <v>1846</v>
      </c>
      <c r="D722" s="18" t="s">
        <v>452</v>
      </c>
      <c r="E722" s="18" t="s">
        <v>2192</v>
      </c>
      <c r="F722" s="196">
        <v>2.3974339000000001E-2</v>
      </c>
      <c r="G722" s="129">
        <v>0.15223639999999999</v>
      </c>
      <c r="H722" s="84">
        <f t="shared" si="33"/>
        <v>-0.84251900990827422</v>
      </c>
      <c r="I722" s="129">
        <v>1.034412E-2</v>
      </c>
      <c r="J722" s="129">
        <v>1.2496999999999999E-2</v>
      </c>
      <c r="K722" s="84">
        <f t="shared" si="34"/>
        <v>-0.17227174521885247</v>
      </c>
      <c r="L722" s="41">
        <f t="shared" si="35"/>
        <v>0.43146632739280111</v>
      </c>
      <c r="M722" s="35"/>
      <c r="O722" s="66"/>
    </row>
    <row r="723" spans="1:15">
      <c r="A723" s="18" t="s">
        <v>1011</v>
      </c>
      <c r="B723" s="18" t="s">
        <v>436</v>
      </c>
      <c r="C723" s="18" t="s">
        <v>1826</v>
      </c>
      <c r="D723" s="18" t="s">
        <v>452</v>
      </c>
      <c r="E723" s="18" t="s">
        <v>2192</v>
      </c>
      <c r="F723" s="196">
        <v>2.2772880000000002E-2</v>
      </c>
      <c r="G723" s="129">
        <v>0.27557399999999999</v>
      </c>
      <c r="H723" s="84">
        <f t="shared" si="33"/>
        <v>-0.91736201528446082</v>
      </c>
      <c r="I723" s="129">
        <v>2.2772880000000002E-2</v>
      </c>
      <c r="J723" s="129">
        <v>0.27557399999999999</v>
      </c>
      <c r="K723" s="84">
        <f t="shared" si="34"/>
        <v>-0.91736201528446082</v>
      </c>
      <c r="L723" s="41">
        <f t="shared" si="35"/>
        <v>1</v>
      </c>
      <c r="M723" s="35"/>
      <c r="O723" s="66"/>
    </row>
    <row r="724" spans="1:15">
      <c r="A724" s="18" t="s">
        <v>716</v>
      </c>
      <c r="B724" s="18" t="s">
        <v>729</v>
      </c>
      <c r="C724" s="18" t="s">
        <v>1833</v>
      </c>
      <c r="D724" s="18" t="s">
        <v>452</v>
      </c>
      <c r="E724" s="18" t="s">
        <v>2192</v>
      </c>
      <c r="F724" s="196">
        <v>2.2710299999999999E-2</v>
      </c>
      <c r="G724" s="129">
        <v>0.58925527</v>
      </c>
      <c r="H724" s="84">
        <f t="shared" si="33"/>
        <v>-0.96145931796248507</v>
      </c>
      <c r="I724" s="129">
        <v>0</v>
      </c>
      <c r="J724" s="129">
        <v>0.39822354999999998</v>
      </c>
      <c r="K724" s="84">
        <f t="shared" si="34"/>
        <v>-1</v>
      </c>
      <c r="L724" s="41">
        <f t="shared" si="35"/>
        <v>0</v>
      </c>
      <c r="M724" s="35"/>
      <c r="O724" s="66"/>
    </row>
    <row r="725" spans="1:15">
      <c r="A725" s="18" t="s">
        <v>158</v>
      </c>
      <c r="B725" s="18" t="s">
        <v>159</v>
      </c>
      <c r="C725" s="18" t="s">
        <v>1826</v>
      </c>
      <c r="D725" s="18" t="s">
        <v>452</v>
      </c>
      <c r="E725" s="18" t="s">
        <v>2192</v>
      </c>
      <c r="F725" s="196">
        <v>2.2669000000000002E-2</v>
      </c>
      <c r="G725" s="129">
        <v>0.22425720000000002</v>
      </c>
      <c r="H725" s="84">
        <f t="shared" si="33"/>
        <v>-0.89891517418392808</v>
      </c>
      <c r="I725" s="129">
        <v>2.2669000000000002E-2</v>
      </c>
      <c r="J725" s="129">
        <v>0.22425720000000002</v>
      </c>
      <c r="K725" s="84">
        <f t="shared" si="34"/>
        <v>-0.89891517418392808</v>
      </c>
      <c r="L725" s="41">
        <f t="shared" si="35"/>
        <v>1</v>
      </c>
      <c r="M725" s="35"/>
      <c r="O725" s="66"/>
    </row>
    <row r="726" spans="1:15">
      <c r="A726" s="18" t="s">
        <v>842</v>
      </c>
      <c r="B726" s="18" t="s">
        <v>843</v>
      </c>
      <c r="C726" s="18" t="s">
        <v>1827</v>
      </c>
      <c r="D726" s="18" t="s">
        <v>452</v>
      </c>
      <c r="E726" s="18" t="s">
        <v>2192</v>
      </c>
      <c r="F726" s="196">
        <v>2.2292099999999999E-2</v>
      </c>
      <c r="G726" s="129">
        <v>6.3096029999999997E-2</v>
      </c>
      <c r="H726" s="84">
        <f t="shared" si="33"/>
        <v>-0.64669567958554608</v>
      </c>
      <c r="I726" s="129">
        <v>0</v>
      </c>
      <c r="J726" s="129">
        <v>20.230805520000001</v>
      </c>
      <c r="K726" s="84">
        <f t="shared" si="34"/>
        <v>-1</v>
      </c>
      <c r="L726" s="41">
        <f t="shared" si="35"/>
        <v>0</v>
      </c>
      <c r="M726" s="35"/>
      <c r="O726" s="66"/>
    </row>
    <row r="727" spans="1:15">
      <c r="A727" s="18" t="s">
        <v>2378</v>
      </c>
      <c r="B727" s="18" t="s">
        <v>2696</v>
      </c>
      <c r="C727" s="18" t="s">
        <v>1026</v>
      </c>
      <c r="D727" s="18" t="s">
        <v>452</v>
      </c>
      <c r="E727" s="18" t="s">
        <v>2192</v>
      </c>
      <c r="F727" s="196">
        <v>2.200125E-2</v>
      </c>
      <c r="G727" s="129">
        <v>6.3324000000000005E-2</v>
      </c>
      <c r="H727" s="84">
        <f t="shared" si="33"/>
        <v>-0.65256064051544449</v>
      </c>
      <c r="I727" s="129">
        <v>7.0531209358179501</v>
      </c>
      <c r="J727" s="129">
        <v>0</v>
      </c>
      <c r="K727" s="84" t="str">
        <f t="shared" si="34"/>
        <v/>
      </c>
      <c r="L727" s="41">
        <f t="shared" si="35"/>
        <v>320.57819150357142</v>
      </c>
      <c r="M727" s="35"/>
      <c r="O727" s="66"/>
    </row>
    <row r="728" spans="1:15">
      <c r="A728" s="18" t="s">
        <v>701</v>
      </c>
      <c r="B728" s="18" t="s">
        <v>702</v>
      </c>
      <c r="C728" s="18" t="s">
        <v>703</v>
      </c>
      <c r="D728" s="18" t="s">
        <v>452</v>
      </c>
      <c r="E728" s="18" t="s">
        <v>2192</v>
      </c>
      <c r="F728" s="196">
        <v>2.1146465E-2</v>
      </c>
      <c r="G728" s="129">
        <v>8.8064390000000006E-2</v>
      </c>
      <c r="H728" s="84">
        <f t="shared" si="33"/>
        <v>-0.75987496194545834</v>
      </c>
      <c r="I728" s="129">
        <v>26.082476289999999</v>
      </c>
      <c r="J728" s="129">
        <v>10.565061140000001</v>
      </c>
      <c r="K728" s="84">
        <f t="shared" si="34"/>
        <v>1.4687482584696143</v>
      </c>
      <c r="L728" s="41">
        <f t="shared" si="35"/>
        <v>1233.4201621878644</v>
      </c>
      <c r="M728" s="35"/>
      <c r="O728" s="66"/>
    </row>
    <row r="729" spans="1:15">
      <c r="A729" s="18" t="s">
        <v>537</v>
      </c>
      <c r="B729" s="18" t="s">
        <v>2055</v>
      </c>
      <c r="C729" s="18" t="s">
        <v>1827</v>
      </c>
      <c r="D729" s="18" t="s">
        <v>452</v>
      </c>
      <c r="E729" s="18" t="s">
        <v>2192</v>
      </c>
      <c r="F729" s="196">
        <v>2.0849400000000001E-2</v>
      </c>
      <c r="G729" s="129">
        <v>0</v>
      </c>
      <c r="H729" s="84" t="str">
        <f t="shared" si="33"/>
        <v/>
      </c>
      <c r="I729" s="129">
        <v>0</v>
      </c>
      <c r="J729" s="129">
        <v>0</v>
      </c>
      <c r="K729" s="84" t="str">
        <f t="shared" si="34"/>
        <v/>
      </c>
      <c r="L729" s="41">
        <f t="shared" si="35"/>
        <v>0</v>
      </c>
      <c r="M729" s="35"/>
      <c r="O729" s="66"/>
    </row>
    <row r="730" spans="1:15">
      <c r="A730" s="18" t="s">
        <v>1713</v>
      </c>
      <c r="B730" s="18" t="s">
        <v>1714</v>
      </c>
      <c r="C730" s="18" t="s">
        <v>1827</v>
      </c>
      <c r="D730" s="18" t="s">
        <v>452</v>
      </c>
      <c r="E730" s="18" t="s">
        <v>2192</v>
      </c>
      <c r="F730" s="196">
        <v>0.02</v>
      </c>
      <c r="G730" s="129">
        <v>1.019172E-2</v>
      </c>
      <c r="H730" s="84">
        <f t="shared" si="33"/>
        <v>0.96237730235917018</v>
      </c>
      <c r="I730" s="129">
        <v>0</v>
      </c>
      <c r="J730" s="129">
        <v>0</v>
      </c>
      <c r="K730" s="84" t="str">
        <f t="shared" si="34"/>
        <v/>
      </c>
      <c r="L730" s="41">
        <f t="shared" si="35"/>
        <v>0</v>
      </c>
      <c r="M730" s="35"/>
      <c r="O730" s="66"/>
    </row>
    <row r="731" spans="1:15">
      <c r="A731" s="18" t="s">
        <v>2199</v>
      </c>
      <c r="B731" s="18" t="s">
        <v>1168</v>
      </c>
      <c r="C731" s="18" t="s">
        <v>2081</v>
      </c>
      <c r="D731" s="18" t="s">
        <v>452</v>
      </c>
      <c r="E731" s="18" t="s">
        <v>2192</v>
      </c>
      <c r="F731" s="196">
        <v>1.9981177245772103E-2</v>
      </c>
      <c r="G731" s="129">
        <v>8.530021019085321E-2</v>
      </c>
      <c r="H731" s="84">
        <f t="shared" si="33"/>
        <v>-0.7657546540499065</v>
      </c>
      <c r="I731" s="129">
        <v>0</v>
      </c>
      <c r="J731" s="129">
        <v>0</v>
      </c>
      <c r="K731" s="84" t="str">
        <f t="shared" si="34"/>
        <v/>
      </c>
      <c r="L731" s="41">
        <f t="shared" si="35"/>
        <v>0</v>
      </c>
      <c r="M731" s="35"/>
      <c r="O731" s="66"/>
    </row>
    <row r="732" spans="1:15">
      <c r="A732" s="18" t="s">
        <v>2223</v>
      </c>
      <c r="B732" s="18" t="s">
        <v>2224</v>
      </c>
      <c r="C732" s="18" t="s">
        <v>1833</v>
      </c>
      <c r="D732" s="18" t="s">
        <v>452</v>
      </c>
      <c r="E732" s="18" t="s">
        <v>2192</v>
      </c>
      <c r="F732" s="196">
        <v>1.9771360000000002E-2</v>
      </c>
      <c r="G732" s="129">
        <v>7.1642200000000003E-2</v>
      </c>
      <c r="H732" s="84">
        <f t="shared" si="33"/>
        <v>-0.72402634201629756</v>
      </c>
      <c r="I732" s="129">
        <v>0</v>
      </c>
      <c r="J732" s="129">
        <v>0</v>
      </c>
      <c r="K732" s="84" t="str">
        <f t="shared" si="34"/>
        <v/>
      </c>
      <c r="L732" s="41">
        <f t="shared" si="35"/>
        <v>0</v>
      </c>
      <c r="M732" s="35"/>
      <c r="O732" s="66"/>
    </row>
    <row r="733" spans="1:15">
      <c r="A733" s="18" t="s">
        <v>271</v>
      </c>
      <c r="B733" s="18" t="s">
        <v>26</v>
      </c>
      <c r="C733" s="18" t="s">
        <v>1846</v>
      </c>
      <c r="D733" s="18" t="s">
        <v>1693</v>
      </c>
      <c r="E733" s="18" t="s">
        <v>2192</v>
      </c>
      <c r="F733" s="196">
        <v>1.909551E-2</v>
      </c>
      <c r="G733" s="129">
        <v>8.3899999999999999E-3</v>
      </c>
      <c r="H733" s="84">
        <f t="shared" si="33"/>
        <v>1.2759845053635281</v>
      </c>
      <c r="I733" s="129">
        <v>0</v>
      </c>
      <c r="J733" s="129">
        <v>3.6909E-3</v>
      </c>
      <c r="K733" s="84">
        <f t="shared" si="34"/>
        <v>-1</v>
      </c>
      <c r="L733" s="41">
        <f t="shared" si="35"/>
        <v>0</v>
      </c>
      <c r="M733" s="35"/>
      <c r="O733" s="66"/>
    </row>
    <row r="734" spans="1:15">
      <c r="A734" s="18" t="s">
        <v>713</v>
      </c>
      <c r="B734" s="18" t="s">
        <v>726</v>
      </c>
      <c r="C734" s="18" t="s">
        <v>1833</v>
      </c>
      <c r="D734" s="18" t="s">
        <v>452</v>
      </c>
      <c r="E734" s="18" t="s">
        <v>2192</v>
      </c>
      <c r="F734" s="196">
        <v>1.7896499999999999E-2</v>
      </c>
      <c r="G734" s="129">
        <v>0</v>
      </c>
      <c r="H734" s="84" t="str">
        <f t="shared" si="33"/>
        <v/>
      </c>
      <c r="I734" s="129">
        <v>0</v>
      </c>
      <c r="J734" s="129">
        <v>0</v>
      </c>
      <c r="K734" s="84" t="str">
        <f t="shared" si="34"/>
        <v/>
      </c>
      <c r="L734" s="41">
        <f t="shared" si="35"/>
        <v>0</v>
      </c>
      <c r="M734" s="35"/>
      <c r="O734" s="66"/>
    </row>
    <row r="735" spans="1:15">
      <c r="A735" s="18" t="s">
        <v>1864</v>
      </c>
      <c r="B735" s="18" t="s">
        <v>1865</v>
      </c>
      <c r="C735" s="18" t="s">
        <v>1831</v>
      </c>
      <c r="D735" s="18" t="s">
        <v>452</v>
      </c>
      <c r="E735" s="18" t="s">
        <v>454</v>
      </c>
      <c r="F735" s="196">
        <v>1.7845759999999999E-2</v>
      </c>
      <c r="G735" s="129">
        <v>0.58827042000000007</v>
      </c>
      <c r="H735" s="84">
        <f t="shared" si="33"/>
        <v>-0.96966401948274061</v>
      </c>
      <c r="I735" s="129">
        <v>0</v>
      </c>
      <c r="J735" s="129">
        <v>0</v>
      </c>
      <c r="K735" s="84" t="str">
        <f t="shared" si="34"/>
        <v/>
      </c>
      <c r="L735" s="41">
        <f t="shared" si="35"/>
        <v>0</v>
      </c>
      <c r="M735" s="35"/>
      <c r="O735" s="66"/>
    </row>
    <row r="736" spans="1:15">
      <c r="A736" s="18" t="s">
        <v>2119</v>
      </c>
      <c r="B736" s="18" t="s">
        <v>2120</v>
      </c>
      <c r="C736" s="80" t="s">
        <v>1398</v>
      </c>
      <c r="D736" s="18" t="s">
        <v>452</v>
      </c>
      <c r="E736" s="18" t="s">
        <v>2192</v>
      </c>
      <c r="F736" s="196">
        <v>1.7251229999999999E-2</v>
      </c>
      <c r="G736" s="129">
        <v>1.3017200000000001E-2</v>
      </c>
      <c r="H736" s="84">
        <f t="shared" si="33"/>
        <v>0.3252642657407121</v>
      </c>
      <c r="I736" s="129">
        <v>1.7251229999999999E-2</v>
      </c>
      <c r="J736" s="129">
        <v>1.3017200000000001E-2</v>
      </c>
      <c r="K736" s="84">
        <f t="shared" si="34"/>
        <v>0.3252642657407121</v>
      </c>
      <c r="L736" s="41">
        <f t="shared" si="35"/>
        <v>1</v>
      </c>
      <c r="M736" s="35"/>
      <c r="O736" s="66"/>
    </row>
    <row r="737" spans="1:15">
      <c r="A737" s="18" t="s">
        <v>2163</v>
      </c>
      <c r="B737" s="18" t="s">
        <v>2184</v>
      </c>
      <c r="C737" s="18" t="s">
        <v>1398</v>
      </c>
      <c r="D737" s="18" t="s">
        <v>452</v>
      </c>
      <c r="E737" s="18" t="s">
        <v>2192</v>
      </c>
      <c r="F737" s="196">
        <v>1.6178455000000001E-2</v>
      </c>
      <c r="G737" s="129">
        <v>7.2911239000000003E-2</v>
      </c>
      <c r="H737" s="84">
        <f t="shared" si="33"/>
        <v>-0.77810752879950373</v>
      </c>
      <c r="I737" s="129">
        <v>8.8598799999999988E-3</v>
      </c>
      <c r="J737" s="129">
        <v>5.7597120000000002E-2</v>
      </c>
      <c r="K737" s="84">
        <f t="shared" si="34"/>
        <v>-0.84617494763627077</v>
      </c>
      <c r="L737" s="41">
        <f t="shared" si="35"/>
        <v>0.54763449291047861</v>
      </c>
      <c r="M737" s="35"/>
      <c r="O737" s="66"/>
    </row>
    <row r="738" spans="1:15">
      <c r="A738" s="18" t="s">
        <v>186</v>
      </c>
      <c r="B738" s="18" t="s">
        <v>187</v>
      </c>
      <c r="C738" s="18" t="s">
        <v>1834</v>
      </c>
      <c r="D738" s="18" t="s">
        <v>453</v>
      </c>
      <c r="E738" s="18" t="s">
        <v>454</v>
      </c>
      <c r="F738" s="196">
        <v>1.5730185000000001E-2</v>
      </c>
      <c r="G738" s="129">
        <v>3.3958256999999999E-2</v>
      </c>
      <c r="H738" s="84">
        <f t="shared" si="33"/>
        <v>-0.53677878696777626</v>
      </c>
      <c r="I738" s="129">
        <v>0</v>
      </c>
      <c r="J738" s="129">
        <v>0</v>
      </c>
      <c r="K738" s="84" t="str">
        <f t="shared" si="34"/>
        <v/>
      </c>
      <c r="L738" s="41">
        <f t="shared" si="35"/>
        <v>0</v>
      </c>
      <c r="M738" s="35"/>
      <c r="O738" s="66"/>
    </row>
    <row r="739" spans="1:15">
      <c r="A739" s="18" t="s">
        <v>303</v>
      </c>
      <c r="B739" s="18" t="s">
        <v>349</v>
      </c>
      <c r="C739" s="18" t="s">
        <v>1398</v>
      </c>
      <c r="D739" s="18" t="s">
        <v>452</v>
      </c>
      <c r="E739" s="18" t="s">
        <v>2192</v>
      </c>
      <c r="F739" s="196">
        <v>1.5013799999999999E-2</v>
      </c>
      <c r="G739" s="129">
        <v>0.46591769999999999</v>
      </c>
      <c r="H739" s="84">
        <f t="shared" si="33"/>
        <v>-0.96777585397592747</v>
      </c>
      <c r="I739" s="129">
        <v>0.44533059000000003</v>
      </c>
      <c r="J739" s="129">
        <v>3.5601099999999997E-2</v>
      </c>
      <c r="K739" s="84">
        <f t="shared" si="34"/>
        <v>11.508899725008499</v>
      </c>
      <c r="L739" s="41">
        <f t="shared" si="35"/>
        <v>29.661417495903773</v>
      </c>
      <c r="M739" s="35"/>
      <c r="O739" s="66"/>
    </row>
    <row r="740" spans="1:15">
      <c r="A740" s="18" t="s">
        <v>1987</v>
      </c>
      <c r="B740" s="18" t="s">
        <v>835</v>
      </c>
      <c r="C740" s="18" t="s">
        <v>1832</v>
      </c>
      <c r="D740" s="18" t="s">
        <v>453</v>
      </c>
      <c r="E740" s="18" t="s">
        <v>454</v>
      </c>
      <c r="F740" s="196">
        <v>1.4917325E-2</v>
      </c>
      <c r="G740" s="129">
        <v>3.6444800000000006E-2</v>
      </c>
      <c r="H740" s="84">
        <f t="shared" si="33"/>
        <v>-0.59068714878391437</v>
      </c>
      <c r="I740" s="129">
        <v>15.822944</v>
      </c>
      <c r="J740" s="129">
        <v>38.738460100000005</v>
      </c>
      <c r="K740" s="84">
        <f t="shared" si="34"/>
        <v>-0.59154432160817882</v>
      </c>
      <c r="L740" s="41">
        <f t="shared" si="35"/>
        <v>1060.7092089231814</v>
      </c>
      <c r="M740" s="35"/>
      <c r="O740" s="66"/>
    </row>
    <row r="741" spans="1:15">
      <c r="A741" s="18" t="s">
        <v>2152</v>
      </c>
      <c r="B741" s="18" t="s">
        <v>2173</v>
      </c>
      <c r="C741" s="18" t="s">
        <v>1832</v>
      </c>
      <c r="D741" s="18" t="s">
        <v>453</v>
      </c>
      <c r="E741" s="18" t="s">
        <v>2192</v>
      </c>
      <c r="F741" s="196">
        <v>1.48708E-2</v>
      </c>
      <c r="G741" s="129">
        <v>0.34195709999999996</v>
      </c>
      <c r="H741" s="84">
        <f t="shared" si="33"/>
        <v>-0.95651267366579029</v>
      </c>
      <c r="I741" s="129">
        <v>0.15756075</v>
      </c>
      <c r="J741" s="129">
        <v>0</v>
      </c>
      <c r="K741" s="84" t="str">
        <f t="shared" si="34"/>
        <v/>
      </c>
      <c r="L741" s="41">
        <f t="shared" si="35"/>
        <v>10.595310944939076</v>
      </c>
      <c r="M741" s="35"/>
      <c r="O741" s="66"/>
    </row>
    <row r="742" spans="1:15">
      <c r="A742" s="18" t="s">
        <v>994</v>
      </c>
      <c r="B742" s="18" t="s">
        <v>421</v>
      </c>
      <c r="C742" s="18" t="s">
        <v>1826</v>
      </c>
      <c r="D742" s="18" t="s">
        <v>452</v>
      </c>
      <c r="E742" s="18" t="s">
        <v>2192</v>
      </c>
      <c r="F742" s="196">
        <v>1.4348909999999999E-2</v>
      </c>
      <c r="G742" s="129">
        <v>1.476651E-2</v>
      </c>
      <c r="H742" s="84">
        <f t="shared" si="33"/>
        <v>-2.8280209744888984E-2</v>
      </c>
      <c r="I742" s="129">
        <v>0</v>
      </c>
      <c r="J742" s="129">
        <v>0</v>
      </c>
      <c r="K742" s="84" t="str">
        <f t="shared" si="34"/>
        <v/>
      </c>
      <c r="L742" s="41">
        <f t="shared" si="35"/>
        <v>0</v>
      </c>
      <c r="M742" s="35"/>
      <c r="O742" s="66"/>
    </row>
    <row r="743" spans="1:15">
      <c r="A743" s="18" t="s">
        <v>442</v>
      </c>
      <c r="B743" s="18" t="s">
        <v>443</v>
      </c>
      <c r="C743" s="18" t="s">
        <v>1833</v>
      </c>
      <c r="D743" s="18" t="s">
        <v>452</v>
      </c>
      <c r="E743" s="18" t="s">
        <v>454</v>
      </c>
      <c r="F743" s="196">
        <v>1.3422750000000001E-2</v>
      </c>
      <c r="G743" s="129">
        <v>5.262381E-3</v>
      </c>
      <c r="H743" s="84">
        <f t="shared" si="33"/>
        <v>1.5506990086806716</v>
      </c>
      <c r="I743" s="129">
        <v>8.3070000000000008E-4</v>
      </c>
      <c r="J743" s="129">
        <v>0</v>
      </c>
      <c r="K743" s="84" t="str">
        <f t="shared" si="34"/>
        <v/>
      </c>
      <c r="L743" s="41">
        <f t="shared" si="35"/>
        <v>6.1887467173269269E-2</v>
      </c>
      <c r="M743" s="35"/>
      <c r="O743" s="66"/>
    </row>
    <row r="744" spans="1:15">
      <c r="A744" s="18" t="s">
        <v>1030</v>
      </c>
      <c r="B744" s="18" t="s">
        <v>2063</v>
      </c>
      <c r="C744" s="18" t="s">
        <v>1826</v>
      </c>
      <c r="D744" s="18" t="s">
        <v>452</v>
      </c>
      <c r="E744" s="18" t="s">
        <v>2192</v>
      </c>
      <c r="F744" s="196">
        <v>1.3221999999999999E-2</v>
      </c>
      <c r="G744" s="129">
        <v>0</v>
      </c>
      <c r="H744" s="84" t="str">
        <f t="shared" si="33"/>
        <v/>
      </c>
      <c r="I744" s="129">
        <v>5.0172280000000002</v>
      </c>
      <c r="J744" s="129">
        <v>0</v>
      </c>
      <c r="K744" s="84" t="str">
        <f t="shared" si="34"/>
        <v/>
      </c>
      <c r="L744" s="41">
        <f t="shared" si="35"/>
        <v>379.460595976403</v>
      </c>
      <c r="M744" s="35"/>
      <c r="O744" s="66"/>
    </row>
    <row r="745" spans="1:15">
      <c r="A745" s="18" t="s">
        <v>1302</v>
      </c>
      <c r="B745" s="18" t="s">
        <v>1303</v>
      </c>
      <c r="C745" s="18" t="s">
        <v>1833</v>
      </c>
      <c r="D745" s="18" t="s">
        <v>452</v>
      </c>
      <c r="E745" s="18" t="s">
        <v>454</v>
      </c>
      <c r="F745" s="196">
        <v>1.2032459999999998E-2</v>
      </c>
      <c r="G745" s="129">
        <v>3.9405699999999995E-2</v>
      </c>
      <c r="H745" s="84">
        <f t="shared" si="33"/>
        <v>-0.69465178895438984</v>
      </c>
      <c r="I745" s="129">
        <v>3.5094E-4</v>
      </c>
      <c r="J745" s="129">
        <v>1.122E-4</v>
      </c>
      <c r="K745" s="84">
        <f t="shared" si="34"/>
        <v>2.1278074866310162</v>
      </c>
      <c r="L745" s="41">
        <f t="shared" si="35"/>
        <v>2.9166105684124446E-2</v>
      </c>
      <c r="M745" s="35"/>
      <c r="O745" s="66"/>
    </row>
    <row r="746" spans="1:15">
      <c r="A746" s="18" t="s">
        <v>714</v>
      </c>
      <c r="B746" s="18" t="s">
        <v>727</v>
      </c>
      <c r="C746" s="18" t="s">
        <v>1833</v>
      </c>
      <c r="D746" s="18" t="s">
        <v>452</v>
      </c>
      <c r="E746" s="18" t="s">
        <v>2192</v>
      </c>
      <c r="F746" s="196">
        <v>1.18782E-2</v>
      </c>
      <c r="G746" s="129">
        <v>0.55469672999999997</v>
      </c>
      <c r="H746" s="84">
        <f t="shared" si="33"/>
        <v>-0.97858613660837701</v>
      </c>
      <c r="I746" s="129">
        <v>0</v>
      </c>
      <c r="J746" s="129">
        <v>0</v>
      </c>
      <c r="K746" s="84" t="str">
        <f t="shared" si="34"/>
        <v/>
      </c>
      <c r="L746" s="41">
        <f t="shared" si="35"/>
        <v>0</v>
      </c>
      <c r="M746" s="35"/>
      <c r="O746" s="66"/>
    </row>
    <row r="747" spans="1:15">
      <c r="A747" s="18" t="s">
        <v>977</v>
      </c>
      <c r="B747" s="18" t="s">
        <v>978</v>
      </c>
      <c r="C747" s="18" t="s">
        <v>1398</v>
      </c>
      <c r="D747" s="18" t="s">
        <v>453</v>
      </c>
      <c r="E747" s="18" t="s">
        <v>454</v>
      </c>
      <c r="F747" s="196">
        <v>1.1214E-2</v>
      </c>
      <c r="G747" s="129">
        <v>3.3955000000000001E-3</v>
      </c>
      <c r="H747" s="84">
        <f t="shared" si="33"/>
        <v>2.3026063908113681</v>
      </c>
      <c r="I747" s="129">
        <v>1.1214E-2</v>
      </c>
      <c r="J747" s="129">
        <v>3.3955000000000001E-3</v>
      </c>
      <c r="K747" s="84">
        <f t="shared" si="34"/>
        <v>2.3026063908113681</v>
      </c>
      <c r="L747" s="41">
        <f t="shared" si="35"/>
        <v>1</v>
      </c>
      <c r="M747" s="35"/>
      <c r="O747" s="66"/>
    </row>
    <row r="748" spans="1:15">
      <c r="A748" s="18" t="s">
        <v>718</v>
      </c>
      <c r="B748" s="18" t="s">
        <v>731</v>
      </c>
      <c r="C748" s="18" t="s">
        <v>1833</v>
      </c>
      <c r="D748" s="18" t="s">
        <v>452</v>
      </c>
      <c r="E748" s="18" t="s">
        <v>2192</v>
      </c>
      <c r="F748" s="196">
        <v>1.1040299999999999E-2</v>
      </c>
      <c r="G748" s="129">
        <v>0.40828728999999997</v>
      </c>
      <c r="H748" s="84">
        <f t="shared" si="33"/>
        <v>-0.97295948154545786</v>
      </c>
      <c r="I748" s="129">
        <v>0</v>
      </c>
      <c r="J748" s="129">
        <v>6.1536480000000005E-2</v>
      </c>
      <c r="K748" s="84">
        <f t="shared" si="34"/>
        <v>-1</v>
      </c>
      <c r="L748" s="41">
        <f t="shared" si="35"/>
        <v>0</v>
      </c>
      <c r="M748" s="35"/>
      <c r="O748" s="66"/>
    </row>
    <row r="749" spans="1:15">
      <c r="A749" s="18" t="s">
        <v>1967</v>
      </c>
      <c r="B749" s="18" t="s">
        <v>776</v>
      </c>
      <c r="C749" s="18" t="s">
        <v>1830</v>
      </c>
      <c r="D749" s="18" t="s">
        <v>453</v>
      </c>
      <c r="E749" s="18" t="s">
        <v>454</v>
      </c>
      <c r="F749" s="196">
        <v>1.0566280000000001E-2</v>
      </c>
      <c r="G749" s="129">
        <v>2.781227E-2</v>
      </c>
      <c r="H749" s="84">
        <f t="shared" si="33"/>
        <v>-0.62008566722529301</v>
      </c>
      <c r="I749" s="129">
        <v>4.8180499999999999E-3</v>
      </c>
      <c r="J749" s="129">
        <v>0</v>
      </c>
      <c r="K749" s="84" t="str">
        <f t="shared" si="34"/>
        <v/>
      </c>
      <c r="L749" s="41">
        <f t="shared" si="35"/>
        <v>0.45598356280545277</v>
      </c>
      <c r="M749" s="35"/>
      <c r="O749" s="66"/>
    </row>
    <row r="750" spans="1:15">
      <c r="A750" s="18" t="s">
        <v>176</v>
      </c>
      <c r="B750" s="18" t="s">
        <v>177</v>
      </c>
      <c r="C750" s="18" t="s">
        <v>1834</v>
      </c>
      <c r="D750" s="18" t="s">
        <v>453</v>
      </c>
      <c r="E750" s="18" t="s">
        <v>454</v>
      </c>
      <c r="F750" s="196">
        <v>1.0307719999999999E-2</v>
      </c>
      <c r="G750" s="129">
        <v>9.0627910000000006E-2</v>
      </c>
      <c r="H750" s="84">
        <f t="shared" si="33"/>
        <v>-0.88626329350417554</v>
      </c>
      <c r="I750" s="129">
        <v>0</v>
      </c>
      <c r="J750" s="129">
        <v>0</v>
      </c>
      <c r="K750" s="84" t="str">
        <f t="shared" si="34"/>
        <v/>
      </c>
      <c r="L750" s="41">
        <f t="shared" si="35"/>
        <v>0</v>
      </c>
      <c r="M750" s="35"/>
      <c r="O750" s="66"/>
    </row>
    <row r="751" spans="1:15">
      <c r="A751" s="18" t="s">
        <v>77</v>
      </c>
      <c r="B751" s="18" t="s">
        <v>89</v>
      </c>
      <c r="C751" s="18" t="s">
        <v>1830</v>
      </c>
      <c r="D751" s="18" t="s">
        <v>453</v>
      </c>
      <c r="E751" s="18" t="s">
        <v>454</v>
      </c>
      <c r="F751" s="196">
        <v>1.024396E-2</v>
      </c>
      <c r="G751" s="129">
        <v>0.76295436999999999</v>
      </c>
      <c r="H751" s="84">
        <f t="shared" si="33"/>
        <v>-0.98657329926559045</v>
      </c>
      <c r="I751" s="129">
        <v>0</v>
      </c>
      <c r="J751" s="129">
        <v>0.76232323000000002</v>
      </c>
      <c r="K751" s="84">
        <f t="shared" si="34"/>
        <v>-1</v>
      </c>
      <c r="L751" s="41">
        <f t="shared" si="35"/>
        <v>0</v>
      </c>
      <c r="M751" s="35"/>
      <c r="O751" s="66"/>
    </row>
    <row r="752" spans="1:15">
      <c r="A752" s="18" t="s">
        <v>865</v>
      </c>
      <c r="B752" s="18" t="s">
        <v>291</v>
      </c>
      <c r="C752" s="18" t="s">
        <v>1398</v>
      </c>
      <c r="D752" s="18" t="s">
        <v>452</v>
      </c>
      <c r="E752" s="18" t="s">
        <v>2192</v>
      </c>
      <c r="F752" s="196">
        <v>9.3641200000000001E-3</v>
      </c>
      <c r="G752" s="129">
        <v>8.5003414999999999E-2</v>
      </c>
      <c r="H752" s="84">
        <f t="shared" si="33"/>
        <v>-0.88983830826090926</v>
      </c>
      <c r="I752" s="129">
        <v>0.63563376000000005</v>
      </c>
      <c r="J752" s="129">
        <v>0.49548194000000001</v>
      </c>
      <c r="K752" s="84">
        <f t="shared" si="34"/>
        <v>0.28285959322755549</v>
      </c>
      <c r="L752" s="41">
        <f t="shared" si="35"/>
        <v>67.879711067350698</v>
      </c>
      <c r="M752" s="35"/>
      <c r="O752" s="66"/>
    </row>
    <row r="753" spans="1:15">
      <c r="A753" s="18" t="s">
        <v>2160</v>
      </c>
      <c r="B753" s="18" t="s">
        <v>2181</v>
      </c>
      <c r="C753" s="18" t="s">
        <v>1398</v>
      </c>
      <c r="D753" s="18" t="s">
        <v>452</v>
      </c>
      <c r="E753" s="18" t="s">
        <v>2192</v>
      </c>
      <c r="F753" s="196">
        <v>9.2599999999999991E-3</v>
      </c>
      <c r="G753" s="129">
        <v>3.713343E-3</v>
      </c>
      <c r="H753" s="84">
        <f t="shared" si="33"/>
        <v>1.493709845818175</v>
      </c>
      <c r="I753" s="129">
        <v>12.739898164983449</v>
      </c>
      <c r="J753" s="129">
        <v>0.32177436999999998</v>
      </c>
      <c r="K753" s="84">
        <f t="shared" si="34"/>
        <v>38.59264426493462</v>
      </c>
      <c r="L753" s="41">
        <f t="shared" si="35"/>
        <v>1375.7989379031803</v>
      </c>
      <c r="M753" s="35"/>
      <c r="O753" s="66"/>
    </row>
    <row r="754" spans="1:15">
      <c r="A754" s="18" t="s">
        <v>267</v>
      </c>
      <c r="B754" s="18" t="s">
        <v>27</v>
      </c>
      <c r="C754" s="18" t="s">
        <v>1846</v>
      </c>
      <c r="D754" s="18" t="s">
        <v>1693</v>
      </c>
      <c r="E754" s="18" t="s">
        <v>2192</v>
      </c>
      <c r="F754" s="196">
        <v>8.9364900000000001E-3</v>
      </c>
      <c r="G754" s="129">
        <v>1.0091590000000001E-2</v>
      </c>
      <c r="H754" s="84">
        <f t="shared" si="33"/>
        <v>-0.11446164578624385</v>
      </c>
      <c r="I754" s="129">
        <v>3.9097748399999999</v>
      </c>
      <c r="J754" s="129">
        <v>3.8511757599999998</v>
      </c>
      <c r="K754" s="84">
        <f t="shared" si="34"/>
        <v>1.5215893444447737E-2</v>
      </c>
      <c r="L754" s="41">
        <f t="shared" si="35"/>
        <v>437.50676607929955</v>
      </c>
      <c r="M754" s="35"/>
      <c r="O754" s="66"/>
    </row>
    <row r="755" spans="1:15">
      <c r="A755" s="18" t="s">
        <v>572</v>
      </c>
      <c r="B755" s="18" t="s">
        <v>802</v>
      </c>
      <c r="C755" s="18" t="s">
        <v>1833</v>
      </c>
      <c r="D755" s="18" t="s">
        <v>452</v>
      </c>
      <c r="E755" s="18" t="s">
        <v>454</v>
      </c>
      <c r="F755" s="196">
        <v>8.5451799999999994E-3</v>
      </c>
      <c r="G755" s="129">
        <v>0.14648045999999998</v>
      </c>
      <c r="H755" s="84">
        <f t="shared" si="33"/>
        <v>-0.94166334540456798</v>
      </c>
      <c r="I755" s="129">
        <v>13.543724579999999</v>
      </c>
      <c r="J755" s="129">
        <v>3.3741879999999995E-2</v>
      </c>
      <c r="K755" s="84">
        <f t="shared" si="34"/>
        <v>400.39211508072464</v>
      </c>
      <c r="L755" s="41">
        <f t="shared" si="35"/>
        <v>1584.9548611029843</v>
      </c>
      <c r="M755" s="35"/>
      <c r="O755" s="66"/>
    </row>
    <row r="756" spans="1:15">
      <c r="A756" s="18" t="s">
        <v>2568</v>
      </c>
      <c r="B756" s="18" t="s">
        <v>2567</v>
      </c>
      <c r="C756" s="18" t="s">
        <v>2081</v>
      </c>
      <c r="D756" s="18" t="s">
        <v>453</v>
      </c>
      <c r="E756" s="18" t="s">
        <v>454</v>
      </c>
      <c r="F756" s="196">
        <v>8.4002699999999996E-3</v>
      </c>
      <c r="G756" s="129"/>
      <c r="H756" s="84" t="str">
        <f t="shared" si="33"/>
        <v/>
      </c>
      <c r="I756" s="129">
        <v>0</v>
      </c>
      <c r="J756" s="129">
        <v>0</v>
      </c>
      <c r="K756" s="84" t="str">
        <f t="shared" si="34"/>
        <v/>
      </c>
      <c r="L756" s="41">
        <f t="shared" si="35"/>
        <v>0</v>
      </c>
      <c r="M756" s="35"/>
      <c r="O756" s="66"/>
    </row>
    <row r="757" spans="1:15">
      <c r="A757" s="18" t="s">
        <v>512</v>
      </c>
      <c r="B757" s="18" t="s">
        <v>513</v>
      </c>
      <c r="C757" s="18" t="s">
        <v>1398</v>
      </c>
      <c r="D757" s="18" t="s">
        <v>452</v>
      </c>
      <c r="E757" s="18" t="s">
        <v>2192</v>
      </c>
      <c r="F757" s="196">
        <v>8.2402499999999993E-3</v>
      </c>
      <c r="G757" s="129">
        <v>0.47406128999999997</v>
      </c>
      <c r="H757" s="84">
        <f t="shared" si="33"/>
        <v>-0.98261775391954065</v>
      </c>
      <c r="I757" s="129">
        <v>1.69279701</v>
      </c>
      <c r="J757" s="129">
        <v>3.7842578599999999</v>
      </c>
      <c r="K757" s="84">
        <f t="shared" si="34"/>
        <v>-0.55267397925150896</v>
      </c>
      <c r="L757" s="41">
        <f t="shared" si="35"/>
        <v>205.43029762446531</v>
      </c>
      <c r="M757" s="35"/>
      <c r="O757" s="66"/>
    </row>
    <row r="758" spans="1:15">
      <c r="A758" s="18" t="s">
        <v>539</v>
      </c>
      <c r="B758" s="18" t="s">
        <v>1338</v>
      </c>
      <c r="C758" s="18" t="s">
        <v>1827</v>
      </c>
      <c r="D758" s="18" t="s">
        <v>452</v>
      </c>
      <c r="E758" s="18" t="s">
        <v>2192</v>
      </c>
      <c r="F758" s="196">
        <v>7.87092E-3</v>
      </c>
      <c r="G758" s="129">
        <v>4.3927419999999995E-2</v>
      </c>
      <c r="H758" s="84">
        <f t="shared" si="33"/>
        <v>-0.82081988880749202</v>
      </c>
      <c r="I758" s="129">
        <v>0</v>
      </c>
      <c r="J758" s="129">
        <v>0</v>
      </c>
      <c r="K758" s="84" t="str">
        <f t="shared" si="34"/>
        <v/>
      </c>
      <c r="L758" s="41">
        <f t="shared" si="35"/>
        <v>0</v>
      </c>
      <c r="M758" s="35"/>
      <c r="O758" s="66"/>
    </row>
    <row r="759" spans="1:15">
      <c r="A759" s="18" t="s">
        <v>178</v>
      </c>
      <c r="B759" s="18" t="s">
        <v>179</v>
      </c>
      <c r="C759" s="18" t="s">
        <v>1834</v>
      </c>
      <c r="D759" s="18" t="s">
        <v>453</v>
      </c>
      <c r="E759" s="18" t="s">
        <v>454</v>
      </c>
      <c r="F759" s="196">
        <v>7.4076229999999995E-3</v>
      </c>
      <c r="G759" s="129">
        <v>2.19466E-4</v>
      </c>
      <c r="H759" s="84">
        <f t="shared" si="33"/>
        <v>32.752941230076637</v>
      </c>
      <c r="I759" s="129">
        <v>0</v>
      </c>
      <c r="J759" s="129">
        <v>0</v>
      </c>
      <c r="K759" s="84" t="str">
        <f t="shared" si="34"/>
        <v/>
      </c>
      <c r="L759" s="41">
        <f t="shared" si="35"/>
        <v>0</v>
      </c>
      <c r="M759" s="35"/>
      <c r="O759" s="66"/>
    </row>
    <row r="760" spans="1:15">
      <c r="A760" s="18" t="s">
        <v>457</v>
      </c>
      <c r="B760" s="18" t="s">
        <v>458</v>
      </c>
      <c r="C760" s="18" t="s">
        <v>1827</v>
      </c>
      <c r="D760" s="18" t="s">
        <v>452</v>
      </c>
      <c r="E760" s="18" t="s">
        <v>2192</v>
      </c>
      <c r="F760" s="196">
        <v>6.9889100000000001E-3</v>
      </c>
      <c r="G760" s="129">
        <v>0.135102627</v>
      </c>
      <c r="H760" s="84">
        <f t="shared" si="33"/>
        <v>-0.94826962172985729</v>
      </c>
      <c r="I760" s="129">
        <v>0</v>
      </c>
      <c r="J760" s="129">
        <v>0</v>
      </c>
      <c r="K760" s="84" t="str">
        <f t="shared" si="34"/>
        <v/>
      </c>
      <c r="L760" s="41">
        <f t="shared" si="35"/>
        <v>0</v>
      </c>
      <c r="M760" s="35"/>
      <c r="O760" s="66"/>
    </row>
    <row r="761" spans="1:15">
      <c r="A761" s="18" t="s">
        <v>710</v>
      </c>
      <c r="B761" s="18" t="s">
        <v>722</v>
      </c>
      <c r="C761" s="18" t="s">
        <v>1827</v>
      </c>
      <c r="D761" s="18" t="s">
        <v>452</v>
      </c>
      <c r="E761" s="18" t="s">
        <v>2192</v>
      </c>
      <c r="F761" s="196">
        <v>6.8403199999999996E-3</v>
      </c>
      <c r="G761" s="129">
        <v>1.7113999999999999E-4</v>
      </c>
      <c r="H761" s="84">
        <f t="shared" si="33"/>
        <v>38.96914806591095</v>
      </c>
      <c r="I761" s="129">
        <v>0</v>
      </c>
      <c r="J761" s="129">
        <v>0</v>
      </c>
      <c r="K761" s="84" t="str">
        <f t="shared" si="34"/>
        <v/>
      </c>
      <c r="L761" s="41">
        <f t="shared" si="35"/>
        <v>0</v>
      </c>
      <c r="M761" s="35"/>
      <c r="O761" s="66"/>
    </row>
    <row r="762" spans="1:15">
      <c r="A762" s="18" t="s">
        <v>2381</v>
      </c>
      <c r="B762" s="18" t="s">
        <v>2384</v>
      </c>
      <c r="C762" s="18" t="s">
        <v>1026</v>
      </c>
      <c r="D762" s="18" t="s">
        <v>452</v>
      </c>
      <c r="E762" s="18" t="s">
        <v>2192</v>
      </c>
      <c r="F762" s="196">
        <v>6.6779999999999999E-3</v>
      </c>
      <c r="G762" s="129">
        <v>0.27594600000000002</v>
      </c>
      <c r="H762" s="84">
        <f t="shared" si="33"/>
        <v>-0.97579961296775453</v>
      </c>
      <c r="I762" s="129">
        <v>0</v>
      </c>
      <c r="J762" s="129">
        <v>0</v>
      </c>
      <c r="K762" s="84" t="str">
        <f t="shared" si="34"/>
        <v/>
      </c>
      <c r="L762" s="41">
        <f t="shared" si="35"/>
        <v>0</v>
      </c>
      <c r="M762" s="35"/>
      <c r="O762" s="66"/>
    </row>
    <row r="763" spans="1:15">
      <c r="A763" s="18" t="s">
        <v>2127</v>
      </c>
      <c r="B763" s="18" t="s">
        <v>2128</v>
      </c>
      <c r="C763" s="18" t="s">
        <v>1398</v>
      </c>
      <c r="D763" s="18" t="s">
        <v>452</v>
      </c>
      <c r="E763" s="18" t="s">
        <v>2192</v>
      </c>
      <c r="F763" s="196">
        <v>6.3023999999999997E-3</v>
      </c>
      <c r="G763" s="129">
        <v>1.7103E-2</v>
      </c>
      <c r="H763" s="84">
        <f t="shared" si="33"/>
        <v>-0.6315032450447291</v>
      </c>
      <c r="I763" s="129">
        <v>3.48E-3</v>
      </c>
      <c r="J763" s="129">
        <v>1.7103E-2</v>
      </c>
      <c r="K763" s="84">
        <f t="shared" si="34"/>
        <v>-0.79652692510085954</v>
      </c>
      <c r="L763" s="41">
        <f t="shared" si="35"/>
        <v>0.55217060167555221</v>
      </c>
      <c r="M763" s="35"/>
      <c r="O763" s="66"/>
    </row>
    <row r="764" spans="1:15">
      <c r="A764" s="18" t="s">
        <v>561</v>
      </c>
      <c r="B764" s="18" t="s">
        <v>406</v>
      </c>
      <c r="C764" s="18" t="s">
        <v>1846</v>
      </c>
      <c r="D764" s="18" t="s">
        <v>453</v>
      </c>
      <c r="E764" s="18" t="s">
        <v>2192</v>
      </c>
      <c r="F764" s="196">
        <v>5.9781599999999997E-3</v>
      </c>
      <c r="G764" s="129">
        <v>1.4901700000000001E-3</v>
      </c>
      <c r="H764" s="84">
        <f t="shared" si="33"/>
        <v>3.0117302052785924</v>
      </c>
      <c r="I764" s="129">
        <v>8.0149374895021008</v>
      </c>
      <c r="J764" s="129">
        <v>25.8841630720339</v>
      </c>
      <c r="K764" s="84">
        <f t="shared" si="34"/>
        <v>-0.69035361633300396</v>
      </c>
      <c r="L764" s="41">
        <f t="shared" si="35"/>
        <v>1340.7030741067656</v>
      </c>
      <c r="M764" s="35"/>
      <c r="O764" s="66"/>
    </row>
    <row r="765" spans="1:15">
      <c r="A765" s="18" t="s">
        <v>709</v>
      </c>
      <c r="B765" s="18" t="s">
        <v>721</v>
      </c>
      <c r="C765" s="18" t="s">
        <v>1827</v>
      </c>
      <c r="D765" s="18" t="s">
        <v>452</v>
      </c>
      <c r="E765" s="18" t="s">
        <v>2192</v>
      </c>
      <c r="F765" s="196">
        <v>5.7461199999999995E-3</v>
      </c>
      <c r="G765" s="129">
        <v>7.1964799999999999E-3</v>
      </c>
      <c r="H765" s="84">
        <f t="shared" si="33"/>
        <v>-0.20153741829338789</v>
      </c>
      <c r="I765" s="129">
        <v>0</v>
      </c>
      <c r="J765" s="129">
        <v>0</v>
      </c>
      <c r="K765" s="84" t="str">
        <f t="shared" si="34"/>
        <v/>
      </c>
      <c r="L765" s="41">
        <f t="shared" si="35"/>
        <v>0</v>
      </c>
      <c r="M765" s="35"/>
      <c r="O765" s="66"/>
    </row>
    <row r="766" spans="1:15">
      <c r="A766" s="18" t="s">
        <v>251</v>
      </c>
      <c r="B766" s="18" t="s">
        <v>32</v>
      </c>
      <c r="C766" s="18" t="s">
        <v>1846</v>
      </c>
      <c r="D766" s="18" t="s">
        <v>1693</v>
      </c>
      <c r="E766" s="18" t="s">
        <v>2192</v>
      </c>
      <c r="F766" s="196">
        <v>5.2787399999999996E-3</v>
      </c>
      <c r="G766" s="129">
        <v>1.0581E-3</v>
      </c>
      <c r="H766" s="84">
        <f t="shared" si="33"/>
        <v>3.988885738588035</v>
      </c>
      <c r="I766" s="129">
        <v>4.6632599999999998E-3</v>
      </c>
      <c r="J766" s="129">
        <v>9.5620032699999999</v>
      </c>
      <c r="K766" s="84">
        <f t="shared" si="34"/>
        <v>-0.99951231349035086</v>
      </c>
      <c r="L766" s="41">
        <f t="shared" si="35"/>
        <v>0.88340399413496407</v>
      </c>
      <c r="M766" s="35"/>
      <c r="O766" s="66"/>
    </row>
    <row r="767" spans="1:15">
      <c r="A767" s="18" t="s">
        <v>1853</v>
      </c>
      <c r="B767" s="18" t="s">
        <v>1854</v>
      </c>
      <c r="C767" s="18" t="s">
        <v>1398</v>
      </c>
      <c r="D767" s="18" t="s">
        <v>452</v>
      </c>
      <c r="E767" s="18" t="s">
        <v>2192</v>
      </c>
      <c r="F767" s="196">
        <v>5.1667200000000005E-3</v>
      </c>
      <c r="G767" s="129">
        <v>4.5222870000000005E-2</v>
      </c>
      <c r="H767" s="84">
        <f t="shared" si="33"/>
        <v>-0.8857498429445102</v>
      </c>
      <c r="I767" s="129">
        <v>6.2121889999999999E-2</v>
      </c>
      <c r="J767" s="129">
        <v>20.190823290000001</v>
      </c>
      <c r="K767" s="84">
        <f t="shared" si="34"/>
        <v>-0.99692326117128827</v>
      </c>
      <c r="L767" s="41">
        <f t="shared" si="35"/>
        <v>12.023467499690325</v>
      </c>
      <c r="M767" s="35"/>
      <c r="O767" s="66"/>
    </row>
    <row r="768" spans="1:15">
      <c r="A768" s="18" t="s">
        <v>102</v>
      </c>
      <c r="B768" s="18" t="s">
        <v>103</v>
      </c>
      <c r="C768" s="18" t="s">
        <v>1830</v>
      </c>
      <c r="D768" s="18" t="s">
        <v>453</v>
      </c>
      <c r="E768" s="18" t="s">
        <v>454</v>
      </c>
      <c r="F768" s="196">
        <v>5.0777000000000001E-3</v>
      </c>
      <c r="G768" s="129">
        <v>9.809E-3</v>
      </c>
      <c r="H768" s="84">
        <f t="shared" si="33"/>
        <v>-0.4823427464573351</v>
      </c>
      <c r="I768" s="129">
        <v>0</v>
      </c>
      <c r="J768" s="129">
        <v>0</v>
      </c>
      <c r="K768" s="84" t="str">
        <f t="shared" si="34"/>
        <v/>
      </c>
      <c r="L768" s="41">
        <f t="shared" si="35"/>
        <v>0</v>
      </c>
      <c r="M768" s="35"/>
      <c r="O768" s="66"/>
    </row>
    <row r="769" spans="1:15">
      <c r="A769" s="18" t="s">
        <v>58</v>
      </c>
      <c r="B769" s="18" t="s">
        <v>351</v>
      </c>
      <c r="C769" s="18" t="s">
        <v>1398</v>
      </c>
      <c r="D769" s="18" t="s">
        <v>452</v>
      </c>
      <c r="E769" s="18" t="s">
        <v>2192</v>
      </c>
      <c r="F769" s="196">
        <v>5.0091700000000003E-3</v>
      </c>
      <c r="G769" s="129">
        <v>1.1271933000000001</v>
      </c>
      <c r="H769" s="84">
        <f t="shared" si="33"/>
        <v>-0.9955560683336212</v>
      </c>
      <c r="I769" s="129">
        <v>0</v>
      </c>
      <c r="J769" s="129">
        <v>1.07595</v>
      </c>
      <c r="K769" s="84">
        <f t="shared" si="34"/>
        <v>-1</v>
      </c>
      <c r="L769" s="41">
        <f t="shared" si="35"/>
        <v>0</v>
      </c>
      <c r="M769" s="35"/>
      <c r="O769" s="66"/>
    </row>
    <row r="770" spans="1:15">
      <c r="A770" s="18" t="s">
        <v>1230</v>
      </c>
      <c r="B770" s="18" t="s">
        <v>1231</v>
      </c>
      <c r="C770" s="18" t="s">
        <v>1827</v>
      </c>
      <c r="D770" s="18" t="s">
        <v>452</v>
      </c>
      <c r="E770" s="18" t="s">
        <v>2192</v>
      </c>
      <c r="F770" s="196">
        <v>4.9531000000000002E-3</v>
      </c>
      <c r="G770" s="129">
        <v>0.13236608999999999</v>
      </c>
      <c r="H770" s="84">
        <f t="shared" si="33"/>
        <v>-0.96258029530070732</v>
      </c>
      <c r="I770" s="129">
        <v>0</v>
      </c>
      <c r="J770" s="129">
        <v>5.2212000000000001E-2</v>
      </c>
      <c r="K770" s="84">
        <f t="shared" si="34"/>
        <v>-1</v>
      </c>
      <c r="L770" s="41">
        <f t="shared" si="35"/>
        <v>0</v>
      </c>
      <c r="M770" s="35"/>
      <c r="O770" s="66"/>
    </row>
    <row r="771" spans="1:15">
      <c r="A771" s="18" t="s">
        <v>261</v>
      </c>
      <c r="B771" s="18" t="s">
        <v>28</v>
      </c>
      <c r="C771" s="18" t="s">
        <v>1846</v>
      </c>
      <c r="D771" s="18" t="s">
        <v>453</v>
      </c>
      <c r="E771" s="18" t="s">
        <v>2192</v>
      </c>
      <c r="F771" s="196">
        <v>4.8650120799472998E-3</v>
      </c>
      <c r="G771" s="129">
        <v>0</v>
      </c>
      <c r="H771" s="84" t="str">
        <f t="shared" si="33"/>
        <v/>
      </c>
      <c r="I771" s="129">
        <v>0</v>
      </c>
      <c r="J771" s="129">
        <v>3.0029926848699904</v>
      </c>
      <c r="K771" s="84">
        <f t="shared" si="34"/>
        <v>-1</v>
      </c>
      <c r="L771" s="41">
        <f t="shared" si="35"/>
        <v>0</v>
      </c>
      <c r="M771" s="35"/>
      <c r="O771" s="66"/>
    </row>
    <row r="772" spans="1:15">
      <c r="A772" s="18" t="s">
        <v>2133</v>
      </c>
      <c r="B772" s="18" t="s">
        <v>2134</v>
      </c>
      <c r="C772" s="18" t="s">
        <v>1398</v>
      </c>
      <c r="D772" s="18" t="s">
        <v>452</v>
      </c>
      <c r="E772" s="18" t="s">
        <v>2192</v>
      </c>
      <c r="F772" s="196">
        <v>4.5539999999999999E-3</v>
      </c>
      <c r="G772" s="129">
        <v>2.0149999999999999E-3</v>
      </c>
      <c r="H772" s="84">
        <f t="shared" si="33"/>
        <v>1.2600496277915632</v>
      </c>
      <c r="I772" s="129">
        <v>4.5539999999999999E-3</v>
      </c>
      <c r="J772" s="129">
        <v>2.0149999999999999E-3</v>
      </c>
      <c r="K772" s="84">
        <f t="shared" si="34"/>
        <v>1.2600496277915632</v>
      </c>
      <c r="L772" s="41">
        <f t="shared" si="35"/>
        <v>1</v>
      </c>
      <c r="M772" s="35"/>
      <c r="O772" s="66"/>
    </row>
    <row r="773" spans="1:15">
      <c r="A773" s="18" t="s">
        <v>1007</v>
      </c>
      <c r="B773" s="18" t="s">
        <v>432</v>
      </c>
      <c r="C773" s="18" t="s">
        <v>1826</v>
      </c>
      <c r="D773" s="18" t="s">
        <v>452</v>
      </c>
      <c r="E773" s="18" t="s">
        <v>2192</v>
      </c>
      <c r="F773" s="196">
        <v>4.4742000000000002E-3</v>
      </c>
      <c r="G773" s="129">
        <v>8.3105520000000002E-2</v>
      </c>
      <c r="H773" s="84">
        <f t="shared" si="33"/>
        <v>-0.94616242097997827</v>
      </c>
      <c r="I773" s="129">
        <v>4.4742000000000002E-3</v>
      </c>
      <c r="J773" s="129">
        <v>8.3105520000000002E-2</v>
      </c>
      <c r="K773" s="84">
        <f t="shared" si="34"/>
        <v>-0.94616242097997827</v>
      </c>
      <c r="L773" s="41">
        <f t="shared" si="35"/>
        <v>1</v>
      </c>
      <c r="M773" s="35"/>
      <c r="O773" s="66"/>
    </row>
    <row r="774" spans="1:15">
      <c r="A774" s="18" t="s">
        <v>310</v>
      </c>
      <c r="B774" s="18" t="s">
        <v>318</v>
      </c>
      <c r="C774" s="18" t="s">
        <v>1827</v>
      </c>
      <c r="D774" s="18" t="s">
        <v>452</v>
      </c>
      <c r="E774" s="18" t="s">
        <v>2192</v>
      </c>
      <c r="F774" s="196">
        <v>4.3636000000000005E-3</v>
      </c>
      <c r="G774" s="129">
        <v>8.9863999999999999E-2</v>
      </c>
      <c r="H774" s="84">
        <f t="shared" si="33"/>
        <v>-0.95144217929315411</v>
      </c>
      <c r="I774" s="129">
        <v>0</v>
      </c>
      <c r="J774" s="129">
        <v>8.8598869999999996E-2</v>
      </c>
      <c r="K774" s="84">
        <f t="shared" si="34"/>
        <v>-1</v>
      </c>
      <c r="L774" s="41">
        <f t="shared" si="35"/>
        <v>0</v>
      </c>
      <c r="M774" s="35"/>
      <c r="O774" s="66"/>
    </row>
    <row r="775" spans="1:15">
      <c r="A775" s="18" t="s">
        <v>1080</v>
      </c>
      <c r="B775" s="18" t="s">
        <v>639</v>
      </c>
      <c r="C775" s="18" t="s">
        <v>1828</v>
      </c>
      <c r="D775" s="18" t="s">
        <v>452</v>
      </c>
      <c r="E775" s="18" t="s">
        <v>2192</v>
      </c>
      <c r="F775" s="196">
        <v>3.7699999999999999E-3</v>
      </c>
      <c r="G775" s="129">
        <v>4.3869999999999999E-2</v>
      </c>
      <c r="H775" s="84">
        <f t="shared" ref="H775:H838" si="36">IF(ISERROR(F775/G775-1),"",((F775/G775-1)))</f>
        <v>-0.91406428082972413</v>
      </c>
      <c r="I775" s="129">
        <v>311.22313393000002</v>
      </c>
      <c r="J775" s="129">
        <v>180.87194183000003</v>
      </c>
      <c r="K775" s="84">
        <f t="shared" ref="K775:K838" si="37">IF(ISERROR(I775/J775-1),"",((I775/J775-1)))</f>
        <v>0.72068221738071436</v>
      </c>
      <c r="L775" s="41">
        <f t="shared" ref="L775:L838" si="38">IF(ISERROR(I775/F775),"",(I775/F775))</f>
        <v>82552.555419098149</v>
      </c>
      <c r="M775" s="35"/>
      <c r="O775" s="66"/>
    </row>
    <row r="776" spans="1:15">
      <c r="A776" s="18" t="s">
        <v>379</v>
      </c>
      <c r="B776" s="18" t="s">
        <v>169</v>
      </c>
      <c r="C776" s="18" t="s">
        <v>1834</v>
      </c>
      <c r="D776" s="18" t="s">
        <v>453</v>
      </c>
      <c r="E776" s="18" t="s">
        <v>454</v>
      </c>
      <c r="F776" s="196">
        <v>3.6724000000000001E-3</v>
      </c>
      <c r="G776" s="129">
        <v>8.0851999999999996E-4</v>
      </c>
      <c r="H776" s="84">
        <f t="shared" si="36"/>
        <v>3.5421263543264239</v>
      </c>
      <c r="I776" s="129">
        <v>0</v>
      </c>
      <c r="J776" s="129">
        <v>0</v>
      </c>
      <c r="K776" s="84" t="str">
        <f t="shared" si="37"/>
        <v/>
      </c>
      <c r="L776" s="41">
        <f t="shared" si="38"/>
        <v>0</v>
      </c>
      <c r="M776" s="35"/>
      <c r="O776" s="66"/>
    </row>
    <row r="777" spans="1:15">
      <c r="A777" s="18" t="s">
        <v>204</v>
      </c>
      <c r="B777" s="18" t="s">
        <v>205</v>
      </c>
      <c r="C777" s="18" t="s">
        <v>1398</v>
      </c>
      <c r="D777" s="18" t="s">
        <v>452</v>
      </c>
      <c r="E777" s="18" t="s">
        <v>2192</v>
      </c>
      <c r="F777" s="196">
        <v>3.6218600000000002E-3</v>
      </c>
      <c r="G777" s="129">
        <v>0.23344958999999998</v>
      </c>
      <c r="H777" s="84">
        <f t="shared" si="36"/>
        <v>-0.98448547285947252</v>
      </c>
      <c r="I777" s="129">
        <v>2.95205575</v>
      </c>
      <c r="J777" s="129">
        <v>3.37588891</v>
      </c>
      <c r="K777" s="84">
        <f t="shared" si="37"/>
        <v>-0.12554712885975861</v>
      </c>
      <c r="L777" s="41">
        <f t="shared" si="38"/>
        <v>815.06622287995663</v>
      </c>
      <c r="M777" s="35"/>
      <c r="O777" s="66"/>
    </row>
    <row r="778" spans="1:15">
      <c r="A778" s="18" t="s">
        <v>326</v>
      </c>
      <c r="B778" s="18" t="s">
        <v>327</v>
      </c>
      <c r="C778" s="18" t="s">
        <v>347</v>
      </c>
      <c r="D778" s="18" t="s">
        <v>453</v>
      </c>
      <c r="E778" s="18" t="s">
        <v>2192</v>
      </c>
      <c r="F778" s="196">
        <v>3.1625999999999998E-3</v>
      </c>
      <c r="G778" s="129">
        <v>1.237538E-2</v>
      </c>
      <c r="H778" s="84">
        <f t="shared" si="36"/>
        <v>-0.74444421100604585</v>
      </c>
      <c r="I778" s="129">
        <v>0</v>
      </c>
      <c r="J778" s="129">
        <v>2.1820400000000001E-3</v>
      </c>
      <c r="K778" s="84">
        <f t="shared" si="37"/>
        <v>-1</v>
      </c>
      <c r="L778" s="41">
        <f t="shared" si="38"/>
        <v>0</v>
      </c>
      <c r="M778" s="35"/>
      <c r="O778" s="66"/>
    </row>
    <row r="779" spans="1:15">
      <c r="A779" s="18" t="s">
        <v>2157</v>
      </c>
      <c r="B779" s="18" t="s">
        <v>2178</v>
      </c>
      <c r="C779" s="18" t="s">
        <v>1398</v>
      </c>
      <c r="D779" s="18" t="s">
        <v>452</v>
      </c>
      <c r="E779" s="18" t="s">
        <v>2192</v>
      </c>
      <c r="F779" s="196">
        <v>3.0915000000000001E-3</v>
      </c>
      <c r="G779" s="129">
        <v>0.56465667000000008</v>
      </c>
      <c r="H779" s="84">
        <f t="shared" si="36"/>
        <v>-0.99452499162012908</v>
      </c>
      <c r="I779" s="129">
        <v>1.32600841</v>
      </c>
      <c r="J779" s="129">
        <v>2.3829604399999997</v>
      </c>
      <c r="K779" s="84">
        <f t="shared" si="37"/>
        <v>-0.44354577283708485</v>
      </c>
      <c r="L779" s="41">
        <f t="shared" si="38"/>
        <v>428.92072133268641</v>
      </c>
      <c r="M779" s="35"/>
      <c r="O779" s="66"/>
    </row>
    <row r="780" spans="1:15">
      <c r="A780" s="18" t="s">
        <v>1037</v>
      </c>
      <c r="B780" s="18" t="s">
        <v>2062</v>
      </c>
      <c r="C780" s="18" t="s">
        <v>1826</v>
      </c>
      <c r="D780" s="18" t="s">
        <v>452</v>
      </c>
      <c r="E780" s="18" t="s">
        <v>2192</v>
      </c>
      <c r="F780" s="196">
        <v>3.06369E-3</v>
      </c>
      <c r="G780" s="129">
        <v>0.62016040000000006</v>
      </c>
      <c r="H780" s="84">
        <f t="shared" si="36"/>
        <v>-0.99505984258266089</v>
      </c>
      <c r="I780" s="129">
        <v>0</v>
      </c>
      <c r="J780" s="129">
        <v>0.28657920000000003</v>
      </c>
      <c r="K780" s="84">
        <f t="shared" si="37"/>
        <v>-1</v>
      </c>
      <c r="L780" s="41">
        <f t="shared" si="38"/>
        <v>0</v>
      </c>
      <c r="M780" s="35"/>
      <c r="O780" s="66"/>
    </row>
    <row r="781" spans="1:15">
      <c r="A781" s="18" t="s">
        <v>2156</v>
      </c>
      <c r="B781" s="18" t="s">
        <v>2177</v>
      </c>
      <c r="C781" s="18" t="s">
        <v>1398</v>
      </c>
      <c r="D781" s="18" t="s">
        <v>452</v>
      </c>
      <c r="E781" s="18" t="s">
        <v>2192</v>
      </c>
      <c r="F781" s="196">
        <v>3.03995E-3</v>
      </c>
      <c r="G781" s="129">
        <v>1.7207125E-2</v>
      </c>
      <c r="H781" s="84">
        <f t="shared" si="36"/>
        <v>-0.82333190466158634</v>
      </c>
      <c r="I781" s="129">
        <v>3.03995E-3</v>
      </c>
      <c r="J781" s="129">
        <v>1.7207130000000001E-2</v>
      </c>
      <c r="K781" s="84">
        <f t="shared" si="37"/>
        <v>-0.82333195599731046</v>
      </c>
      <c r="L781" s="41">
        <f t="shared" si="38"/>
        <v>1</v>
      </c>
      <c r="M781" s="35"/>
      <c r="O781" s="66"/>
    </row>
    <row r="782" spans="1:15">
      <c r="A782" s="18" t="s">
        <v>170</v>
      </c>
      <c r="B782" s="18" t="s">
        <v>171</v>
      </c>
      <c r="C782" s="18" t="s">
        <v>1834</v>
      </c>
      <c r="D782" s="18" t="s">
        <v>453</v>
      </c>
      <c r="E782" s="18" t="s">
        <v>454</v>
      </c>
      <c r="F782" s="196">
        <v>2.9350000000000001E-3</v>
      </c>
      <c r="G782" s="129">
        <v>0</v>
      </c>
      <c r="H782" s="84" t="str">
        <f t="shared" si="36"/>
        <v/>
      </c>
      <c r="I782" s="129">
        <v>0</v>
      </c>
      <c r="J782" s="129">
        <v>0</v>
      </c>
      <c r="K782" s="84" t="str">
        <f t="shared" si="37"/>
        <v/>
      </c>
      <c r="L782" s="41">
        <f t="shared" si="38"/>
        <v>0</v>
      </c>
      <c r="M782" s="35"/>
      <c r="O782" s="66"/>
    </row>
    <row r="783" spans="1:15">
      <c r="A783" s="18" t="s">
        <v>330</v>
      </c>
      <c r="B783" s="18" t="s">
        <v>331</v>
      </c>
      <c r="C783" s="18" t="s">
        <v>347</v>
      </c>
      <c r="D783" s="18" t="s">
        <v>453</v>
      </c>
      <c r="E783" s="18" t="s">
        <v>2192</v>
      </c>
      <c r="F783" s="196">
        <v>2.8779999999999999E-3</v>
      </c>
      <c r="G783" s="129">
        <v>6.1961999999999998E-4</v>
      </c>
      <c r="H783" s="84">
        <f t="shared" si="36"/>
        <v>3.6447822859171755</v>
      </c>
      <c r="I783" s="129">
        <v>0</v>
      </c>
      <c r="J783" s="129">
        <v>0</v>
      </c>
      <c r="K783" s="84" t="str">
        <f t="shared" si="37"/>
        <v/>
      </c>
      <c r="L783" s="41">
        <f t="shared" si="38"/>
        <v>0</v>
      </c>
      <c r="M783" s="35"/>
      <c r="O783" s="66"/>
    </row>
    <row r="784" spans="1:15">
      <c r="A784" s="18" t="s">
        <v>601</v>
      </c>
      <c r="B784" s="18" t="s">
        <v>602</v>
      </c>
      <c r="C784" s="18" t="s">
        <v>1833</v>
      </c>
      <c r="D784" s="18" t="s">
        <v>452</v>
      </c>
      <c r="E784" s="18" t="s">
        <v>2192</v>
      </c>
      <c r="F784" s="196">
        <v>2.77151E-3</v>
      </c>
      <c r="G784" s="129">
        <v>0.30624000000000001</v>
      </c>
      <c r="H784" s="84">
        <f t="shared" si="36"/>
        <v>-0.9909498759143156</v>
      </c>
      <c r="I784" s="129">
        <v>0</v>
      </c>
      <c r="J784" s="129">
        <v>0</v>
      </c>
      <c r="K784" s="84" t="str">
        <f t="shared" si="37"/>
        <v/>
      </c>
      <c r="L784" s="41">
        <f t="shared" si="38"/>
        <v>0</v>
      </c>
      <c r="M784" s="35"/>
      <c r="O784" s="66"/>
    </row>
    <row r="785" spans="1:15">
      <c r="A785" s="18" t="s">
        <v>1013</v>
      </c>
      <c r="B785" s="18" t="s">
        <v>438</v>
      </c>
      <c r="C785" s="18" t="s">
        <v>1826</v>
      </c>
      <c r="D785" s="18" t="s">
        <v>452</v>
      </c>
      <c r="E785" s="18" t="s">
        <v>2192</v>
      </c>
      <c r="F785" s="196">
        <v>2.5116000000000001E-3</v>
      </c>
      <c r="G785" s="129">
        <v>0</v>
      </c>
      <c r="H785" s="84" t="str">
        <f t="shared" si="36"/>
        <v/>
      </c>
      <c r="I785" s="129">
        <v>2.5116000000000001E-3</v>
      </c>
      <c r="J785" s="129">
        <v>0</v>
      </c>
      <c r="K785" s="84" t="str">
        <f t="shared" si="37"/>
        <v/>
      </c>
      <c r="L785" s="41">
        <f t="shared" si="38"/>
        <v>1</v>
      </c>
      <c r="M785" s="35"/>
      <c r="O785" s="66"/>
    </row>
    <row r="786" spans="1:15">
      <c r="A786" s="18" t="s">
        <v>2379</v>
      </c>
      <c r="B786" s="18" t="s">
        <v>2383</v>
      </c>
      <c r="C786" s="18" t="s">
        <v>1026</v>
      </c>
      <c r="D786" s="18" t="s">
        <v>452</v>
      </c>
      <c r="E786" s="18" t="s">
        <v>2192</v>
      </c>
      <c r="F786" s="196">
        <v>2.3755999999999998E-3</v>
      </c>
      <c r="G786" s="129">
        <v>7.5616000000000008E-3</v>
      </c>
      <c r="H786" s="84">
        <f t="shared" si="36"/>
        <v>-0.68583368599238259</v>
      </c>
      <c r="I786" s="129">
        <v>0</v>
      </c>
      <c r="J786" s="129">
        <v>0</v>
      </c>
      <c r="K786" s="84" t="str">
        <f t="shared" si="37"/>
        <v/>
      </c>
      <c r="L786" s="41">
        <f t="shared" si="38"/>
        <v>0</v>
      </c>
      <c r="M786" s="35"/>
      <c r="O786" s="66"/>
    </row>
    <row r="787" spans="1:15">
      <c r="A787" s="18" t="s">
        <v>2164</v>
      </c>
      <c r="B787" s="18" t="s">
        <v>2185</v>
      </c>
      <c r="C787" s="18" t="s">
        <v>1398</v>
      </c>
      <c r="D787" s="18" t="s">
        <v>452</v>
      </c>
      <c r="E787" s="18" t="s">
        <v>2192</v>
      </c>
      <c r="F787" s="196">
        <v>2.1795E-3</v>
      </c>
      <c r="G787" s="129">
        <v>1.02E-4</v>
      </c>
      <c r="H787" s="84">
        <f t="shared" si="36"/>
        <v>20.367647058823529</v>
      </c>
      <c r="I787" s="129">
        <v>2.1795E-3</v>
      </c>
      <c r="J787" s="129">
        <v>1.02E-4</v>
      </c>
      <c r="K787" s="84">
        <f t="shared" si="37"/>
        <v>20.367647058823529</v>
      </c>
      <c r="L787" s="41">
        <f t="shared" si="38"/>
        <v>1</v>
      </c>
      <c r="M787" s="35"/>
      <c r="O787" s="66"/>
    </row>
    <row r="788" spans="1:15">
      <c r="A788" s="18" t="s">
        <v>1228</v>
      </c>
      <c r="B788" s="18" t="s">
        <v>1229</v>
      </c>
      <c r="C788" s="18" t="s">
        <v>1827</v>
      </c>
      <c r="D788" s="18" t="s">
        <v>452</v>
      </c>
      <c r="E788" s="18" t="s">
        <v>2192</v>
      </c>
      <c r="F788" s="196">
        <v>2.0127399999999998E-3</v>
      </c>
      <c r="G788" s="129">
        <v>0.99470744999999994</v>
      </c>
      <c r="H788" s="84">
        <f t="shared" si="36"/>
        <v>-0.99797655079390424</v>
      </c>
      <c r="I788" s="129">
        <v>0</v>
      </c>
      <c r="J788" s="129">
        <v>1.9993038999999999</v>
      </c>
      <c r="K788" s="84">
        <f t="shared" si="37"/>
        <v>-1</v>
      </c>
      <c r="L788" s="41">
        <f t="shared" si="38"/>
        <v>0</v>
      </c>
      <c r="M788" s="35"/>
      <c r="O788" s="66"/>
    </row>
    <row r="789" spans="1:15">
      <c r="A789" s="18" t="s">
        <v>2123</v>
      </c>
      <c r="B789" s="18" t="s">
        <v>2124</v>
      </c>
      <c r="C789" s="18" t="s">
        <v>1398</v>
      </c>
      <c r="D789" s="18" t="s">
        <v>452</v>
      </c>
      <c r="E789" s="18" t="s">
        <v>2192</v>
      </c>
      <c r="F789" s="196">
        <v>2.006E-3</v>
      </c>
      <c r="G789" s="129">
        <v>0</v>
      </c>
      <c r="H789" s="84" t="str">
        <f t="shared" si="36"/>
        <v/>
      </c>
      <c r="I789" s="129">
        <v>2.006E-3</v>
      </c>
      <c r="J789" s="129">
        <v>0</v>
      </c>
      <c r="K789" s="84" t="str">
        <f t="shared" si="37"/>
        <v/>
      </c>
      <c r="L789" s="41">
        <f t="shared" si="38"/>
        <v>1</v>
      </c>
      <c r="M789" s="35"/>
      <c r="O789" s="66"/>
    </row>
    <row r="790" spans="1:15">
      <c r="A790" s="18" t="s">
        <v>1117</v>
      </c>
      <c r="B790" s="18" t="s">
        <v>1264</v>
      </c>
      <c r="C790" s="18" t="s">
        <v>1833</v>
      </c>
      <c r="D790" s="18" t="s">
        <v>452</v>
      </c>
      <c r="E790" s="18" t="s">
        <v>454</v>
      </c>
      <c r="F790" s="196">
        <v>1.74924E-3</v>
      </c>
      <c r="G790" s="129">
        <v>3.8221339999999999E-2</v>
      </c>
      <c r="H790" s="84">
        <f t="shared" si="36"/>
        <v>-0.95423394365555991</v>
      </c>
      <c r="I790" s="129">
        <v>0</v>
      </c>
      <c r="J790" s="129">
        <v>1E-8</v>
      </c>
      <c r="K790" s="84">
        <f t="shared" si="37"/>
        <v>-1</v>
      </c>
      <c r="L790" s="41">
        <f t="shared" si="38"/>
        <v>0</v>
      </c>
      <c r="M790" s="35"/>
      <c r="O790" s="66"/>
    </row>
    <row r="791" spans="1:15">
      <c r="A791" s="18" t="s">
        <v>273</v>
      </c>
      <c r="B791" s="18" t="s">
        <v>413</v>
      </c>
      <c r="C791" s="18" t="s">
        <v>1846</v>
      </c>
      <c r="D791" s="18" t="s">
        <v>453</v>
      </c>
      <c r="E791" s="18" t="s">
        <v>2192</v>
      </c>
      <c r="F791" s="196">
        <v>1.65E-3</v>
      </c>
      <c r="G791" s="129">
        <v>0</v>
      </c>
      <c r="H791" s="84" t="str">
        <f t="shared" si="36"/>
        <v/>
      </c>
      <c r="I791" s="129">
        <v>18.731607414909</v>
      </c>
      <c r="J791" s="129">
        <v>73.2068877207155</v>
      </c>
      <c r="K791" s="84">
        <f t="shared" si="37"/>
        <v>-0.74412780001835155</v>
      </c>
      <c r="L791" s="41">
        <f t="shared" si="38"/>
        <v>11352.48934236909</v>
      </c>
      <c r="M791" s="35"/>
      <c r="O791" s="66"/>
    </row>
    <row r="792" spans="1:15">
      <c r="A792" s="18" t="s">
        <v>2710</v>
      </c>
      <c r="B792" s="18" t="s">
        <v>2711</v>
      </c>
      <c r="C792" s="18" t="s">
        <v>1826</v>
      </c>
      <c r="D792" s="18" t="s">
        <v>452</v>
      </c>
      <c r="E792" s="18" t="s">
        <v>454</v>
      </c>
      <c r="F792" s="196">
        <v>1.268E-3</v>
      </c>
      <c r="G792" s="129"/>
      <c r="H792" s="84" t="str">
        <f t="shared" si="36"/>
        <v/>
      </c>
      <c r="I792" s="129">
        <v>0</v>
      </c>
      <c r="J792" s="129">
        <v>0</v>
      </c>
      <c r="K792" s="84" t="str">
        <f t="shared" si="37"/>
        <v/>
      </c>
      <c r="L792" s="41">
        <f t="shared" si="38"/>
        <v>0</v>
      </c>
      <c r="M792" s="35"/>
      <c r="O792" s="66"/>
    </row>
    <row r="793" spans="1:15">
      <c r="A793" s="18" t="s">
        <v>308</v>
      </c>
      <c r="B793" s="18" t="s">
        <v>316</v>
      </c>
      <c r="C793" s="18" t="s">
        <v>1827</v>
      </c>
      <c r="D793" s="18" t="s">
        <v>452</v>
      </c>
      <c r="E793" s="18" t="s">
        <v>2192</v>
      </c>
      <c r="F793" s="196">
        <v>1.2235200000000001E-3</v>
      </c>
      <c r="G793" s="129">
        <v>1.3967999999999999E-3</v>
      </c>
      <c r="H793" s="84">
        <f t="shared" si="36"/>
        <v>-0.12405498281786931</v>
      </c>
      <c r="I793" s="129">
        <v>0</v>
      </c>
      <c r="J793" s="129">
        <v>0</v>
      </c>
      <c r="K793" s="84" t="str">
        <f t="shared" si="37"/>
        <v/>
      </c>
      <c r="L793" s="41">
        <f t="shared" si="38"/>
        <v>0</v>
      </c>
      <c r="M793" s="35"/>
      <c r="O793" s="66"/>
    </row>
    <row r="794" spans="1:15">
      <c r="A794" s="18" t="s">
        <v>338</v>
      </c>
      <c r="B794" s="18" t="s">
        <v>339</v>
      </c>
      <c r="C794" s="18" t="s">
        <v>347</v>
      </c>
      <c r="D794" s="18" t="s">
        <v>453</v>
      </c>
      <c r="E794" s="18" t="s">
        <v>2192</v>
      </c>
      <c r="F794" s="196">
        <v>1.0717999999999999E-3</v>
      </c>
      <c r="G794" s="129">
        <v>0.49807609000000003</v>
      </c>
      <c r="H794" s="84">
        <f t="shared" si="36"/>
        <v>-0.99784811995291722</v>
      </c>
      <c r="I794" s="129">
        <v>0</v>
      </c>
      <c r="J794" s="129">
        <v>0</v>
      </c>
      <c r="K794" s="84" t="str">
        <f t="shared" si="37"/>
        <v/>
      </c>
      <c r="L794" s="41">
        <f t="shared" si="38"/>
        <v>0</v>
      </c>
      <c r="M794" s="35"/>
      <c r="O794" s="66"/>
    </row>
    <row r="795" spans="1:15">
      <c r="A795" s="18" t="s">
        <v>2151</v>
      </c>
      <c r="B795" s="18" t="s">
        <v>2172</v>
      </c>
      <c r="C795" s="18" t="s">
        <v>1832</v>
      </c>
      <c r="D795" s="18" t="s">
        <v>453</v>
      </c>
      <c r="E795" s="18" t="s">
        <v>2192</v>
      </c>
      <c r="F795" s="196">
        <v>1.0085000000000001E-3</v>
      </c>
      <c r="G795" s="129">
        <v>0.22401254999999998</v>
      </c>
      <c r="H795" s="84">
        <f t="shared" si="36"/>
        <v>-0.99549802008860666</v>
      </c>
      <c r="I795" s="129">
        <v>0</v>
      </c>
      <c r="J795" s="129">
        <v>0</v>
      </c>
      <c r="K795" s="84" t="str">
        <f t="shared" si="37"/>
        <v/>
      </c>
      <c r="L795" s="41">
        <f t="shared" si="38"/>
        <v>0</v>
      </c>
      <c r="M795" s="35"/>
      <c r="O795" s="66"/>
    </row>
    <row r="796" spans="1:15">
      <c r="A796" s="18" t="s">
        <v>2155</v>
      </c>
      <c r="B796" s="18" t="s">
        <v>2176</v>
      </c>
      <c r="C796" s="18" t="s">
        <v>1398</v>
      </c>
      <c r="D796" s="18" t="s">
        <v>452</v>
      </c>
      <c r="E796" s="18" t="s">
        <v>2192</v>
      </c>
      <c r="F796" s="196">
        <v>9.8624999999999993E-4</v>
      </c>
      <c r="G796" s="129">
        <v>0.167023</v>
      </c>
      <c r="H796" s="84">
        <f t="shared" si="36"/>
        <v>-0.99409512462355487</v>
      </c>
      <c r="I796" s="129">
        <v>9.8624999999999993E-4</v>
      </c>
      <c r="J796" s="129">
        <v>0.12904872000000001</v>
      </c>
      <c r="K796" s="84">
        <f t="shared" si="37"/>
        <v>-0.99235753752536249</v>
      </c>
      <c r="L796" s="41">
        <f t="shared" si="38"/>
        <v>1</v>
      </c>
      <c r="M796" s="35"/>
      <c r="O796" s="66"/>
    </row>
    <row r="797" spans="1:15">
      <c r="A797" s="18" t="s">
        <v>1685</v>
      </c>
      <c r="B797" s="18" t="s">
        <v>1686</v>
      </c>
      <c r="C797" s="18" t="s">
        <v>1026</v>
      </c>
      <c r="D797" s="18" t="s">
        <v>452</v>
      </c>
      <c r="E797" s="18" t="s">
        <v>2192</v>
      </c>
      <c r="F797" s="196">
        <v>7.9089999999999998E-4</v>
      </c>
      <c r="G797" s="129">
        <v>0</v>
      </c>
      <c r="H797" s="84" t="str">
        <f t="shared" si="36"/>
        <v/>
      </c>
      <c r="I797" s="129">
        <v>0</v>
      </c>
      <c r="J797" s="129">
        <v>0</v>
      </c>
      <c r="K797" s="84" t="str">
        <f t="shared" si="37"/>
        <v/>
      </c>
      <c r="L797" s="41">
        <f t="shared" si="38"/>
        <v>0</v>
      </c>
      <c r="M797" s="35"/>
      <c r="O797" s="66"/>
    </row>
    <row r="798" spans="1:15">
      <c r="A798" s="18" t="s">
        <v>1031</v>
      </c>
      <c r="B798" s="18" t="s">
        <v>2077</v>
      </c>
      <c r="C798" s="18" t="s">
        <v>1826</v>
      </c>
      <c r="D798" s="18" t="s">
        <v>452</v>
      </c>
      <c r="E798" s="18" t="s">
        <v>2192</v>
      </c>
      <c r="F798" s="196">
        <v>6.7380000000000001E-4</v>
      </c>
      <c r="G798" s="129">
        <v>0</v>
      </c>
      <c r="H798" s="84" t="str">
        <f t="shared" si="36"/>
        <v/>
      </c>
      <c r="I798" s="129">
        <v>6.7380000000000001E-4</v>
      </c>
      <c r="J798" s="129">
        <v>0</v>
      </c>
      <c r="K798" s="84" t="str">
        <f t="shared" si="37"/>
        <v/>
      </c>
      <c r="L798" s="41">
        <f t="shared" si="38"/>
        <v>1</v>
      </c>
      <c r="M798" s="35"/>
      <c r="O798" s="66"/>
    </row>
    <row r="799" spans="1:15">
      <c r="A799" s="18" t="s">
        <v>184</v>
      </c>
      <c r="B799" s="18" t="s">
        <v>185</v>
      </c>
      <c r="C799" s="18" t="s">
        <v>1834</v>
      </c>
      <c r="D799" s="18" t="s">
        <v>453</v>
      </c>
      <c r="E799" s="18" t="s">
        <v>454</v>
      </c>
      <c r="F799" s="196">
        <v>5.3954999999999997E-4</v>
      </c>
      <c r="G799" s="129">
        <v>4.1058100000000005E-3</v>
      </c>
      <c r="H799" s="84">
        <f t="shared" si="36"/>
        <v>-0.86858865851074452</v>
      </c>
      <c r="I799" s="129">
        <v>0</v>
      </c>
      <c r="J799" s="129">
        <v>0</v>
      </c>
      <c r="K799" s="84" t="str">
        <f t="shared" si="37"/>
        <v/>
      </c>
      <c r="L799" s="41">
        <f t="shared" si="38"/>
        <v>0</v>
      </c>
      <c r="M799" s="35"/>
      <c r="O799" s="66"/>
    </row>
    <row r="800" spans="1:15">
      <c r="A800" s="18" t="s">
        <v>1035</v>
      </c>
      <c r="B800" s="18" t="s">
        <v>2061</v>
      </c>
      <c r="C800" s="18" t="s">
        <v>1826</v>
      </c>
      <c r="D800" s="18" t="s">
        <v>452</v>
      </c>
      <c r="E800" s="18" t="s">
        <v>2192</v>
      </c>
      <c r="F800" s="196">
        <v>4.6668000000000002E-4</v>
      </c>
      <c r="G800" s="129">
        <v>4.030649E-2</v>
      </c>
      <c r="H800" s="84">
        <f t="shared" si="36"/>
        <v>-0.98842171570881021</v>
      </c>
      <c r="I800" s="129">
        <v>0</v>
      </c>
      <c r="J800" s="129">
        <v>0</v>
      </c>
      <c r="K800" s="84" t="str">
        <f t="shared" si="37"/>
        <v/>
      </c>
      <c r="L800" s="41">
        <f t="shared" si="38"/>
        <v>0</v>
      </c>
      <c r="M800" s="35"/>
      <c r="O800" s="66"/>
    </row>
    <row r="801" spans="1:15">
      <c r="A801" s="18" t="s">
        <v>599</v>
      </c>
      <c r="B801" s="18" t="s">
        <v>600</v>
      </c>
      <c r="C801" s="18" t="s">
        <v>1833</v>
      </c>
      <c r="D801" s="18" t="s">
        <v>452</v>
      </c>
      <c r="E801" s="18" t="s">
        <v>2192</v>
      </c>
      <c r="F801" s="196">
        <v>4.5537000000000003E-4</v>
      </c>
      <c r="G801" s="129">
        <v>0.30625135999999997</v>
      </c>
      <c r="H801" s="84">
        <f t="shared" si="36"/>
        <v>-0.99851308415414053</v>
      </c>
      <c r="I801" s="129">
        <v>0</v>
      </c>
      <c r="J801" s="129">
        <v>0</v>
      </c>
      <c r="K801" s="84" t="str">
        <f t="shared" si="37"/>
        <v/>
      </c>
      <c r="L801" s="41">
        <f t="shared" si="38"/>
        <v>0</v>
      </c>
      <c r="M801" s="35"/>
      <c r="O801" s="66"/>
    </row>
    <row r="802" spans="1:15">
      <c r="A802" s="18" t="s">
        <v>2554</v>
      </c>
      <c r="B802" s="18" t="s">
        <v>2553</v>
      </c>
      <c r="C802" s="18" t="s">
        <v>2081</v>
      </c>
      <c r="D802" s="18" t="s">
        <v>453</v>
      </c>
      <c r="E802" s="18" t="s">
        <v>454</v>
      </c>
      <c r="F802" s="196">
        <v>3.8689999999999997E-4</v>
      </c>
      <c r="G802" s="129"/>
      <c r="H802" s="84" t="str">
        <f t="shared" si="36"/>
        <v/>
      </c>
      <c r="I802" s="129">
        <v>0</v>
      </c>
      <c r="J802" s="129">
        <v>0</v>
      </c>
      <c r="K802" s="84" t="str">
        <f t="shared" si="37"/>
        <v/>
      </c>
      <c r="L802" s="41">
        <f t="shared" si="38"/>
        <v>0</v>
      </c>
      <c r="M802" s="35"/>
      <c r="O802" s="66"/>
    </row>
    <row r="803" spans="1:15">
      <c r="A803" s="18" t="s">
        <v>2701</v>
      </c>
      <c r="B803" s="18" t="s">
        <v>2702</v>
      </c>
      <c r="C803" s="18" t="s">
        <v>1828</v>
      </c>
      <c r="D803" s="18" t="s">
        <v>452</v>
      </c>
      <c r="E803" s="18" t="s">
        <v>2192</v>
      </c>
      <c r="F803" s="196">
        <v>2.9545E-4</v>
      </c>
      <c r="G803" s="129"/>
      <c r="H803" s="84" t="str">
        <f t="shared" si="36"/>
        <v/>
      </c>
      <c r="I803" s="129">
        <v>86.901712220907498</v>
      </c>
      <c r="J803" s="129">
        <v>0</v>
      </c>
      <c r="K803" s="84" t="str">
        <f t="shared" si="37"/>
        <v/>
      </c>
      <c r="L803" s="41">
        <f t="shared" si="38"/>
        <v>294133.39726149093</v>
      </c>
      <c r="M803" s="35"/>
      <c r="O803" s="66"/>
    </row>
    <row r="804" spans="1:15">
      <c r="A804" s="18" t="s">
        <v>328</v>
      </c>
      <c r="B804" s="18" t="s">
        <v>329</v>
      </c>
      <c r="C804" s="18" t="s">
        <v>347</v>
      </c>
      <c r="D804" s="18" t="s">
        <v>453</v>
      </c>
      <c r="E804" s="18" t="s">
        <v>2192</v>
      </c>
      <c r="F804" s="196">
        <v>9.4680000000000008E-5</v>
      </c>
      <c r="G804" s="129">
        <v>1.62565E-2</v>
      </c>
      <c r="H804" s="84">
        <f t="shared" si="36"/>
        <v>-0.9941758681142927</v>
      </c>
      <c r="I804" s="129">
        <v>0</v>
      </c>
      <c r="J804" s="129">
        <v>8.4431668900000005</v>
      </c>
      <c r="K804" s="84">
        <f t="shared" si="37"/>
        <v>-1</v>
      </c>
      <c r="L804" s="41">
        <f t="shared" si="38"/>
        <v>0</v>
      </c>
      <c r="M804" s="35"/>
      <c r="O804" s="66"/>
    </row>
    <row r="805" spans="1:15">
      <c r="A805" s="18" t="s">
        <v>1719</v>
      </c>
      <c r="B805" s="18" t="s">
        <v>1720</v>
      </c>
      <c r="C805" s="18" t="s">
        <v>1831</v>
      </c>
      <c r="D805" s="18" t="s">
        <v>452</v>
      </c>
      <c r="E805" s="18" t="s">
        <v>2192</v>
      </c>
      <c r="F805" s="196">
        <v>3.1219999999999996E-5</v>
      </c>
      <c r="G805" s="129">
        <v>2.03518E-2</v>
      </c>
      <c r="H805" s="84">
        <f t="shared" si="36"/>
        <v>-0.99846598335282388</v>
      </c>
      <c r="I805" s="129">
        <v>0</v>
      </c>
      <c r="J805" s="129">
        <v>0</v>
      </c>
      <c r="K805" s="84" t="str">
        <f t="shared" si="37"/>
        <v/>
      </c>
      <c r="L805" s="41">
        <f t="shared" si="38"/>
        <v>0</v>
      </c>
      <c r="M805" s="35"/>
      <c r="O805" s="66"/>
    </row>
    <row r="806" spans="1:15">
      <c r="A806" s="18" t="s">
        <v>2556</v>
      </c>
      <c r="B806" s="18" t="s">
        <v>2555</v>
      </c>
      <c r="C806" s="18" t="s">
        <v>2081</v>
      </c>
      <c r="D806" s="18" t="s">
        <v>453</v>
      </c>
      <c r="E806" s="18" t="s">
        <v>454</v>
      </c>
      <c r="F806" s="196">
        <v>0</v>
      </c>
      <c r="G806" s="129"/>
      <c r="H806" s="84" t="str">
        <f t="shared" si="36"/>
        <v/>
      </c>
      <c r="I806" s="129">
        <v>0</v>
      </c>
      <c r="J806" s="129">
        <v>0</v>
      </c>
      <c r="K806" s="84" t="str">
        <f t="shared" si="37"/>
        <v/>
      </c>
      <c r="L806" s="41" t="str">
        <f t="shared" si="38"/>
        <v/>
      </c>
      <c r="M806" s="35"/>
      <c r="O806" s="66"/>
    </row>
    <row r="807" spans="1:15">
      <c r="A807" s="18" t="s">
        <v>2558</v>
      </c>
      <c r="B807" s="18" t="s">
        <v>2557</v>
      </c>
      <c r="C807" s="18" t="s">
        <v>2081</v>
      </c>
      <c r="D807" s="18" t="s">
        <v>453</v>
      </c>
      <c r="E807" s="18" t="s">
        <v>454</v>
      </c>
      <c r="F807" s="196">
        <v>0</v>
      </c>
      <c r="G807" s="129"/>
      <c r="H807" s="84" t="str">
        <f t="shared" si="36"/>
        <v/>
      </c>
      <c r="I807" s="129">
        <v>0</v>
      </c>
      <c r="J807" s="129">
        <v>0</v>
      </c>
      <c r="K807" s="84" t="str">
        <f t="shared" si="37"/>
        <v/>
      </c>
      <c r="L807" s="41" t="str">
        <f t="shared" si="38"/>
        <v/>
      </c>
      <c r="M807" s="35"/>
      <c r="O807" s="66"/>
    </row>
    <row r="808" spans="1:15">
      <c r="A808" s="18" t="s">
        <v>2560</v>
      </c>
      <c r="B808" s="18" t="s">
        <v>2559</v>
      </c>
      <c r="C808" s="18" t="s">
        <v>2081</v>
      </c>
      <c r="D808" s="18" t="s">
        <v>453</v>
      </c>
      <c r="E808" s="18" t="s">
        <v>454</v>
      </c>
      <c r="F808" s="196">
        <v>0</v>
      </c>
      <c r="G808" s="129"/>
      <c r="H808" s="84" t="str">
        <f t="shared" si="36"/>
        <v/>
      </c>
      <c r="I808" s="129">
        <v>0</v>
      </c>
      <c r="J808" s="129">
        <v>0</v>
      </c>
      <c r="K808" s="84" t="str">
        <f t="shared" si="37"/>
        <v/>
      </c>
      <c r="L808" s="41" t="str">
        <f t="shared" si="38"/>
        <v/>
      </c>
      <c r="M808" s="35"/>
      <c r="O808" s="66"/>
    </row>
    <row r="809" spans="1:15">
      <c r="A809" s="18" t="s">
        <v>2564</v>
      </c>
      <c r="B809" s="18" t="s">
        <v>2563</v>
      </c>
      <c r="C809" s="18" t="s">
        <v>2081</v>
      </c>
      <c r="D809" s="18" t="s">
        <v>453</v>
      </c>
      <c r="E809" s="18" t="s">
        <v>454</v>
      </c>
      <c r="F809" s="196">
        <v>0</v>
      </c>
      <c r="G809" s="129"/>
      <c r="H809" s="84" t="str">
        <f t="shared" si="36"/>
        <v/>
      </c>
      <c r="I809" s="129">
        <v>0</v>
      </c>
      <c r="J809" s="129">
        <v>0</v>
      </c>
      <c r="K809" s="84" t="str">
        <f t="shared" si="37"/>
        <v/>
      </c>
      <c r="L809" s="41" t="str">
        <f t="shared" si="38"/>
        <v/>
      </c>
      <c r="M809" s="35"/>
      <c r="O809" s="66"/>
    </row>
    <row r="810" spans="1:15">
      <c r="A810" s="18" t="s">
        <v>2552</v>
      </c>
      <c r="B810" s="18" t="s">
        <v>2551</v>
      </c>
      <c r="C810" s="18" t="s">
        <v>2081</v>
      </c>
      <c r="D810" s="18" t="s">
        <v>452</v>
      </c>
      <c r="E810" s="18" t="s">
        <v>2192</v>
      </c>
      <c r="F810" s="196">
        <v>0</v>
      </c>
      <c r="G810" s="129"/>
      <c r="H810" s="84" t="str">
        <f t="shared" si="36"/>
        <v/>
      </c>
      <c r="I810" s="129">
        <v>0</v>
      </c>
      <c r="J810" s="129">
        <v>0</v>
      </c>
      <c r="K810" s="84" t="str">
        <f t="shared" si="37"/>
        <v/>
      </c>
      <c r="L810" s="41" t="str">
        <f t="shared" si="38"/>
        <v/>
      </c>
      <c r="M810" s="35"/>
      <c r="O810" s="66"/>
    </row>
    <row r="811" spans="1:15">
      <c r="A811" s="18" t="s">
        <v>2550</v>
      </c>
      <c r="B811" s="18" t="s">
        <v>2549</v>
      </c>
      <c r="C811" s="18" t="s">
        <v>2081</v>
      </c>
      <c r="D811" s="18" t="s">
        <v>452</v>
      </c>
      <c r="E811" s="18" t="s">
        <v>2192</v>
      </c>
      <c r="F811" s="196">
        <v>0</v>
      </c>
      <c r="G811" s="129"/>
      <c r="H811" s="84" t="str">
        <f t="shared" si="36"/>
        <v/>
      </c>
      <c r="I811" s="129">
        <v>0</v>
      </c>
      <c r="J811" s="129">
        <v>0</v>
      </c>
      <c r="K811" s="84" t="str">
        <f t="shared" si="37"/>
        <v/>
      </c>
      <c r="L811" s="41" t="str">
        <f t="shared" si="38"/>
        <v/>
      </c>
      <c r="M811" s="35"/>
      <c r="O811" s="66"/>
    </row>
    <row r="812" spans="1:15">
      <c r="A812" s="18" t="s">
        <v>2699</v>
      </c>
      <c r="B812" s="18" t="s">
        <v>2700</v>
      </c>
      <c r="C812" s="18" t="s">
        <v>1828</v>
      </c>
      <c r="D812" s="18" t="s">
        <v>452</v>
      </c>
      <c r="E812" s="18" t="s">
        <v>2192</v>
      </c>
      <c r="F812" s="196">
        <v>0</v>
      </c>
      <c r="G812" s="129"/>
      <c r="H812" s="84" t="str">
        <f t="shared" si="36"/>
        <v/>
      </c>
      <c r="I812" s="129">
        <v>0</v>
      </c>
      <c r="J812" s="129">
        <v>0</v>
      </c>
      <c r="K812" s="84" t="str">
        <f t="shared" si="37"/>
        <v/>
      </c>
      <c r="L812" s="41" t="str">
        <f t="shared" si="38"/>
        <v/>
      </c>
      <c r="M812" s="35"/>
      <c r="O812" s="66"/>
    </row>
    <row r="813" spans="1:15">
      <c r="A813" s="18" t="s">
        <v>2703</v>
      </c>
      <c r="B813" s="18" t="s">
        <v>2704</v>
      </c>
      <c r="C813" s="18" t="s">
        <v>1398</v>
      </c>
      <c r="D813" s="18" t="s">
        <v>452</v>
      </c>
      <c r="E813" s="18" t="s">
        <v>2192</v>
      </c>
      <c r="F813" s="196">
        <v>0</v>
      </c>
      <c r="G813" s="129"/>
      <c r="H813" s="84" t="str">
        <f t="shared" si="36"/>
        <v/>
      </c>
      <c r="I813" s="129">
        <v>0</v>
      </c>
      <c r="J813" s="129">
        <v>0</v>
      </c>
      <c r="K813" s="84" t="str">
        <f t="shared" si="37"/>
        <v/>
      </c>
      <c r="L813" s="41" t="str">
        <f t="shared" si="38"/>
        <v/>
      </c>
      <c r="M813" s="35"/>
      <c r="O813" s="66"/>
    </row>
    <row r="814" spans="1:15">
      <c r="A814" s="18" t="s">
        <v>2705</v>
      </c>
      <c r="B814" s="18" t="s">
        <v>2706</v>
      </c>
      <c r="C814" s="18" t="s">
        <v>1398</v>
      </c>
      <c r="D814" s="18" t="s">
        <v>452</v>
      </c>
      <c r="E814" s="18" t="s">
        <v>454</v>
      </c>
      <c r="F814" s="196">
        <v>0</v>
      </c>
      <c r="G814" s="129"/>
      <c r="H814" s="84" t="str">
        <f t="shared" si="36"/>
        <v/>
      </c>
      <c r="I814" s="129">
        <v>0</v>
      </c>
      <c r="J814" s="129">
        <v>0</v>
      </c>
      <c r="K814" s="84" t="str">
        <f t="shared" si="37"/>
        <v/>
      </c>
      <c r="L814" s="41" t="str">
        <f t="shared" si="38"/>
        <v/>
      </c>
      <c r="M814" s="35"/>
      <c r="O814" s="66"/>
    </row>
    <row r="815" spans="1:15">
      <c r="A815" s="18" t="s">
        <v>395</v>
      </c>
      <c r="B815" s="18" t="s">
        <v>2707</v>
      </c>
      <c r="C815" s="18" t="s">
        <v>1398</v>
      </c>
      <c r="D815" s="18" t="s">
        <v>452</v>
      </c>
      <c r="E815" s="18" t="s">
        <v>454</v>
      </c>
      <c r="F815" s="196">
        <v>0</v>
      </c>
      <c r="G815" s="129"/>
      <c r="H815" s="84" t="str">
        <f t="shared" si="36"/>
        <v/>
      </c>
      <c r="I815" s="129">
        <v>0</v>
      </c>
      <c r="J815" s="129">
        <v>0</v>
      </c>
      <c r="K815" s="84" t="str">
        <f t="shared" si="37"/>
        <v/>
      </c>
      <c r="L815" s="41" t="str">
        <f t="shared" si="38"/>
        <v/>
      </c>
      <c r="M815" s="35"/>
      <c r="O815" s="66"/>
    </row>
    <row r="816" spans="1:15">
      <c r="A816" s="18" t="s">
        <v>2708</v>
      </c>
      <c r="B816" s="18" t="s">
        <v>2709</v>
      </c>
      <c r="C816" s="18" t="s">
        <v>1826</v>
      </c>
      <c r="D816" s="18" t="s">
        <v>452</v>
      </c>
      <c r="E816" s="18" t="s">
        <v>454</v>
      </c>
      <c r="F816" s="196">
        <v>0</v>
      </c>
      <c r="G816" s="129"/>
      <c r="H816" s="84" t="str">
        <f t="shared" si="36"/>
        <v/>
      </c>
      <c r="I816" s="129">
        <v>0</v>
      </c>
      <c r="J816" s="129">
        <v>0</v>
      </c>
      <c r="K816" s="84" t="str">
        <f t="shared" si="37"/>
        <v/>
      </c>
      <c r="L816" s="41" t="str">
        <f t="shared" si="38"/>
        <v/>
      </c>
      <c r="M816" s="35"/>
      <c r="O816" s="66"/>
    </row>
    <row r="817" spans="1:15">
      <c r="A817" s="18" t="s">
        <v>2712</v>
      </c>
      <c r="B817" s="18" t="s">
        <v>2713</v>
      </c>
      <c r="C817" s="18" t="s">
        <v>1826</v>
      </c>
      <c r="D817" s="18" t="s">
        <v>452</v>
      </c>
      <c r="E817" s="18" t="s">
        <v>454</v>
      </c>
      <c r="F817" s="196">
        <v>0</v>
      </c>
      <c r="G817" s="129"/>
      <c r="H817" s="84" t="str">
        <f t="shared" si="36"/>
        <v/>
      </c>
      <c r="I817" s="129">
        <v>0</v>
      </c>
      <c r="J817" s="129">
        <v>0</v>
      </c>
      <c r="K817" s="84" t="str">
        <f t="shared" si="37"/>
        <v/>
      </c>
      <c r="L817" s="41" t="str">
        <f t="shared" si="38"/>
        <v/>
      </c>
      <c r="M817" s="35"/>
      <c r="O817" s="66"/>
    </row>
    <row r="818" spans="1:15">
      <c r="A818" s="18" t="s">
        <v>2714</v>
      </c>
      <c r="B818" s="18" t="s">
        <v>2715</v>
      </c>
      <c r="C818" s="18" t="s">
        <v>1826</v>
      </c>
      <c r="D818" s="18" t="s">
        <v>452</v>
      </c>
      <c r="E818" s="18" t="s">
        <v>454</v>
      </c>
      <c r="F818" s="196">
        <v>0</v>
      </c>
      <c r="G818" s="129"/>
      <c r="H818" s="84" t="str">
        <f t="shared" si="36"/>
        <v/>
      </c>
      <c r="I818" s="129">
        <v>0</v>
      </c>
      <c r="J818" s="129">
        <v>0</v>
      </c>
      <c r="K818" s="84" t="str">
        <f t="shared" si="37"/>
        <v/>
      </c>
      <c r="L818" s="41" t="str">
        <f t="shared" si="38"/>
        <v/>
      </c>
      <c r="M818" s="35"/>
      <c r="O818" s="66"/>
    </row>
    <row r="819" spans="1:15">
      <c r="A819" s="18" t="s">
        <v>266</v>
      </c>
      <c r="B819" s="18" t="s">
        <v>417</v>
      </c>
      <c r="C819" s="18" t="s">
        <v>1846</v>
      </c>
      <c r="D819" s="18" t="s">
        <v>453</v>
      </c>
      <c r="E819" s="18" t="s">
        <v>2192</v>
      </c>
      <c r="F819" s="196">
        <v>0</v>
      </c>
      <c r="G819" s="129">
        <v>1.7308321</v>
      </c>
      <c r="H819" s="84">
        <f t="shared" si="36"/>
        <v>-1</v>
      </c>
      <c r="I819" s="129">
        <v>214.22422055999999</v>
      </c>
      <c r="J819" s="129">
        <v>28.908014680000001</v>
      </c>
      <c r="K819" s="84">
        <f t="shared" si="37"/>
        <v>6.4105476606185254</v>
      </c>
      <c r="L819" s="41" t="str">
        <f t="shared" si="38"/>
        <v/>
      </c>
      <c r="M819" s="35"/>
      <c r="O819" s="66"/>
    </row>
    <row r="820" spans="1:15">
      <c r="A820" s="18" t="s">
        <v>248</v>
      </c>
      <c r="B820" s="18" t="s">
        <v>408</v>
      </c>
      <c r="C820" s="18" t="s">
        <v>1846</v>
      </c>
      <c r="D820" s="18" t="s">
        <v>453</v>
      </c>
      <c r="E820" s="18" t="s">
        <v>2192</v>
      </c>
      <c r="F820" s="196">
        <v>0</v>
      </c>
      <c r="G820" s="129">
        <v>0.93943295999999998</v>
      </c>
      <c r="H820" s="84">
        <f t="shared" si="36"/>
        <v>-1</v>
      </c>
      <c r="I820" s="129">
        <v>0</v>
      </c>
      <c r="J820" s="129">
        <v>9.7472429999999999E-2</v>
      </c>
      <c r="K820" s="84">
        <f t="shared" si="37"/>
        <v>-1</v>
      </c>
      <c r="L820" s="41" t="str">
        <f t="shared" si="38"/>
        <v/>
      </c>
      <c r="M820" s="35"/>
      <c r="O820" s="66"/>
    </row>
    <row r="821" spans="1:15">
      <c r="A821" s="18" t="s">
        <v>1006</v>
      </c>
      <c r="B821" s="18" t="s">
        <v>431</v>
      </c>
      <c r="C821" s="18" t="s">
        <v>1826</v>
      </c>
      <c r="D821" s="18" t="s">
        <v>452</v>
      </c>
      <c r="E821" s="18" t="s">
        <v>2192</v>
      </c>
      <c r="F821" s="196">
        <v>0</v>
      </c>
      <c r="G821" s="129">
        <v>0.64584643999999991</v>
      </c>
      <c r="H821" s="84">
        <f t="shared" si="36"/>
        <v>-1</v>
      </c>
      <c r="I821" s="129">
        <v>0.67832099999999995</v>
      </c>
      <c r="J821" s="129">
        <v>1.9335512800000001</v>
      </c>
      <c r="K821" s="84">
        <f t="shared" si="37"/>
        <v>-0.64918385821140467</v>
      </c>
      <c r="L821" s="41" t="str">
        <f t="shared" si="38"/>
        <v/>
      </c>
      <c r="M821" s="35"/>
      <c r="O821" s="66"/>
    </row>
    <row r="822" spans="1:15">
      <c r="A822" s="18" t="s">
        <v>270</v>
      </c>
      <c r="B822" s="18" t="s">
        <v>25</v>
      </c>
      <c r="C822" s="18" t="s">
        <v>1846</v>
      </c>
      <c r="D822" s="18" t="s">
        <v>453</v>
      </c>
      <c r="E822" s="18" t="s">
        <v>2192</v>
      </c>
      <c r="F822" s="196">
        <v>0</v>
      </c>
      <c r="G822" s="129">
        <v>0.58936268000000003</v>
      </c>
      <c r="H822" s="84">
        <f t="shared" si="36"/>
        <v>-1</v>
      </c>
      <c r="I822" s="129">
        <v>6.2860800000000008E-2</v>
      </c>
      <c r="J822" s="129">
        <v>2.5788540000000002E-2</v>
      </c>
      <c r="K822" s="84">
        <f t="shared" si="37"/>
        <v>1.4375478410177545</v>
      </c>
      <c r="L822" s="41" t="str">
        <f t="shared" si="38"/>
        <v/>
      </c>
      <c r="M822" s="35"/>
      <c r="O822" s="66"/>
    </row>
    <row r="823" spans="1:15">
      <c r="A823" s="18" t="s">
        <v>8</v>
      </c>
      <c r="B823" s="18" t="s">
        <v>9</v>
      </c>
      <c r="C823" s="18" t="s">
        <v>2081</v>
      </c>
      <c r="D823" s="18" t="s">
        <v>453</v>
      </c>
      <c r="E823" s="18" t="s">
        <v>454</v>
      </c>
      <c r="F823" s="196">
        <v>0</v>
      </c>
      <c r="G823" s="129">
        <v>0.50029000000000001</v>
      </c>
      <c r="H823" s="84">
        <f t="shared" si="36"/>
        <v>-1</v>
      </c>
      <c r="I823" s="129">
        <v>0</v>
      </c>
      <c r="J823" s="129">
        <v>0</v>
      </c>
      <c r="K823" s="84" t="str">
        <f t="shared" si="37"/>
        <v/>
      </c>
      <c r="L823" s="41" t="str">
        <f t="shared" si="38"/>
        <v/>
      </c>
      <c r="M823" s="35"/>
      <c r="O823" s="66"/>
    </row>
    <row r="824" spans="1:15">
      <c r="A824" s="18" t="s">
        <v>2159</v>
      </c>
      <c r="B824" s="18" t="s">
        <v>2180</v>
      </c>
      <c r="C824" s="18" t="s">
        <v>1398</v>
      </c>
      <c r="D824" s="18" t="s">
        <v>452</v>
      </c>
      <c r="E824" s="18" t="s">
        <v>2192</v>
      </c>
      <c r="F824" s="196">
        <v>0</v>
      </c>
      <c r="G824" s="129">
        <v>0.36793999999999999</v>
      </c>
      <c r="H824" s="84">
        <f t="shared" si="36"/>
        <v>-1</v>
      </c>
      <c r="I824" s="129">
        <v>3.0886602500000002</v>
      </c>
      <c r="J824" s="129">
        <v>6.5852359199999997</v>
      </c>
      <c r="K824" s="84">
        <f t="shared" si="37"/>
        <v>-0.53097196706052097</v>
      </c>
      <c r="L824" s="41" t="str">
        <f t="shared" si="38"/>
        <v/>
      </c>
      <c r="M824" s="35"/>
      <c r="O824" s="66"/>
    </row>
    <row r="825" spans="1:15">
      <c r="A825" s="18" t="s">
        <v>2345</v>
      </c>
      <c r="B825" s="18" t="s">
        <v>2346</v>
      </c>
      <c r="C825" s="18" t="s">
        <v>1026</v>
      </c>
      <c r="D825" s="18" t="s">
        <v>452</v>
      </c>
      <c r="E825" s="18" t="s">
        <v>2192</v>
      </c>
      <c r="F825" s="196">
        <v>0</v>
      </c>
      <c r="G825" s="129">
        <v>0.252869649832551</v>
      </c>
      <c r="H825" s="84">
        <f t="shared" si="36"/>
        <v>-1</v>
      </c>
      <c r="I825" s="129">
        <v>0</v>
      </c>
      <c r="J825" s="129">
        <v>0.73796684615909003</v>
      </c>
      <c r="K825" s="84">
        <f t="shared" si="37"/>
        <v>-1</v>
      </c>
      <c r="L825" s="41" t="str">
        <f t="shared" si="38"/>
        <v/>
      </c>
      <c r="M825" s="35"/>
      <c r="O825" s="66"/>
    </row>
    <row r="826" spans="1:15">
      <c r="A826" s="18" t="s">
        <v>2059</v>
      </c>
      <c r="B826" s="18" t="s">
        <v>2060</v>
      </c>
      <c r="C826" s="18" t="s">
        <v>1828</v>
      </c>
      <c r="D826" s="18" t="s">
        <v>452</v>
      </c>
      <c r="E826" s="18" t="s">
        <v>2192</v>
      </c>
      <c r="F826" s="196">
        <v>0</v>
      </c>
      <c r="G826" s="129">
        <v>0.19776850000000001</v>
      </c>
      <c r="H826" s="84">
        <f t="shared" si="36"/>
        <v>-1</v>
      </c>
      <c r="I826" s="129">
        <v>0</v>
      </c>
      <c r="J826" s="129">
        <v>0</v>
      </c>
      <c r="K826" s="84" t="str">
        <f t="shared" si="37"/>
        <v/>
      </c>
      <c r="L826" s="41" t="str">
        <f t="shared" si="38"/>
        <v/>
      </c>
      <c r="M826" s="35"/>
      <c r="O826" s="66"/>
    </row>
    <row r="827" spans="1:15">
      <c r="A827" s="18" t="s">
        <v>1971</v>
      </c>
      <c r="B827" s="18" t="s">
        <v>364</v>
      </c>
      <c r="C827" s="18" t="s">
        <v>1398</v>
      </c>
      <c r="D827" s="18" t="s">
        <v>452</v>
      </c>
      <c r="E827" s="18" t="s">
        <v>2192</v>
      </c>
      <c r="F827" s="196">
        <v>0</v>
      </c>
      <c r="G827" s="129">
        <v>0.17954025000000001</v>
      </c>
      <c r="H827" s="84">
        <f t="shared" si="36"/>
        <v>-1</v>
      </c>
      <c r="I827" s="129">
        <v>0.64610228000000003</v>
      </c>
      <c r="J827" s="129">
        <v>0.32600040999999996</v>
      </c>
      <c r="K827" s="84">
        <f t="shared" si="37"/>
        <v>0.98190634177423308</v>
      </c>
      <c r="L827" s="41" t="str">
        <f t="shared" si="38"/>
        <v/>
      </c>
      <c r="M827" s="35"/>
      <c r="O827" s="66"/>
    </row>
    <row r="828" spans="1:15">
      <c r="A828" s="18" t="s">
        <v>342</v>
      </c>
      <c r="B828" s="18" t="s">
        <v>343</v>
      </c>
      <c r="C828" s="18" t="s">
        <v>347</v>
      </c>
      <c r="D828" s="18" t="s">
        <v>453</v>
      </c>
      <c r="E828" s="18" t="s">
        <v>2192</v>
      </c>
      <c r="F828" s="196">
        <v>0</v>
      </c>
      <c r="G828" s="129">
        <v>0.15054049999999999</v>
      </c>
      <c r="H828" s="84">
        <f t="shared" si="36"/>
        <v>-1</v>
      </c>
      <c r="I828" s="129">
        <v>8.3981699999999999E-3</v>
      </c>
      <c r="J828" s="129">
        <v>0</v>
      </c>
      <c r="K828" s="84" t="str">
        <f t="shared" si="37"/>
        <v/>
      </c>
      <c r="L828" s="41" t="str">
        <f t="shared" si="38"/>
        <v/>
      </c>
      <c r="M828" s="35"/>
      <c r="O828" s="66"/>
    </row>
    <row r="829" spans="1:15">
      <c r="A829" s="18" t="s">
        <v>814</v>
      </c>
      <c r="B829" s="18" t="s">
        <v>815</v>
      </c>
      <c r="C829" s="18" t="s">
        <v>2081</v>
      </c>
      <c r="D829" s="18" t="s">
        <v>453</v>
      </c>
      <c r="E829" s="18" t="s">
        <v>454</v>
      </c>
      <c r="F829" s="196">
        <v>0</v>
      </c>
      <c r="G829" s="129">
        <v>0.13216120000000001</v>
      </c>
      <c r="H829" s="84">
        <f t="shared" si="36"/>
        <v>-1</v>
      </c>
      <c r="I829" s="129">
        <v>0</v>
      </c>
      <c r="J829" s="129">
        <v>0</v>
      </c>
      <c r="K829" s="84" t="str">
        <f t="shared" si="37"/>
        <v/>
      </c>
      <c r="L829" s="41" t="str">
        <f t="shared" si="38"/>
        <v/>
      </c>
      <c r="M829" s="35"/>
      <c r="O829" s="66"/>
    </row>
    <row r="830" spans="1:15">
      <c r="A830" s="18" t="s">
        <v>2282</v>
      </c>
      <c r="B830" s="18" t="s">
        <v>2272</v>
      </c>
      <c r="C830" s="18" t="s">
        <v>2081</v>
      </c>
      <c r="D830" s="18" t="s">
        <v>453</v>
      </c>
      <c r="E830" s="18" t="s">
        <v>454</v>
      </c>
      <c r="F830" s="196">
        <v>0</v>
      </c>
      <c r="G830" s="129">
        <v>9.2845320000000092E-2</v>
      </c>
      <c r="H830" s="84">
        <f t="shared" si="36"/>
        <v>-1</v>
      </c>
      <c r="I830" s="129">
        <v>0</v>
      </c>
      <c r="J830" s="129">
        <v>9.2877940000000006E-2</v>
      </c>
      <c r="K830" s="84">
        <f t="shared" si="37"/>
        <v>-1</v>
      </c>
      <c r="L830" s="41" t="str">
        <f t="shared" si="38"/>
        <v/>
      </c>
      <c r="M830" s="35"/>
      <c r="O830" s="66"/>
    </row>
    <row r="831" spans="1:15">
      <c r="A831" s="18" t="s">
        <v>2144</v>
      </c>
      <c r="B831" s="18" t="s">
        <v>2145</v>
      </c>
      <c r="C831" s="18" t="s">
        <v>2081</v>
      </c>
      <c r="D831" s="18" t="s">
        <v>452</v>
      </c>
      <c r="E831" s="18" t="s">
        <v>2192</v>
      </c>
      <c r="F831" s="196">
        <v>0</v>
      </c>
      <c r="G831" s="129">
        <v>9.1679999999999998E-2</v>
      </c>
      <c r="H831" s="84">
        <f t="shared" si="36"/>
        <v>-1</v>
      </c>
      <c r="I831" s="129">
        <v>0</v>
      </c>
      <c r="J831" s="129">
        <v>0</v>
      </c>
      <c r="K831" s="84" t="str">
        <f t="shared" si="37"/>
        <v/>
      </c>
      <c r="L831" s="41" t="str">
        <f t="shared" si="38"/>
        <v/>
      </c>
      <c r="M831" s="35"/>
      <c r="O831" s="66"/>
    </row>
    <row r="832" spans="1:15">
      <c r="A832" s="18" t="s">
        <v>252</v>
      </c>
      <c r="B832" s="18" t="s">
        <v>33</v>
      </c>
      <c r="C832" s="18" t="s">
        <v>1846</v>
      </c>
      <c r="D832" s="18" t="s">
        <v>1693</v>
      </c>
      <c r="E832" s="18" t="s">
        <v>2192</v>
      </c>
      <c r="F832" s="196">
        <v>0</v>
      </c>
      <c r="G832" s="129">
        <v>8.7496000000000004E-2</v>
      </c>
      <c r="H832" s="84">
        <f t="shared" si="36"/>
        <v>-1</v>
      </c>
      <c r="I832" s="129">
        <v>39.222170240000004</v>
      </c>
      <c r="J832" s="129">
        <v>0</v>
      </c>
      <c r="K832" s="84" t="str">
        <f t="shared" si="37"/>
        <v/>
      </c>
      <c r="L832" s="41" t="str">
        <f t="shared" si="38"/>
        <v/>
      </c>
      <c r="M832" s="35"/>
      <c r="O832" s="66"/>
    </row>
    <row r="833" spans="1:15">
      <c r="A833" s="18" t="s">
        <v>75</v>
      </c>
      <c r="B833" s="18" t="s">
        <v>87</v>
      </c>
      <c r="C833" s="18" t="s">
        <v>1830</v>
      </c>
      <c r="D833" s="18" t="s">
        <v>453</v>
      </c>
      <c r="E833" s="18" t="s">
        <v>454</v>
      </c>
      <c r="F833" s="196">
        <v>0</v>
      </c>
      <c r="G833" s="129">
        <v>7.5630000000000003E-2</v>
      </c>
      <c r="H833" s="84">
        <f t="shared" si="36"/>
        <v>-1</v>
      </c>
      <c r="I833" s="129">
        <v>2.0111139800000002</v>
      </c>
      <c r="J833" s="129">
        <v>0</v>
      </c>
      <c r="K833" s="84" t="str">
        <f t="shared" si="37"/>
        <v/>
      </c>
      <c r="L833" s="41" t="str">
        <f t="shared" si="38"/>
        <v/>
      </c>
      <c r="M833" s="35"/>
      <c r="O833" s="66"/>
    </row>
    <row r="834" spans="1:15">
      <c r="A834" s="18" t="s">
        <v>681</v>
      </c>
      <c r="B834" s="18" t="s">
        <v>683</v>
      </c>
      <c r="C834" s="18" t="s">
        <v>1826</v>
      </c>
      <c r="D834" s="18" t="s">
        <v>452</v>
      </c>
      <c r="E834" s="18" t="s">
        <v>2192</v>
      </c>
      <c r="F834" s="196">
        <v>0</v>
      </c>
      <c r="G834" s="129">
        <v>7.5388399999999994E-2</v>
      </c>
      <c r="H834" s="84">
        <f t="shared" si="36"/>
        <v>-1</v>
      </c>
      <c r="I834" s="129">
        <v>7.5290009999999991E-2</v>
      </c>
      <c r="J834" s="129">
        <v>7.5388399999999994E-2</v>
      </c>
      <c r="K834" s="84">
        <f t="shared" si="37"/>
        <v>-1.3051079476418259E-3</v>
      </c>
      <c r="L834" s="41" t="str">
        <f t="shared" si="38"/>
        <v/>
      </c>
      <c r="M834" s="35"/>
      <c r="O834" s="66"/>
    </row>
    <row r="835" spans="1:15">
      <c r="A835" s="18" t="s">
        <v>381</v>
      </c>
      <c r="B835" s="18" t="s">
        <v>380</v>
      </c>
      <c r="C835" s="18" t="s">
        <v>1846</v>
      </c>
      <c r="D835" s="18" t="s">
        <v>453</v>
      </c>
      <c r="E835" s="18" t="s">
        <v>454</v>
      </c>
      <c r="F835" s="196">
        <v>0</v>
      </c>
      <c r="G835" s="129">
        <v>4.7030280000000001E-2</v>
      </c>
      <c r="H835" s="84">
        <f t="shared" si="36"/>
        <v>-1</v>
      </c>
      <c r="I835" s="129">
        <v>0</v>
      </c>
      <c r="J835" s="129">
        <v>3.0599999999999998E-3</v>
      </c>
      <c r="K835" s="84">
        <f t="shared" si="37"/>
        <v>-1</v>
      </c>
      <c r="L835" s="41" t="str">
        <f t="shared" si="38"/>
        <v/>
      </c>
      <c r="M835" s="35"/>
      <c r="O835" s="66"/>
    </row>
    <row r="836" spans="1:15">
      <c r="A836" s="18" t="s">
        <v>2146</v>
      </c>
      <c r="B836" s="18" t="s">
        <v>2147</v>
      </c>
      <c r="C836" s="18" t="s">
        <v>2081</v>
      </c>
      <c r="D836" s="18" t="s">
        <v>452</v>
      </c>
      <c r="E836" s="18" t="s">
        <v>2192</v>
      </c>
      <c r="F836" s="196">
        <v>0</v>
      </c>
      <c r="G836" s="129">
        <v>2.6643990000000003E-2</v>
      </c>
      <c r="H836" s="84">
        <f t="shared" si="36"/>
        <v>-1</v>
      </c>
      <c r="I836" s="129">
        <v>0</v>
      </c>
      <c r="J836" s="129">
        <v>5.3272650000000005E-2</v>
      </c>
      <c r="K836" s="84">
        <f t="shared" si="37"/>
        <v>-1</v>
      </c>
      <c r="L836" s="41" t="str">
        <f t="shared" si="38"/>
        <v/>
      </c>
      <c r="M836" s="35"/>
      <c r="O836" s="66"/>
    </row>
    <row r="837" spans="1:15">
      <c r="A837" s="18" t="s">
        <v>2125</v>
      </c>
      <c r="B837" s="18" t="s">
        <v>2126</v>
      </c>
      <c r="C837" s="18" t="s">
        <v>1398</v>
      </c>
      <c r="D837" s="18" t="s">
        <v>452</v>
      </c>
      <c r="E837" s="18" t="s">
        <v>2192</v>
      </c>
      <c r="F837" s="196">
        <v>0</v>
      </c>
      <c r="G837" s="129">
        <v>1.73425E-2</v>
      </c>
      <c r="H837" s="84">
        <f t="shared" si="36"/>
        <v>-1</v>
      </c>
      <c r="I837" s="129">
        <v>0</v>
      </c>
      <c r="J837" s="129">
        <v>1.73425E-2</v>
      </c>
      <c r="K837" s="84">
        <f t="shared" si="37"/>
        <v>-1</v>
      </c>
      <c r="L837" s="41" t="str">
        <f t="shared" si="38"/>
        <v/>
      </c>
      <c r="M837" s="35"/>
      <c r="O837" s="66"/>
    </row>
    <row r="838" spans="1:15">
      <c r="A838" s="18" t="s">
        <v>975</v>
      </c>
      <c r="B838" s="18" t="s">
        <v>976</v>
      </c>
      <c r="C838" s="18" t="s">
        <v>1826</v>
      </c>
      <c r="D838" s="18" t="s">
        <v>452</v>
      </c>
      <c r="E838" s="18" t="s">
        <v>2192</v>
      </c>
      <c r="F838" s="196">
        <v>0</v>
      </c>
      <c r="G838" s="129">
        <v>1.1691969999999999E-2</v>
      </c>
      <c r="H838" s="84">
        <f t="shared" si="36"/>
        <v>-1</v>
      </c>
      <c r="I838" s="129">
        <v>0</v>
      </c>
      <c r="J838" s="129">
        <v>0.39180396999999995</v>
      </c>
      <c r="K838" s="84">
        <f t="shared" si="37"/>
        <v>-1</v>
      </c>
      <c r="L838" s="41" t="str">
        <f t="shared" si="38"/>
        <v/>
      </c>
      <c r="M838" s="35"/>
      <c r="O838" s="66"/>
    </row>
    <row r="839" spans="1:15">
      <c r="A839" s="18" t="s">
        <v>12</v>
      </c>
      <c r="B839" s="18" t="s">
        <v>13</v>
      </c>
      <c r="C839" s="18" t="s">
        <v>2081</v>
      </c>
      <c r="D839" s="18" t="s">
        <v>453</v>
      </c>
      <c r="E839" s="18" t="s">
        <v>454</v>
      </c>
      <c r="F839" s="196">
        <v>0</v>
      </c>
      <c r="G839" s="129">
        <v>1.01277E-2</v>
      </c>
      <c r="H839" s="84">
        <f t="shared" ref="H839:H902" si="39">IF(ISERROR(F839/G839-1),"",((F839/G839-1)))</f>
        <v>-1</v>
      </c>
      <c r="I839" s="129">
        <v>0</v>
      </c>
      <c r="J839" s="129">
        <v>0</v>
      </c>
      <c r="K839" s="84" t="str">
        <f t="shared" ref="K839:K902" si="40">IF(ISERROR(I839/J839-1),"",((I839/J839-1)))</f>
        <v/>
      </c>
      <c r="L839" s="41" t="str">
        <f t="shared" ref="L839:L904" si="41">IF(ISERROR(I839/F839),"",(I839/F839))</f>
        <v/>
      </c>
      <c r="M839" s="35"/>
      <c r="O839" s="66"/>
    </row>
    <row r="840" spans="1:15">
      <c r="A840" s="18" t="s">
        <v>2131</v>
      </c>
      <c r="B840" s="18" t="s">
        <v>2132</v>
      </c>
      <c r="C840" s="18" t="s">
        <v>1398</v>
      </c>
      <c r="D840" s="18" t="s">
        <v>452</v>
      </c>
      <c r="E840" s="18" t="s">
        <v>2192</v>
      </c>
      <c r="F840" s="196">
        <v>0</v>
      </c>
      <c r="G840" s="129">
        <v>6.4298639999999995E-3</v>
      </c>
      <c r="H840" s="84">
        <f t="shared" si="39"/>
        <v>-1</v>
      </c>
      <c r="I840" s="129">
        <v>5.0378599999999999E-3</v>
      </c>
      <c r="J840" s="129">
        <v>1.392E-3</v>
      </c>
      <c r="K840" s="84">
        <f t="shared" si="40"/>
        <v>2.6191522988505747</v>
      </c>
      <c r="L840" s="41" t="str">
        <f t="shared" si="41"/>
        <v/>
      </c>
      <c r="M840" s="35"/>
      <c r="O840" s="66"/>
    </row>
    <row r="841" spans="1:15">
      <c r="A841" s="18" t="s">
        <v>1397</v>
      </c>
      <c r="B841" s="18" t="s">
        <v>698</v>
      </c>
      <c r="C841" s="18" t="s">
        <v>1828</v>
      </c>
      <c r="D841" s="18" t="s">
        <v>452</v>
      </c>
      <c r="E841" s="18" t="s">
        <v>2192</v>
      </c>
      <c r="F841" s="196">
        <v>0</v>
      </c>
      <c r="G841" s="129">
        <v>6.0158E-3</v>
      </c>
      <c r="H841" s="84">
        <f t="shared" si="39"/>
        <v>-1</v>
      </c>
      <c r="I841" s="129">
        <v>0.24048</v>
      </c>
      <c r="J841" s="129">
        <v>1.5858777800000001</v>
      </c>
      <c r="K841" s="84">
        <f t="shared" si="40"/>
        <v>-0.84836158055004718</v>
      </c>
      <c r="L841" s="41" t="str">
        <f t="shared" si="41"/>
        <v/>
      </c>
      <c r="M841" s="35"/>
      <c r="O841" s="66"/>
    </row>
    <row r="842" spans="1:15">
      <c r="A842" s="18" t="s">
        <v>1032</v>
      </c>
      <c r="B842" s="18" t="s">
        <v>2068</v>
      </c>
      <c r="C842" s="18" t="s">
        <v>1826</v>
      </c>
      <c r="D842" s="18" t="s">
        <v>452</v>
      </c>
      <c r="E842" s="18" t="s">
        <v>2192</v>
      </c>
      <c r="F842" s="196">
        <v>0</v>
      </c>
      <c r="G842" s="129">
        <v>5.9406000000000007E-3</v>
      </c>
      <c r="H842" s="84">
        <f t="shared" si="39"/>
        <v>-1</v>
      </c>
      <c r="I842" s="129">
        <v>0</v>
      </c>
      <c r="J842" s="129">
        <v>0</v>
      </c>
      <c r="K842" s="84" t="str">
        <f t="shared" si="40"/>
        <v/>
      </c>
      <c r="L842" s="41" t="str">
        <f t="shared" si="41"/>
        <v/>
      </c>
      <c r="M842" s="35"/>
      <c r="O842" s="66"/>
    </row>
    <row r="843" spans="1:15">
      <c r="A843" s="18" t="s">
        <v>2380</v>
      </c>
      <c r="B843" s="18" t="s">
        <v>2718</v>
      </c>
      <c r="C843" s="18" t="s">
        <v>1026</v>
      </c>
      <c r="D843" s="18" t="s">
        <v>452</v>
      </c>
      <c r="E843" s="18" t="s">
        <v>2192</v>
      </c>
      <c r="F843" s="196">
        <v>0</v>
      </c>
      <c r="G843" s="129">
        <v>5.2537499999999997E-3</v>
      </c>
      <c r="H843" s="84">
        <f t="shared" si="39"/>
        <v>-1</v>
      </c>
      <c r="I843" s="129">
        <v>0</v>
      </c>
      <c r="J843" s="129">
        <v>0</v>
      </c>
      <c r="K843" s="84" t="str">
        <f t="shared" si="40"/>
        <v/>
      </c>
      <c r="L843" s="41" t="str">
        <f t="shared" si="41"/>
        <v/>
      </c>
      <c r="M843" s="35"/>
      <c r="O843" s="66"/>
    </row>
    <row r="844" spans="1:15">
      <c r="A844" s="18" t="s">
        <v>1001</v>
      </c>
      <c r="B844" s="18" t="s">
        <v>427</v>
      </c>
      <c r="C844" s="18" t="s">
        <v>1826</v>
      </c>
      <c r="D844" s="18" t="s">
        <v>452</v>
      </c>
      <c r="E844" s="18" t="s">
        <v>2192</v>
      </c>
      <c r="F844" s="196">
        <v>0</v>
      </c>
      <c r="G844" s="129">
        <v>5.2299E-3</v>
      </c>
      <c r="H844" s="84">
        <f t="shared" si="39"/>
        <v>-1</v>
      </c>
      <c r="I844" s="129">
        <v>5.2299E-3</v>
      </c>
      <c r="J844" s="129">
        <v>0</v>
      </c>
      <c r="K844" s="84" t="str">
        <f t="shared" si="40"/>
        <v/>
      </c>
      <c r="L844" s="41" t="str">
        <f t="shared" si="41"/>
        <v/>
      </c>
      <c r="M844" s="35"/>
      <c r="O844" s="66"/>
    </row>
    <row r="845" spans="1:15">
      <c r="A845" s="18" t="s">
        <v>2129</v>
      </c>
      <c r="B845" s="18" t="s">
        <v>2130</v>
      </c>
      <c r="C845" s="18" t="s">
        <v>1398</v>
      </c>
      <c r="D845" s="18" t="s">
        <v>452</v>
      </c>
      <c r="E845" s="18" t="s">
        <v>2192</v>
      </c>
      <c r="F845" s="196">
        <v>0</v>
      </c>
      <c r="G845" s="129">
        <v>5.0869080000000002E-3</v>
      </c>
      <c r="H845" s="84">
        <f t="shared" si="39"/>
        <v>-1</v>
      </c>
      <c r="I845" s="129">
        <v>5.08691E-3</v>
      </c>
      <c r="J845" s="129">
        <v>0</v>
      </c>
      <c r="K845" s="84" t="str">
        <f t="shared" si="40"/>
        <v/>
      </c>
      <c r="L845" s="41" t="str">
        <f t="shared" si="41"/>
        <v/>
      </c>
      <c r="M845" s="35"/>
      <c r="O845" s="66"/>
    </row>
    <row r="846" spans="1:15">
      <c r="A846" s="18" t="s">
        <v>2276</v>
      </c>
      <c r="B846" s="18" t="s">
        <v>2266</v>
      </c>
      <c r="C846" s="18" t="s">
        <v>2081</v>
      </c>
      <c r="D846" s="18" t="s">
        <v>453</v>
      </c>
      <c r="E846" s="18" t="s">
        <v>454</v>
      </c>
      <c r="F846" s="196">
        <v>0</v>
      </c>
      <c r="G846" s="129">
        <v>1.9995E-3</v>
      </c>
      <c r="H846" s="84">
        <f t="shared" si="39"/>
        <v>-1</v>
      </c>
      <c r="I846" s="129">
        <v>0</v>
      </c>
      <c r="J846" s="129">
        <v>0</v>
      </c>
      <c r="K846" s="84" t="str">
        <f t="shared" si="40"/>
        <v/>
      </c>
      <c r="L846" s="41" t="str">
        <f t="shared" si="41"/>
        <v/>
      </c>
      <c r="M846" s="35"/>
      <c r="O846" s="66"/>
    </row>
    <row r="847" spans="1:15">
      <c r="A847" s="18" t="s">
        <v>597</v>
      </c>
      <c r="B847" s="18" t="s">
        <v>598</v>
      </c>
      <c r="C847" s="18" t="s">
        <v>1828</v>
      </c>
      <c r="D847" s="18" t="s">
        <v>452</v>
      </c>
      <c r="E847" s="18" t="s">
        <v>2192</v>
      </c>
      <c r="F847" s="196">
        <v>0</v>
      </c>
      <c r="G847" s="129">
        <v>1.4350000000000001E-3</v>
      </c>
      <c r="H847" s="84">
        <f t="shared" si="39"/>
        <v>-1</v>
      </c>
      <c r="I847" s="129">
        <v>0</v>
      </c>
      <c r="J847" s="129">
        <v>1.436E-2</v>
      </c>
      <c r="K847" s="84">
        <f t="shared" si="40"/>
        <v>-1</v>
      </c>
      <c r="L847" s="41" t="str">
        <f t="shared" si="41"/>
        <v/>
      </c>
      <c r="M847" s="35"/>
      <c r="O847" s="66"/>
    </row>
    <row r="848" spans="1:15">
      <c r="A848" s="18" t="s">
        <v>300</v>
      </c>
      <c r="B848" s="18" t="s">
        <v>301</v>
      </c>
      <c r="C848" s="18" t="s">
        <v>1398</v>
      </c>
      <c r="D848" s="18" t="s">
        <v>452</v>
      </c>
      <c r="E848" s="18" t="s">
        <v>2192</v>
      </c>
      <c r="F848" s="196">
        <v>0</v>
      </c>
      <c r="G848" s="129">
        <v>1.0887E-3</v>
      </c>
      <c r="H848" s="84">
        <f t="shared" si="39"/>
        <v>-1</v>
      </c>
      <c r="I848" s="129">
        <v>0</v>
      </c>
      <c r="J848" s="129">
        <v>16.042783699999998</v>
      </c>
      <c r="K848" s="84">
        <f t="shared" si="40"/>
        <v>-1</v>
      </c>
      <c r="L848" s="41" t="str">
        <f t="shared" si="41"/>
        <v/>
      </c>
      <c r="M848" s="35"/>
      <c r="O848" s="66"/>
    </row>
    <row r="849" spans="1:15">
      <c r="A849" s="18" t="s">
        <v>1034</v>
      </c>
      <c r="B849" s="18" t="s">
        <v>2078</v>
      </c>
      <c r="C849" s="18" t="s">
        <v>1826</v>
      </c>
      <c r="D849" s="18" t="s">
        <v>452</v>
      </c>
      <c r="E849" s="18" t="s">
        <v>2192</v>
      </c>
      <c r="F849" s="196">
        <v>0</v>
      </c>
      <c r="G849" s="129">
        <v>6.2314999999999994E-4</v>
      </c>
      <c r="H849" s="84">
        <f t="shared" si="39"/>
        <v>-1</v>
      </c>
      <c r="I849" s="129">
        <v>0</v>
      </c>
      <c r="J849" s="129">
        <v>0</v>
      </c>
      <c r="K849" s="84" t="str">
        <f t="shared" si="40"/>
        <v/>
      </c>
      <c r="L849" s="41" t="str">
        <f t="shared" si="41"/>
        <v/>
      </c>
      <c r="M849" s="35"/>
      <c r="O849" s="66"/>
    </row>
    <row r="850" spans="1:15">
      <c r="A850" s="18" t="s">
        <v>988</v>
      </c>
      <c r="B850" s="18" t="s">
        <v>2071</v>
      </c>
      <c r="C850" s="18" t="s">
        <v>1826</v>
      </c>
      <c r="D850" s="18" t="s">
        <v>452</v>
      </c>
      <c r="E850" s="18" t="s">
        <v>2192</v>
      </c>
      <c r="F850" s="196">
        <v>0</v>
      </c>
      <c r="G850" s="129">
        <v>2.6169334395599998E-4</v>
      </c>
      <c r="H850" s="84">
        <f t="shared" si="39"/>
        <v>-1</v>
      </c>
      <c r="I850" s="129">
        <v>0</v>
      </c>
      <c r="J850" s="129">
        <v>0</v>
      </c>
      <c r="K850" s="84" t="str">
        <f t="shared" si="40"/>
        <v/>
      </c>
      <c r="L850" s="41" t="str">
        <f t="shared" si="41"/>
        <v/>
      </c>
      <c r="M850" s="35"/>
      <c r="O850" s="66"/>
    </row>
    <row r="851" spans="1:15">
      <c r="A851" s="18" t="s">
        <v>1680</v>
      </c>
      <c r="B851" s="18" t="s">
        <v>1694</v>
      </c>
      <c r="C851" s="18" t="s">
        <v>1026</v>
      </c>
      <c r="D851" s="18" t="s">
        <v>452</v>
      </c>
      <c r="E851" s="18" t="s">
        <v>2192</v>
      </c>
      <c r="F851" s="196">
        <v>0</v>
      </c>
      <c r="G851" s="129">
        <v>8.7489999999999991E-5</v>
      </c>
      <c r="H851" s="84">
        <f t="shared" si="39"/>
        <v>-1</v>
      </c>
      <c r="I851" s="129">
        <v>0</v>
      </c>
      <c r="J851" s="129">
        <v>0</v>
      </c>
      <c r="K851" s="84" t="str">
        <f t="shared" si="40"/>
        <v/>
      </c>
      <c r="L851" s="41" t="str">
        <f t="shared" si="41"/>
        <v/>
      </c>
      <c r="M851" s="35"/>
      <c r="O851" s="66"/>
    </row>
    <row r="852" spans="1:15">
      <c r="A852" s="18" t="s">
        <v>1151</v>
      </c>
      <c r="B852" s="18" t="s">
        <v>1152</v>
      </c>
      <c r="C852" s="18" t="s">
        <v>1832</v>
      </c>
      <c r="D852" s="18" t="s">
        <v>453</v>
      </c>
      <c r="E852" s="18" t="s">
        <v>454</v>
      </c>
      <c r="F852" s="196">
        <v>0</v>
      </c>
      <c r="G852" s="129">
        <v>3.5090000000000005E-5</v>
      </c>
      <c r="H852" s="84">
        <f t="shared" si="39"/>
        <v>-1</v>
      </c>
      <c r="I852" s="129">
        <v>0</v>
      </c>
      <c r="J852" s="129">
        <v>0</v>
      </c>
      <c r="K852" s="84" t="str">
        <f t="shared" si="40"/>
        <v/>
      </c>
      <c r="L852" s="41" t="str">
        <f t="shared" si="41"/>
        <v/>
      </c>
      <c r="M852" s="35"/>
      <c r="O852" s="66"/>
    </row>
    <row r="853" spans="1:15">
      <c r="A853" s="18" t="s">
        <v>375</v>
      </c>
      <c r="B853" s="18" t="s">
        <v>376</v>
      </c>
      <c r="C853" s="18" t="s">
        <v>2081</v>
      </c>
      <c r="D853" s="18" t="s">
        <v>453</v>
      </c>
      <c r="E853" s="18" t="s">
        <v>454</v>
      </c>
      <c r="F853" s="196">
        <v>0</v>
      </c>
      <c r="G853" s="129">
        <v>0</v>
      </c>
      <c r="H853" s="84" t="str">
        <f t="shared" si="39"/>
        <v/>
      </c>
      <c r="I853" s="129">
        <v>0</v>
      </c>
      <c r="J853" s="129">
        <v>0</v>
      </c>
      <c r="K853" s="84" t="str">
        <f t="shared" si="40"/>
        <v/>
      </c>
      <c r="L853" s="41" t="str">
        <f t="shared" si="41"/>
        <v/>
      </c>
      <c r="M853" s="35"/>
      <c r="O853" s="66"/>
    </row>
    <row r="854" spans="1:15">
      <c r="A854" s="18" t="s">
        <v>1004</v>
      </c>
      <c r="B854" s="18" t="s">
        <v>430</v>
      </c>
      <c r="C854" s="18" t="s">
        <v>1826</v>
      </c>
      <c r="D854" s="18" t="s">
        <v>452</v>
      </c>
      <c r="E854" s="18" t="s">
        <v>2192</v>
      </c>
      <c r="F854" s="196">
        <v>0</v>
      </c>
      <c r="G854" s="129">
        <v>0</v>
      </c>
      <c r="H854" s="84" t="str">
        <f t="shared" si="39"/>
        <v/>
      </c>
      <c r="I854" s="129">
        <v>0</v>
      </c>
      <c r="J854" s="129">
        <v>0</v>
      </c>
      <c r="K854" s="84" t="str">
        <f t="shared" si="40"/>
        <v/>
      </c>
      <c r="L854" s="41" t="str">
        <f t="shared" si="41"/>
        <v/>
      </c>
      <c r="M854" s="35"/>
      <c r="O854" s="66"/>
    </row>
    <row r="855" spans="1:15">
      <c r="A855" s="18" t="s">
        <v>2140</v>
      </c>
      <c r="B855" s="18" t="s">
        <v>2141</v>
      </c>
      <c r="C855" s="18" t="s">
        <v>2081</v>
      </c>
      <c r="D855" s="18" t="s">
        <v>452</v>
      </c>
      <c r="E855" s="18" t="s">
        <v>2192</v>
      </c>
      <c r="F855" s="196">
        <v>0</v>
      </c>
      <c r="G855" s="129">
        <v>0</v>
      </c>
      <c r="H855" s="84" t="str">
        <f t="shared" si="39"/>
        <v/>
      </c>
      <c r="I855" s="129">
        <v>0</v>
      </c>
      <c r="J855" s="129">
        <v>0</v>
      </c>
      <c r="K855" s="84" t="str">
        <f t="shared" si="40"/>
        <v/>
      </c>
      <c r="L855" s="41" t="str">
        <f t="shared" si="41"/>
        <v/>
      </c>
      <c r="M855" s="35"/>
      <c r="O855" s="66"/>
    </row>
    <row r="856" spans="1:15">
      <c r="A856" s="18" t="s">
        <v>324</v>
      </c>
      <c r="B856" s="18" t="s">
        <v>325</v>
      </c>
      <c r="C856" s="18" t="s">
        <v>347</v>
      </c>
      <c r="D856" s="18" t="s">
        <v>453</v>
      </c>
      <c r="E856" s="18" t="s">
        <v>2192</v>
      </c>
      <c r="F856" s="196">
        <v>0</v>
      </c>
      <c r="G856" s="129">
        <v>0</v>
      </c>
      <c r="H856" s="84" t="str">
        <f t="shared" si="39"/>
        <v/>
      </c>
      <c r="I856" s="129">
        <v>0</v>
      </c>
      <c r="J856" s="129">
        <v>0</v>
      </c>
      <c r="K856" s="84" t="str">
        <f t="shared" si="40"/>
        <v/>
      </c>
      <c r="L856" s="41" t="str">
        <f t="shared" si="41"/>
        <v/>
      </c>
      <c r="M856" s="35"/>
      <c r="O856" s="66"/>
    </row>
    <row r="857" spans="1:15">
      <c r="A857" s="18" t="s">
        <v>2142</v>
      </c>
      <c r="B857" s="18" t="s">
        <v>2143</v>
      </c>
      <c r="C857" s="18" t="s">
        <v>2081</v>
      </c>
      <c r="D857" s="18" t="s">
        <v>452</v>
      </c>
      <c r="E857" s="18" t="s">
        <v>2192</v>
      </c>
      <c r="F857" s="196">
        <v>0</v>
      </c>
      <c r="G857" s="129">
        <v>0</v>
      </c>
      <c r="H857" s="84" t="str">
        <f t="shared" si="39"/>
        <v/>
      </c>
      <c r="I857" s="129">
        <v>0</v>
      </c>
      <c r="J857" s="129">
        <v>0</v>
      </c>
      <c r="K857" s="84" t="str">
        <f t="shared" si="40"/>
        <v/>
      </c>
      <c r="L857" s="41" t="str">
        <f t="shared" si="41"/>
        <v/>
      </c>
      <c r="M857" s="35"/>
      <c r="O857" s="66"/>
    </row>
    <row r="858" spans="1:15">
      <c r="A858" s="18" t="s">
        <v>311</v>
      </c>
      <c r="B858" s="18" t="s">
        <v>319</v>
      </c>
      <c r="C858" s="18" t="s">
        <v>1398</v>
      </c>
      <c r="D858" s="18" t="s">
        <v>453</v>
      </c>
      <c r="E858" s="18" t="s">
        <v>454</v>
      </c>
      <c r="F858" s="196">
        <v>0</v>
      </c>
      <c r="G858" s="129">
        <v>0</v>
      </c>
      <c r="H858" s="84" t="str">
        <f t="shared" si="39"/>
        <v/>
      </c>
      <c r="I858" s="129">
        <v>0</v>
      </c>
      <c r="J858" s="129">
        <v>0</v>
      </c>
      <c r="K858" s="84" t="str">
        <f t="shared" si="40"/>
        <v/>
      </c>
      <c r="L858" s="41" t="str">
        <f t="shared" si="41"/>
        <v/>
      </c>
      <c r="M858" s="35"/>
      <c r="O858" s="66"/>
    </row>
    <row r="859" spans="1:15">
      <c r="A859" s="18" t="s">
        <v>51</v>
      </c>
      <c r="B859" s="18" t="s">
        <v>870</v>
      </c>
      <c r="C859" s="18" t="s">
        <v>1398</v>
      </c>
      <c r="D859" s="18" t="s">
        <v>452</v>
      </c>
      <c r="E859" s="18" t="s">
        <v>2192</v>
      </c>
      <c r="F859" s="196">
        <v>0</v>
      </c>
      <c r="G859" s="129">
        <v>0</v>
      </c>
      <c r="H859" s="84" t="str">
        <f t="shared" si="39"/>
        <v/>
      </c>
      <c r="I859" s="129">
        <v>0</v>
      </c>
      <c r="J859" s="129">
        <v>12.339</v>
      </c>
      <c r="K859" s="84">
        <f t="shared" si="40"/>
        <v>-1</v>
      </c>
      <c r="L859" s="41" t="str">
        <f t="shared" si="41"/>
        <v/>
      </c>
      <c r="M859" s="35"/>
      <c r="O859" s="66"/>
    </row>
    <row r="860" spans="1:15">
      <c r="A860" s="18" t="s">
        <v>275</v>
      </c>
      <c r="B860" s="18" t="s">
        <v>22</v>
      </c>
      <c r="C860" s="18" t="s">
        <v>1846</v>
      </c>
      <c r="D860" s="18" t="s">
        <v>1693</v>
      </c>
      <c r="E860" s="18" t="s">
        <v>2192</v>
      </c>
      <c r="F860" s="196">
        <v>0</v>
      </c>
      <c r="G860" s="129">
        <v>0</v>
      </c>
      <c r="H860" s="84" t="str">
        <f t="shared" si="39"/>
        <v/>
      </c>
      <c r="I860" s="129">
        <v>0</v>
      </c>
      <c r="J860" s="129">
        <v>3.3891989999999997E-2</v>
      </c>
      <c r="K860" s="84">
        <f t="shared" si="40"/>
        <v>-1</v>
      </c>
      <c r="L860" s="41" t="str">
        <f t="shared" si="41"/>
        <v/>
      </c>
      <c r="M860" s="35"/>
      <c r="O860" s="66"/>
    </row>
    <row r="861" spans="1:15">
      <c r="A861" s="18" t="s">
        <v>1081</v>
      </c>
      <c r="B861" s="18" t="s">
        <v>630</v>
      </c>
      <c r="C861" s="18" t="s">
        <v>1828</v>
      </c>
      <c r="D861" s="18" t="s">
        <v>452</v>
      </c>
      <c r="E861" s="18" t="s">
        <v>2192</v>
      </c>
      <c r="F861" s="196">
        <v>0</v>
      </c>
      <c r="G861" s="129">
        <v>0</v>
      </c>
      <c r="H861" s="84" t="str">
        <f t="shared" si="39"/>
        <v/>
      </c>
      <c r="I861" s="129">
        <v>1.1137455000000001</v>
      </c>
      <c r="J861" s="129">
        <v>0</v>
      </c>
      <c r="K861" s="84" t="str">
        <f t="shared" si="40"/>
        <v/>
      </c>
      <c r="L861" s="41" t="str">
        <f t="shared" si="41"/>
        <v/>
      </c>
      <c r="M861" s="35"/>
      <c r="O861" s="66"/>
    </row>
    <row r="862" spans="1:15">
      <c r="A862" s="18" t="s">
        <v>989</v>
      </c>
      <c r="B862" s="18" t="s">
        <v>2069</v>
      </c>
      <c r="C862" s="18" t="s">
        <v>1826</v>
      </c>
      <c r="D862" s="18" t="s">
        <v>452</v>
      </c>
      <c r="E862" s="18" t="s">
        <v>2192</v>
      </c>
      <c r="F862" s="196">
        <v>0</v>
      </c>
      <c r="G862" s="129">
        <v>0</v>
      </c>
      <c r="H862" s="84" t="str">
        <f t="shared" si="39"/>
        <v/>
      </c>
      <c r="I862" s="129">
        <v>0</v>
      </c>
      <c r="J862" s="129">
        <v>0</v>
      </c>
      <c r="K862" s="84" t="str">
        <f t="shared" si="40"/>
        <v/>
      </c>
      <c r="L862" s="41" t="str">
        <f t="shared" si="41"/>
        <v/>
      </c>
      <c r="M862" s="35"/>
      <c r="O862" s="66"/>
    </row>
    <row r="863" spans="1:15">
      <c r="A863" s="18" t="s">
        <v>2097</v>
      </c>
      <c r="B863" s="18" t="s">
        <v>2098</v>
      </c>
      <c r="C863" s="18" t="s">
        <v>1826</v>
      </c>
      <c r="D863" s="18" t="s">
        <v>452</v>
      </c>
      <c r="E863" s="18" t="s">
        <v>454</v>
      </c>
      <c r="F863" s="196">
        <v>0</v>
      </c>
      <c r="G863" s="129">
        <v>0</v>
      </c>
      <c r="H863" s="84" t="str">
        <f t="shared" si="39"/>
        <v/>
      </c>
      <c r="I863" s="129">
        <v>0</v>
      </c>
      <c r="J863" s="129">
        <v>0</v>
      </c>
      <c r="K863" s="84" t="str">
        <f t="shared" si="40"/>
        <v/>
      </c>
      <c r="L863" s="41" t="str">
        <f t="shared" si="41"/>
        <v/>
      </c>
      <c r="M863" s="35"/>
      <c r="O863" s="66"/>
    </row>
    <row r="864" spans="1:15">
      <c r="A864" s="18" t="s">
        <v>1683</v>
      </c>
      <c r="B864" s="18" t="s">
        <v>1684</v>
      </c>
      <c r="C864" s="18" t="s">
        <v>1026</v>
      </c>
      <c r="D864" s="18" t="s">
        <v>452</v>
      </c>
      <c r="E864" s="18" t="s">
        <v>2192</v>
      </c>
      <c r="F864" s="196">
        <v>0</v>
      </c>
      <c r="G864" s="129">
        <v>0</v>
      </c>
      <c r="H864" s="84" t="str">
        <f t="shared" si="39"/>
        <v/>
      </c>
      <c r="I864" s="129">
        <v>0</v>
      </c>
      <c r="J864" s="129">
        <v>2.7261353774949399</v>
      </c>
      <c r="K864" s="84">
        <f t="shared" si="40"/>
        <v>-1</v>
      </c>
      <c r="L864" s="41" t="str">
        <f t="shared" si="41"/>
        <v/>
      </c>
      <c r="M864" s="35"/>
      <c r="O864" s="66"/>
    </row>
    <row r="865" spans="1:15">
      <c r="A865" s="18" t="s">
        <v>850</v>
      </c>
      <c r="B865" s="18" t="s">
        <v>851</v>
      </c>
      <c r="C865" s="18" t="s">
        <v>1827</v>
      </c>
      <c r="D865" s="18" t="s">
        <v>452</v>
      </c>
      <c r="E865" s="18" t="s">
        <v>2192</v>
      </c>
      <c r="F865" s="196">
        <v>0</v>
      </c>
      <c r="G865" s="129">
        <v>0</v>
      </c>
      <c r="H865" s="84" t="str">
        <f t="shared" si="39"/>
        <v/>
      </c>
      <c r="I865" s="129">
        <v>0</v>
      </c>
      <c r="J865" s="129">
        <v>0</v>
      </c>
      <c r="K865" s="84" t="str">
        <f t="shared" si="40"/>
        <v/>
      </c>
      <c r="L865" s="41" t="str">
        <f t="shared" si="41"/>
        <v/>
      </c>
      <c r="M865" s="35"/>
      <c r="O865" s="66"/>
    </row>
    <row r="866" spans="1:15">
      <c r="A866" s="18" t="s">
        <v>262</v>
      </c>
      <c r="B866" s="18" t="s">
        <v>29</v>
      </c>
      <c r="C866" s="18" t="s">
        <v>1846</v>
      </c>
      <c r="D866" s="18" t="s">
        <v>1693</v>
      </c>
      <c r="E866" s="18" t="s">
        <v>2192</v>
      </c>
      <c r="F866" s="196">
        <v>0</v>
      </c>
      <c r="G866" s="129">
        <v>0</v>
      </c>
      <c r="H866" s="84" t="str">
        <f t="shared" si="39"/>
        <v/>
      </c>
      <c r="I866" s="129">
        <v>0</v>
      </c>
      <c r="J866" s="129">
        <v>6.9748216938544498</v>
      </c>
      <c r="K866" s="84">
        <f t="shared" si="40"/>
        <v>-1</v>
      </c>
      <c r="L866" s="41" t="str">
        <f t="shared" si="41"/>
        <v/>
      </c>
      <c r="M866" s="35"/>
      <c r="O866" s="66"/>
    </row>
    <row r="867" spans="1:15">
      <c r="A867" s="18" t="s">
        <v>848</v>
      </c>
      <c r="B867" s="18" t="s">
        <v>849</v>
      </c>
      <c r="C867" s="18" t="s">
        <v>1827</v>
      </c>
      <c r="D867" s="18" t="s">
        <v>452</v>
      </c>
      <c r="E867" s="18" t="s">
        <v>2192</v>
      </c>
      <c r="F867" s="196">
        <v>0</v>
      </c>
      <c r="G867" s="129">
        <v>0</v>
      </c>
      <c r="H867" s="84" t="str">
        <f t="shared" si="39"/>
        <v/>
      </c>
      <c r="I867" s="129">
        <v>0</v>
      </c>
      <c r="J867" s="129">
        <v>0</v>
      </c>
      <c r="K867" s="84" t="str">
        <f t="shared" si="40"/>
        <v/>
      </c>
      <c r="L867" s="41" t="str">
        <f t="shared" si="41"/>
        <v/>
      </c>
      <c r="M867" s="35"/>
      <c r="O867" s="66"/>
    </row>
    <row r="868" spans="1:15">
      <c r="A868" s="18" t="s">
        <v>1723</v>
      </c>
      <c r="B868" s="18" t="s">
        <v>1724</v>
      </c>
      <c r="C868" s="18" t="s">
        <v>1831</v>
      </c>
      <c r="D868" s="18" t="s">
        <v>452</v>
      </c>
      <c r="E868" s="18" t="s">
        <v>2192</v>
      </c>
      <c r="F868" s="196">
        <v>0</v>
      </c>
      <c r="G868" s="129">
        <v>0</v>
      </c>
      <c r="H868" s="84" t="str">
        <f t="shared" si="39"/>
        <v/>
      </c>
      <c r="I868" s="129">
        <v>2.8469199999999999</v>
      </c>
      <c r="J868" s="129">
        <v>0</v>
      </c>
      <c r="K868" s="84" t="str">
        <f t="shared" si="40"/>
        <v/>
      </c>
      <c r="L868" s="41" t="str">
        <f t="shared" si="41"/>
        <v/>
      </c>
      <c r="M868" s="35"/>
      <c r="O868" s="66"/>
    </row>
    <row r="869" spans="1:15">
      <c r="A869" s="18" t="s">
        <v>615</v>
      </c>
      <c r="B869" s="18" t="s">
        <v>616</v>
      </c>
      <c r="C869" s="18" t="s">
        <v>1398</v>
      </c>
      <c r="D869" s="18" t="s">
        <v>452</v>
      </c>
      <c r="E869" s="18" t="s">
        <v>2192</v>
      </c>
      <c r="F869" s="196">
        <v>0</v>
      </c>
      <c r="G869" s="129">
        <v>0</v>
      </c>
      <c r="H869" s="84" t="str">
        <f t="shared" si="39"/>
        <v/>
      </c>
      <c r="I869" s="129">
        <v>0</v>
      </c>
      <c r="J869" s="129">
        <v>0</v>
      </c>
      <c r="K869" s="84" t="str">
        <f t="shared" si="40"/>
        <v/>
      </c>
      <c r="L869" s="41" t="str">
        <f t="shared" si="41"/>
        <v/>
      </c>
      <c r="M869" s="35"/>
      <c r="O869" s="66"/>
    </row>
    <row r="870" spans="1:15">
      <c r="A870" s="18" t="s">
        <v>538</v>
      </c>
      <c r="B870" s="18" t="s">
        <v>2080</v>
      </c>
      <c r="C870" s="18" t="s">
        <v>1827</v>
      </c>
      <c r="D870" s="18" t="s">
        <v>452</v>
      </c>
      <c r="E870" s="18" t="s">
        <v>2192</v>
      </c>
      <c r="F870" s="196">
        <v>0</v>
      </c>
      <c r="G870" s="129">
        <v>0</v>
      </c>
      <c r="H870" s="84" t="str">
        <f t="shared" si="39"/>
        <v/>
      </c>
      <c r="I870" s="129">
        <v>0</v>
      </c>
      <c r="J870" s="129">
        <v>0</v>
      </c>
      <c r="K870" s="84" t="str">
        <f t="shared" si="40"/>
        <v/>
      </c>
      <c r="L870" s="41" t="str">
        <f t="shared" si="41"/>
        <v/>
      </c>
      <c r="M870" s="35"/>
      <c r="O870" s="66"/>
    </row>
    <row r="871" spans="1:15">
      <c r="A871" s="18" t="s">
        <v>1729</v>
      </c>
      <c r="B871" s="18" t="s">
        <v>1730</v>
      </c>
      <c r="C871" s="18" t="s">
        <v>1831</v>
      </c>
      <c r="D871" s="18" t="s">
        <v>452</v>
      </c>
      <c r="E871" s="18" t="s">
        <v>2192</v>
      </c>
      <c r="F871" s="196">
        <v>0</v>
      </c>
      <c r="G871" s="129">
        <v>0</v>
      </c>
      <c r="H871" s="84" t="str">
        <f t="shared" si="39"/>
        <v/>
      </c>
      <c r="I871" s="129">
        <v>0</v>
      </c>
      <c r="J871" s="129">
        <v>0</v>
      </c>
      <c r="K871" s="84" t="str">
        <f t="shared" si="40"/>
        <v/>
      </c>
      <c r="L871" s="41" t="str">
        <f t="shared" si="41"/>
        <v/>
      </c>
      <c r="M871" s="35"/>
      <c r="O871" s="66"/>
    </row>
    <row r="872" spans="1:15">
      <c r="A872" s="18" t="s">
        <v>2095</v>
      </c>
      <c r="B872" s="18" t="s">
        <v>2096</v>
      </c>
      <c r="C872" s="18" t="s">
        <v>2092</v>
      </c>
      <c r="D872" s="18" t="s">
        <v>452</v>
      </c>
      <c r="E872" s="18" t="s">
        <v>2192</v>
      </c>
      <c r="F872" s="196">
        <v>0</v>
      </c>
      <c r="G872" s="129">
        <v>0</v>
      </c>
      <c r="H872" s="84" t="str">
        <f t="shared" si="39"/>
        <v/>
      </c>
      <c r="I872" s="129">
        <v>0</v>
      </c>
      <c r="J872" s="129">
        <v>0</v>
      </c>
      <c r="K872" s="84" t="str">
        <f t="shared" si="40"/>
        <v/>
      </c>
      <c r="L872" s="41" t="str">
        <f t="shared" si="41"/>
        <v/>
      </c>
      <c r="M872" s="35"/>
      <c r="O872" s="66"/>
    </row>
    <row r="873" spans="1:15">
      <c r="A873" s="18" t="s">
        <v>2115</v>
      </c>
      <c r="B873" s="18" t="s">
        <v>2116</v>
      </c>
      <c r="C873" s="18" t="s">
        <v>1398</v>
      </c>
      <c r="D873" s="18" t="s">
        <v>452</v>
      </c>
      <c r="E873" s="18" t="s">
        <v>2192</v>
      </c>
      <c r="F873" s="196">
        <v>0</v>
      </c>
      <c r="G873" s="129">
        <v>0</v>
      </c>
      <c r="H873" s="84" t="str">
        <f t="shared" si="39"/>
        <v/>
      </c>
      <c r="I873" s="129">
        <v>0</v>
      </c>
      <c r="J873" s="129">
        <v>0</v>
      </c>
      <c r="K873" s="84" t="str">
        <f t="shared" si="40"/>
        <v/>
      </c>
      <c r="L873" s="41" t="str">
        <f t="shared" si="41"/>
        <v/>
      </c>
      <c r="M873" s="35"/>
      <c r="O873" s="66"/>
    </row>
    <row r="874" spans="1:15">
      <c r="A874" s="18" t="s">
        <v>2193</v>
      </c>
      <c r="B874" s="18" t="s">
        <v>1675</v>
      </c>
      <c r="C874" s="18" t="s">
        <v>1830</v>
      </c>
      <c r="D874" s="18" t="s">
        <v>453</v>
      </c>
      <c r="E874" s="18" t="s">
        <v>454</v>
      </c>
      <c r="F874" s="196">
        <v>0</v>
      </c>
      <c r="G874" s="129">
        <v>0</v>
      </c>
      <c r="H874" s="84" t="str">
        <f t="shared" si="39"/>
        <v/>
      </c>
      <c r="I874" s="129">
        <v>0</v>
      </c>
      <c r="J874" s="129">
        <v>0</v>
      </c>
      <c r="K874" s="84" t="str">
        <f t="shared" si="40"/>
        <v/>
      </c>
      <c r="L874" s="41" t="str">
        <f t="shared" si="41"/>
        <v/>
      </c>
      <c r="M874" s="35"/>
      <c r="O874" s="66"/>
    </row>
    <row r="875" spans="1:15">
      <c r="A875" s="18" t="s">
        <v>987</v>
      </c>
      <c r="B875" s="18" t="s">
        <v>2070</v>
      </c>
      <c r="C875" s="18" t="s">
        <v>1826</v>
      </c>
      <c r="D875" s="18" t="s">
        <v>452</v>
      </c>
      <c r="E875" s="18" t="s">
        <v>2192</v>
      </c>
      <c r="F875" s="196">
        <v>0</v>
      </c>
      <c r="G875" s="129">
        <v>0</v>
      </c>
      <c r="H875" s="84" t="str">
        <f t="shared" si="39"/>
        <v/>
      </c>
      <c r="I875" s="129">
        <v>0</v>
      </c>
      <c r="J875" s="129">
        <v>0</v>
      </c>
      <c r="K875" s="84" t="str">
        <f t="shared" si="40"/>
        <v/>
      </c>
      <c r="L875" s="41" t="str">
        <f t="shared" si="41"/>
        <v/>
      </c>
      <c r="M875" s="35"/>
      <c r="O875" s="66"/>
    </row>
    <row r="876" spans="1:15">
      <c r="A876" s="18" t="s">
        <v>846</v>
      </c>
      <c r="B876" s="18" t="s">
        <v>847</v>
      </c>
      <c r="C876" s="18" t="s">
        <v>1827</v>
      </c>
      <c r="D876" s="18" t="s">
        <v>452</v>
      </c>
      <c r="E876" s="18" t="s">
        <v>2192</v>
      </c>
      <c r="F876" s="196">
        <v>0</v>
      </c>
      <c r="G876" s="129">
        <v>0</v>
      </c>
      <c r="H876" s="84" t="str">
        <f t="shared" si="39"/>
        <v/>
      </c>
      <c r="I876" s="129">
        <v>0</v>
      </c>
      <c r="J876" s="129">
        <v>0</v>
      </c>
      <c r="K876" s="84" t="str">
        <f t="shared" si="40"/>
        <v/>
      </c>
      <c r="L876" s="41" t="str">
        <f t="shared" si="41"/>
        <v/>
      </c>
      <c r="M876" s="35"/>
      <c r="O876" s="66"/>
    </row>
    <row r="877" spans="1:15">
      <c r="A877" s="18" t="s">
        <v>995</v>
      </c>
      <c r="B877" s="18" t="s">
        <v>422</v>
      </c>
      <c r="C877" s="18" t="s">
        <v>1826</v>
      </c>
      <c r="D877" s="18" t="s">
        <v>452</v>
      </c>
      <c r="E877" s="18" t="s">
        <v>2192</v>
      </c>
      <c r="F877" s="196">
        <v>0</v>
      </c>
      <c r="G877" s="129">
        <v>0</v>
      </c>
      <c r="H877" s="84" t="str">
        <f t="shared" si="39"/>
        <v/>
      </c>
      <c r="I877" s="129">
        <v>0</v>
      </c>
      <c r="J877" s="129">
        <v>0</v>
      </c>
      <c r="K877" s="84" t="str">
        <f t="shared" si="40"/>
        <v/>
      </c>
      <c r="L877" s="41" t="str">
        <f t="shared" si="41"/>
        <v/>
      </c>
      <c r="M877" s="35"/>
      <c r="O877" s="66"/>
    </row>
    <row r="878" spans="1:15">
      <c r="A878" s="18" t="s">
        <v>993</v>
      </c>
      <c r="B878" s="18" t="s">
        <v>420</v>
      </c>
      <c r="C878" s="18" t="s">
        <v>1826</v>
      </c>
      <c r="D878" s="18" t="s">
        <v>452</v>
      </c>
      <c r="E878" s="18" t="s">
        <v>2192</v>
      </c>
      <c r="F878" s="196">
        <v>0</v>
      </c>
      <c r="G878" s="129">
        <v>0</v>
      </c>
      <c r="H878" s="84" t="str">
        <f t="shared" si="39"/>
        <v/>
      </c>
      <c r="I878" s="129">
        <v>0</v>
      </c>
      <c r="J878" s="129">
        <v>0</v>
      </c>
      <c r="K878" s="84" t="str">
        <f t="shared" si="40"/>
        <v/>
      </c>
      <c r="L878" s="41" t="str">
        <f t="shared" si="41"/>
        <v/>
      </c>
      <c r="M878" s="35"/>
      <c r="O878" s="66"/>
    </row>
    <row r="879" spans="1:15">
      <c r="A879" s="18" t="s">
        <v>2162</v>
      </c>
      <c r="B879" s="18" t="s">
        <v>2183</v>
      </c>
      <c r="C879" s="18" t="s">
        <v>1398</v>
      </c>
      <c r="D879" s="18" t="s">
        <v>452</v>
      </c>
      <c r="E879" s="18" t="s">
        <v>2192</v>
      </c>
      <c r="F879" s="196">
        <v>0</v>
      </c>
      <c r="G879" s="129">
        <v>0</v>
      </c>
      <c r="H879" s="84" t="str">
        <f t="shared" si="39"/>
        <v/>
      </c>
      <c r="I879" s="129">
        <v>0</v>
      </c>
      <c r="J879" s="129">
        <v>0</v>
      </c>
      <c r="K879" s="84" t="str">
        <f t="shared" si="40"/>
        <v/>
      </c>
      <c r="L879" s="41" t="str">
        <f t="shared" si="41"/>
        <v/>
      </c>
      <c r="M879" s="35"/>
      <c r="O879" s="66"/>
    </row>
    <row r="880" spans="1:15">
      <c r="A880" s="18" t="s">
        <v>670</v>
      </c>
      <c r="B880" s="18" t="s">
        <v>1169</v>
      </c>
      <c r="C880" s="18" t="s">
        <v>2081</v>
      </c>
      <c r="D880" s="18" t="s">
        <v>452</v>
      </c>
      <c r="E880" s="18" t="s">
        <v>2192</v>
      </c>
      <c r="F880" s="196">
        <v>0</v>
      </c>
      <c r="G880" s="129">
        <v>0</v>
      </c>
      <c r="H880" s="84" t="str">
        <f t="shared" si="39"/>
        <v/>
      </c>
      <c r="I880" s="129">
        <v>0</v>
      </c>
      <c r="J880" s="129">
        <v>0</v>
      </c>
      <c r="K880" s="84" t="str">
        <f t="shared" si="40"/>
        <v/>
      </c>
      <c r="L880" s="41" t="str">
        <f t="shared" si="41"/>
        <v/>
      </c>
      <c r="M880" s="35"/>
      <c r="O880" s="66"/>
    </row>
    <row r="881" spans="1:15">
      <c r="A881" s="18" t="s">
        <v>998</v>
      </c>
      <c r="B881" s="18" t="s">
        <v>425</v>
      </c>
      <c r="C881" s="18" t="s">
        <v>1826</v>
      </c>
      <c r="D881" s="18" t="s">
        <v>452</v>
      </c>
      <c r="E881" s="18" t="s">
        <v>2192</v>
      </c>
      <c r="F881" s="196">
        <v>0</v>
      </c>
      <c r="G881" s="129">
        <v>0</v>
      </c>
      <c r="H881" s="84" t="str">
        <f t="shared" si="39"/>
        <v/>
      </c>
      <c r="I881" s="129">
        <v>0</v>
      </c>
      <c r="J881" s="129">
        <v>0</v>
      </c>
      <c r="K881" s="84" t="str">
        <f t="shared" si="40"/>
        <v/>
      </c>
      <c r="L881" s="41" t="str">
        <f t="shared" si="41"/>
        <v/>
      </c>
      <c r="M881" s="35"/>
      <c r="O881" s="66"/>
    </row>
    <row r="882" spans="1:15">
      <c r="A882" s="18" t="s">
        <v>2196</v>
      </c>
      <c r="B882" s="18" t="s">
        <v>1673</v>
      </c>
      <c r="C882" s="18" t="s">
        <v>1830</v>
      </c>
      <c r="D882" s="18" t="s">
        <v>453</v>
      </c>
      <c r="E882" s="18" t="s">
        <v>454</v>
      </c>
      <c r="F882" s="196">
        <v>0</v>
      </c>
      <c r="G882" s="129">
        <v>0</v>
      </c>
      <c r="H882" s="84" t="str">
        <f t="shared" si="39"/>
        <v/>
      </c>
      <c r="I882" s="129">
        <v>0</v>
      </c>
      <c r="J882" s="129">
        <v>0</v>
      </c>
      <c r="K882" s="84" t="str">
        <f t="shared" si="40"/>
        <v/>
      </c>
      <c r="L882" s="41" t="str">
        <f t="shared" si="41"/>
        <v/>
      </c>
      <c r="M882" s="35"/>
      <c r="O882" s="66"/>
    </row>
    <row r="883" spans="1:15">
      <c r="A883" s="18" t="s">
        <v>1402</v>
      </c>
      <c r="B883" s="18" t="s">
        <v>627</v>
      </c>
      <c r="C883" s="18" t="s">
        <v>1398</v>
      </c>
      <c r="D883" s="18" t="s">
        <v>452</v>
      </c>
      <c r="E883" s="18" t="s">
        <v>2192</v>
      </c>
      <c r="F883" s="196">
        <v>0</v>
      </c>
      <c r="G883" s="129">
        <v>0</v>
      </c>
      <c r="H883" s="84" t="str">
        <f t="shared" si="39"/>
        <v/>
      </c>
      <c r="I883" s="129">
        <v>0</v>
      </c>
      <c r="J883" s="129">
        <v>0</v>
      </c>
      <c r="K883" s="84" t="str">
        <f t="shared" si="40"/>
        <v/>
      </c>
      <c r="L883" s="41" t="str">
        <f t="shared" si="41"/>
        <v/>
      </c>
      <c r="M883" s="35"/>
      <c r="O883" s="66"/>
    </row>
    <row r="884" spans="1:15">
      <c r="A884" s="18" t="s">
        <v>996</v>
      </c>
      <c r="B884" s="18" t="s">
        <v>423</v>
      </c>
      <c r="C884" s="18" t="s">
        <v>1826</v>
      </c>
      <c r="D884" s="18" t="s">
        <v>452</v>
      </c>
      <c r="E884" s="18" t="s">
        <v>2192</v>
      </c>
      <c r="F884" s="196">
        <v>0</v>
      </c>
      <c r="G884" s="129">
        <v>0</v>
      </c>
      <c r="H884" s="84" t="str">
        <f t="shared" si="39"/>
        <v/>
      </c>
      <c r="I884" s="129">
        <v>0</v>
      </c>
      <c r="J884" s="129">
        <v>0</v>
      </c>
      <c r="K884" s="84" t="str">
        <f t="shared" si="40"/>
        <v/>
      </c>
      <c r="L884" s="41" t="str">
        <f t="shared" si="41"/>
        <v/>
      </c>
      <c r="M884" s="35"/>
      <c r="O884" s="66"/>
    </row>
    <row r="885" spans="1:15">
      <c r="A885" s="18" t="s">
        <v>264</v>
      </c>
      <c r="B885" s="18" t="s">
        <v>34</v>
      </c>
      <c r="C885" s="18" t="s">
        <v>1846</v>
      </c>
      <c r="D885" s="18" t="s">
        <v>453</v>
      </c>
      <c r="E885" s="18" t="s">
        <v>2192</v>
      </c>
      <c r="F885" s="196">
        <v>0</v>
      </c>
      <c r="G885" s="129">
        <v>0</v>
      </c>
      <c r="H885" s="84" t="str">
        <f t="shared" si="39"/>
        <v/>
      </c>
      <c r="I885" s="129">
        <v>0</v>
      </c>
      <c r="J885" s="129">
        <v>3.5782955865272896</v>
      </c>
      <c r="K885" s="84">
        <f t="shared" si="40"/>
        <v>-1</v>
      </c>
      <c r="L885" s="41" t="str">
        <f t="shared" si="41"/>
        <v/>
      </c>
      <c r="M885" s="35"/>
      <c r="O885" s="66"/>
    </row>
    <row r="886" spans="1:15">
      <c r="A886" s="18" t="s">
        <v>997</v>
      </c>
      <c r="B886" s="18" t="s">
        <v>424</v>
      </c>
      <c r="C886" s="18" t="s">
        <v>1826</v>
      </c>
      <c r="D886" s="18" t="s">
        <v>452</v>
      </c>
      <c r="E886" s="18" t="s">
        <v>2192</v>
      </c>
      <c r="F886" s="196">
        <v>0</v>
      </c>
      <c r="G886" s="129">
        <v>0</v>
      </c>
      <c r="H886" s="84" t="str">
        <f t="shared" si="39"/>
        <v/>
      </c>
      <c r="I886" s="129">
        <v>0</v>
      </c>
      <c r="J886" s="129">
        <v>0</v>
      </c>
      <c r="K886" s="84" t="str">
        <f t="shared" si="40"/>
        <v/>
      </c>
      <c r="L886" s="41" t="str">
        <f t="shared" si="41"/>
        <v/>
      </c>
      <c r="M886" s="35"/>
      <c r="O886" s="66"/>
    </row>
    <row r="887" spans="1:15">
      <c r="A887" s="18" t="s">
        <v>985</v>
      </c>
      <c r="B887" s="18" t="s">
        <v>986</v>
      </c>
      <c r="C887" s="18" t="s">
        <v>2081</v>
      </c>
      <c r="D887" s="18" t="s">
        <v>452</v>
      </c>
      <c r="E887" s="18" t="s">
        <v>2192</v>
      </c>
      <c r="F887" s="196">
        <v>0</v>
      </c>
      <c r="G887" s="129">
        <v>0</v>
      </c>
      <c r="H887" s="84" t="str">
        <f t="shared" si="39"/>
        <v/>
      </c>
      <c r="I887" s="129">
        <v>0</v>
      </c>
      <c r="J887" s="129">
        <v>0</v>
      </c>
      <c r="K887" s="84" t="str">
        <f t="shared" si="40"/>
        <v/>
      </c>
      <c r="L887" s="41" t="str">
        <f t="shared" si="41"/>
        <v/>
      </c>
      <c r="M887" s="35"/>
      <c r="O887" s="66"/>
    </row>
    <row r="888" spans="1:15">
      <c r="A888" s="18" t="s">
        <v>1642</v>
      </c>
      <c r="B888" s="18" t="s">
        <v>1643</v>
      </c>
      <c r="C888" s="18" t="s">
        <v>2081</v>
      </c>
      <c r="D888" s="18" t="s">
        <v>452</v>
      </c>
      <c r="E888" s="18" t="s">
        <v>2192</v>
      </c>
      <c r="F888" s="196">
        <v>0</v>
      </c>
      <c r="G888" s="129">
        <v>0</v>
      </c>
      <c r="H888" s="84" t="str">
        <f t="shared" si="39"/>
        <v/>
      </c>
      <c r="I888" s="129">
        <v>0</v>
      </c>
      <c r="J888" s="129">
        <v>0</v>
      </c>
      <c r="K888" s="84" t="str">
        <f t="shared" si="40"/>
        <v/>
      </c>
      <c r="L888" s="41" t="str">
        <f t="shared" si="41"/>
        <v/>
      </c>
      <c r="M888" s="35"/>
      <c r="O888" s="66"/>
    </row>
    <row r="889" spans="1:15">
      <c r="A889" s="18" t="s">
        <v>1646</v>
      </c>
      <c r="B889" s="18" t="s">
        <v>1647</v>
      </c>
      <c r="C889" s="18" t="s">
        <v>2081</v>
      </c>
      <c r="D889" s="18" t="s">
        <v>452</v>
      </c>
      <c r="E889" s="18" t="s">
        <v>2192</v>
      </c>
      <c r="F889" s="196">
        <v>0</v>
      </c>
      <c r="G889" s="129">
        <v>0</v>
      </c>
      <c r="H889" s="84" t="str">
        <f t="shared" si="39"/>
        <v/>
      </c>
      <c r="I889" s="129">
        <v>0</v>
      </c>
      <c r="J889" s="129">
        <v>0</v>
      </c>
      <c r="K889" s="84" t="str">
        <f t="shared" si="40"/>
        <v/>
      </c>
      <c r="L889" s="41" t="str">
        <f t="shared" si="41"/>
        <v/>
      </c>
      <c r="M889" s="35"/>
      <c r="O889" s="66"/>
    </row>
    <row r="890" spans="1:15">
      <c r="A890" s="18" t="s">
        <v>306</v>
      </c>
      <c r="B890" s="18" t="s">
        <v>314</v>
      </c>
      <c r="C890" s="18" t="s">
        <v>2081</v>
      </c>
      <c r="D890" s="18" t="s">
        <v>452</v>
      </c>
      <c r="E890" s="18" t="s">
        <v>2192</v>
      </c>
      <c r="F890" s="196">
        <v>0</v>
      </c>
      <c r="G890" s="129">
        <v>0</v>
      </c>
      <c r="H890" s="84" t="str">
        <f t="shared" si="39"/>
        <v/>
      </c>
      <c r="I890" s="129">
        <v>0</v>
      </c>
      <c r="J890" s="129">
        <v>0</v>
      </c>
      <c r="K890" s="84" t="str">
        <f t="shared" si="40"/>
        <v/>
      </c>
      <c r="L890" s="41" t="str">
        <f t="shared" si="41"/>
        <v/>
      </c>
      <c r="M890" s="35"/>
      <c r="O890" s="66"/>
    </row>
    <row r="891" spans="1:15">
      <c r="A891" s="18" t="s">
        <v>990</v>
      </c>
      <c r="B891" s="18" t="s">
        <v>2072</v>
      </c>
      <c r="C891" s="18" t="s">
        <v>1826</v>
      </c>
      <c r="D891" s="18" t="s">
        <v>452</v>
      </c>
      <c r="E891" s="18" t="s">
        <v>2192</v>
      </c>
      <c r="F891" s="196">
        <v>0</v>
      </c>
      <c r="G891" s="129">
        <v>0</v>
      </c>
      <c r="H891" s="84" t="str">
        <f t="shared" si="39"/>
        <v/>
      </c>
      <c r="I891" s="129">
        <v>0</v>
      </c>
      <c r="J891" s="129">
        <v>0</v>
      </c>
      <c r="K891" s="84" t="str">
        <f t="shared" si="40"/>
        <v/>
      </c>
      <c r="L891" s="41" t="str">
        <f t="shared" si="41"/>
        <v/>
      </c>
      <c r="M891" s="35"/>
      <c r="O891" s="66"/>
    </row>
    <row r="892" spans="1:15">
      <c r="A892" s="18" t="s">
        <v>2194</v>
      </c>
      <c r="B892" s="18" t="s">
        <v>1679</v>
      </c>
      <c r="C892" s="18" t="s">
        <v>1830</v>
      </c>
      <c r="D892" s="18" t="s">
        <v>453</v>
      </c>
      <c r="E892" s="18" t="s">
        <v>454</v>
      </c>
      <c r="F892" s="196">
        <v>0</v>
      </c>
      <c r="G892" s="129">
        <v>0</v>
      </c>
      <c r="H892" s="84" t="str">
        <f t="shared" si="39"/>
        <v/>
      </c>
      <c r="I892" s="129">
        <v>0</v>
      </c>
      <c r="J892" s="129">
        <v>0</v>
      </c>
      <c r="K892" s="84" t="str">
        <f t="shared" si="40"/>
        <v/>
      </c>
      <c r="L892" s="41" t="str">
        <f t="shared" si="41"/>
        <v/>
      </c>
      <c r="M892" s="35"/>
      <c r="O892" s="66"/>
    </row>
    <row r="893" spans="1:15">
      <c r="A893" s="18" t="s">
        <v>983</v>
      </c>
      <c r="B893" s="18" t="s">
        <v>984</v>
      </c>
      <c r="C893" s="18" t="s">
        <v>2081</v>
      </c>
      <c r="D893" s="18" t="s">
        <v>452</v>
      </c>
      <c r="E893" s="18" t="s">
        <v>2192</v>
      </c>
      <c r="F893" s="196">
        <v>0</v>
      </c>
      <c r="G893" s="129">
        <v>0</v>
      </c>
      <c r="H893" s="84" t="str">
        <f t="shared" si="39"/>
        <v/>
      </c>
      <c r="I893" s="129">
        <v>0</v>
      </c>
      <c r="J893" s="129">
        <v>0</v>
      </c>
      <c r="K893" s="84" t="str">
        <f t="shared" si="40"/>
        <v/>
      </c>
      <c r="L893" s="41" t="str">
        <f t="shared" si="41"/>
        <v/>
      </c>
      <c r="M893" s="35"/>
      <c r="O893" s="66"/>
    </row>
    <row r="894" spans="1:15">
      <c r="A894" s="18" t="s">
        <v>2137</v>
      </c>
      <c r="B894" s="18" t="s">
        <v>2138</v>
      </c>
      <c r="C894" s="18" t="s">
        <v>1398</v>
      </c>
      <c r="D894" s="18" t="s">
        <v>452</v>
      </c>
      <c r="E894" s="18" t="s">
        <v>2192</v>
      </c>
      <c r="F894" s="196">
        <v>0</v>
      </c>
      <c r="G894" s="129">
        <v>0</v>
      </c>
      <c r="H894" s="84" t="str">
        <f t="shared" si="39"/>
        <v/>
      </c>
      <c r="I894" s="129">
        <v>0</v>
      </c>
      <c r="J894" s="129">
        <v>0</v>
      </c>
      <c r="K894" s="84" t="str">
        <f t="shared" si="40"/>
        <v/>
      </c>
      <c r="L894" s="41" t="str">
        <f t="shared" si="41"/>
        <v/>
      </c>
      <c r="M894" s="35"/>
      <c r="O894" s="66"/>
    </row>
    <row r="895" spans="1:15">
      <c r="A895" s="18" t="s">
        <v>2153</v>
      </c>
      <c r="B895" s="18" t="s">
        <v>2174</v>
      </c>
      <c r="C895" s="18" t="s">
        <v>1398</v>
      </c>
      <c r="D895" s="18" t="s">
        <v>452</v>
      </c>
      <c r="E895" s="18" t="s">
        <v>2192</v>
      </c>
      <c r="F895" s="196">
        <v>0</v>
      </c>
      <c r="G895" s="129">
        <v>0</v>
      </c>
      <c r="H895" s="84" t="str">
        <f t="shared" si="39"/>
        <v/>
      </c>
      <c r="I895" s="129">
        <v>0</v>
      </c>
      <c r="J895" s="129">
        <v>0</v>
      </c>
      <c r="K895" s="84" t="str">
        <f t="shared" si="40"/>
        <v/>
      </c>
      <c r="L895" s="41" t="str">
        <f t="shared" si="41"/>
        <v/>
      </c>
      <c r="M895" s="35"/>
      <c r="O895" s="66"/>
    </row>
    <row r="896" spans="1:15">
      <c r="A896" s="18" t="s">
        <v>2109</v>
      </c>
      <c r="B896" s="18" t="s">
        <v>2110</v>
      </c>
      <c r="C896" s="18" t="s">
        <v>2092</v>
      </c>
      <c r="D896" s="18" t="s">
        <v>452</v>
      </c>
      <c r="E896" s="18" t="s">
        <v>2192</v>
      </c>
      <c r="F896" s="196">
        <v>0</v>
      </c>
      <c r="G896" s="129">
        <v>0</v>
      </c>
      <c r="H896" s="84" t="str">
        <f t="shared" si="39"/>
        <v/>
      </c>
      <c r="I896" s="129">
        <v>0</v>
      </c>
      <c r="J896" s="129">
        <v>0</v>
      </c>
      <c r="K896" s="84" t="str">
        <f t="shared" si="40"/>
        <v/>
      </c>
      <c r="L896" s="41" t="str">
        <f t="shared" si="41"/>
        <v/>
      </c>
      <c r="M896" s="35"/>
      <c r="O896" s="66"/>
    </row>
    <row r="897" spans="1:15">
      <c r="A897" s="18" t="s">
        <v>2277</v>
      </c>
      <c r="B897" s="18" t="s">
        <v>2267</v>
      </c>
      <c r="C897" s="18" t="s">
        <v>2081</v>
      </c>
      <c r="D897" s="18" t="s">
        <v>453</v>
      </c>
      <c r="E897" s="18" t="s">
        <v>454</v>
      </c>
      <c r="F897" s="196">
        <v>0</v>
      </c>
      <c r="G897" s="129">
        <v>0</v>
      </c>
      <c r="H897" s="84" t="str">
        <f t="shared" si="39"/>
        <v/>
      </c>
      <c r="I897" s="129">
        <v>0</v>
      </c>
      <c r="J897" s="129">
        <v>0</v>
      </c>
      <c r="K897" s="84" t="str">
        <f t="shared" si="40"/>
        <v/>
      </c>
      <c r="L897" s="41" t="str">
        <f t="shared" si="41"/>
        <v/>
      </c>
      <c r="M897" s="35"/>
      <c r="O897" s="66"/>
    </row>
    <row r="898" spans="1:15">
      <c r="A898" s="18" t="s">
        <v>2278</v>
      </c>
      <c r="B898" s="18" t="s">
        <v>2268</v>
      </c>
      <c r="C898" s="18" t="s">
        <v>2081</v>
      </c>
      <c r="D898" s="18" t="s">
        <v>453</v>
      </c>
      <c r="E898" s="18" t="s">
        <v>454</v>
      </c>
      <c r="F898" s="196">
        <v>0</v>
      </c>
      <c r="G898" s="129">
        <v>0</v>
      </c>
      <c r="H898" s="84" t="str">
        <f t="shared" si="39"/>
        <v/>
      </c>
      <c r="I898" s="129">
        <v>0</v>
      </c>
      <c r="J898" s="129">
        <v>0</v>
      </c>
      <c r="K898" s="84" t="str">
        <f t="shared" si="40"/>
        <v/>
      </c>
      <c r="L898" s="41" t="str">
        <f t="shared" si="41"/>
        <v/>
      </c>
      <c r="M898" s="35"/>
      <c r="O898" s="66"/>
    </row>
    <row r="899" spans="1:15">
      <c r="A899" s="18" t="s">
        <v>2279</v>
      </c>
      <c r="B899" s="18" t="s">
        <v>2269</v>
      </c>
      <c r="C899" s="18" t="s">
        <v>2081</v>
      </c>
      <c r="D899" s="18" t="s">
        <v>453</v>
      </c>
      <c r="E899" s="18" t="s">
        <v>454</v>
      </c>
      <c r="F899" s="196">
        <v>0</v>
      </c>
      <c r="G899" s="129">
        <v>0</v>
      </c>
      <c r="H899" s="84" t="str">
        <f t="shared" si="39"/>
        <v/>
      </c>
      <c r="I899" s="129">
        <v>0</v>
      </c>
      <c r="J899" s="129">
        <v>0</v>
      </c>
      <c r="K899" s="84" t="str">
        <f t="shared" si="40"/>
        <v/>
      </c>
      <c r="L899" s="41" t="str">
        <f t="shared" si="41"/>
        <v/>
      </c>
      <c r="M899" s="35"/>
      <c r="O899" s="66"/>
    </row>
    <row r="900" spans="1:15">
      <c r="A900" s="18" t="s">
        <v>2280</v>
      </c>
      <c r="B900" s="18" t="s">
        <v>2270</v>
      </c>
      <c r="C900" s="18" t="s">
        <v>2081</v>
      </c>
      <c r="D900" s="18" t="s">
        <v>453</v>
      </c>
      <c r="E900" s="18" t="s">
        <v>454</v>
      </c>
      <c r="F900" s="196">
        <v>0</v>
      </c>
      <c r="G900" s="129">
        <v>0</v>
      </c>
      <c r="H900" s="84" t="str">
        <f t="shared" si="39"/>
        <v/>
      </c>
      <c r="I900" s="129">
        <v>0</v>
      </c>
      <c r="J900" s="129">
        <v>0</v>
      </c>
      <c r="K900" s="84" t="str">
        <f t="shared" si="40"/>
        <v/>
      </c>
      <c r="L900" s="41" t="str">
        <f t="shared" si="41"/>
        <v/>
      </c>
      <c r="M900" s="35"/>
      <c r="O900" s="66"/>
    </row>
    <row r="901" spans="1:15">
      <c r="A901" s="18" t="s">
        <v>2281</v>
      </c>
      <c r="B901" s="18" t="s">
        <v>2271</v>
      </c>
      <c r="C901" s="18" t="s">
        <v>2081</v>
      </c>
      <c r="D901" s="18" t="s">
        <v>453</v>
      </c>
      <c r="E901" s="18" t="s">
        <v>454</v>
      </c>
      <c r="F901" s="196">
        <v>0</v>
      </c>
      <c r="G901" s="129">
        <v>0</v>
      </c>
      <c r="H901" s="84" t="str">
        <f t="shared" si="39"/>
        <v/>
      </c>
      <c r="I901" s="129">
        <v>0</v>
      </c>
      <c r="J901" s="129">
        <v>0</v>
      </c>
      <c r="K901" s="84" t="str">
        <f t="shared" si="40"/>
        <v/>
      </c>
      <c r="L901" s="41" t="str">
        <f t="shared" si="41"/>
        <v/>
      </c>
      <c r="M901" s="35"/>
      <c r="O901" s="66"/>
    </row>
    <row r="902" spans="1:15">
      <c r="A902" s="18" t="s">
        <v>2283</v>
      </c>
      <c r="B902" s="18" t="s">
        <v>2273</v>
      </c>
      <c r="C902" s="18" t="s">
        <v>2081</v>
      </c>
      <c r="D902" s="18" t="s">
        <v>453</v>
      </c>
      <c r="E902" s="18" t="s">
        <v>454</v>
      </c>
      <c r="F902" s="196">
        <v>0</v>
      </c>
      <c r="G902" s="129">
        <v>0</v>
      </c>
      <c r="H902" s="84" t="str">
        <f t="shared" si="39"/>
        <v/>
      </c>
      <c r="I902" s="129">
        <v>0</v>
      </c>
      <c r="J902" s="129">
        <v>0</v>
      </c>
      <c r="K902" s="84" t="str">
        <f t="shared" si="40"/>
        <v/>
      </c>
      <c r="L902" s="41" t="str">
        <f t="shared" si="41"/>
        <v/>
      </c>
      <c r="M902" s="35"/>
      <c r="O902" s="66"/>
    </row>
    <row r="903" spans="1:15">
      <c r="A903" s="18" t="s">
        <v>2111</v>
      </c>
      <c r="B903" s="18" t="s">
        <v>2112</v>
      </c>
      <c r="C903" s="18" t="s">
        <v>1826</v>
      </c>
      <c r="D903" s="18" t="s">
        <v>452</v>
      </c>
      <c r="E903" s="18" t="s">
        <v>2192</v>
      </c>
      <c r="F903" s="196">
        <v>0</v>
      </c>
      <c r="G903" s="129">
        <v>0</v>
      </c>
      <c r="H903" s="84" t="str">
        <f t="shared" ref="H903:H904" si="42">IF(ISERROR(F903/G903-1),"",((F903/G903-1)))</f>
        <v/>
      </c>
      <c r="I903" s="129">
        <v>0</v>
      </c>
      <c r="J903" s="129">
        <v>0</v>
      </c>
      <c r="K903" s="84" t="str">
        <f t="shared" ref="K903:K904" si="43">IF(ISERROR(I903/J903-1),"",((I903/J903-1)))</f>
        <v/>
      </c>
      <c r="L903" s="41" t="str">
        <f t="shared" si="41"/>
        <v/>
      </c>
      <c r="M903" s="35"/>
      <c r="O903" s="66"/>
    </row>
    <row r="904" spans="1:15">
      <c r="A904" s="18" t="s">
        <v>2113</v>
      </c>
      <c r="B904" s="18" t="s">
        <v>2114</v>
      </c>
      <c r="C904" s="18" t="s">
        <v>1826</v>
      </c>
      <c r="D904" s="18" t="s">
        <v>452</v>
      </c>
      <c r="E904" s="138" t="s">
        <v>2192</v>
      </c>
      <c r="F904" s="196">
        <v>0</v>
      </c>
      <c r="G904" s="188">
        <v>0</v>
      </c>
      <c r="H904" s="136" t="str">
        <f t="shared" si="42"/>
        <v/>
      </c>
      <c r="I904" s="129">
        <v>0</v>
      </c>
      <c r="J904" s="129">
        <v>0</v>
      </c>
      <c r="K904" s="84" t="str">
        <f t="shared" si="43"/>
        <v/>
      </c>
      <c r="L904" s="41" t="str">
        <f t="shared" si="41"/>
        <v/>
      </c>
      <c r="M904" s="35"/>
      <c r="O904" s="66"/>
    </row>
    <row r="905" spans="1:15">
      <c r="A905" s="19" t="s">
        <v>62</v>
      </c>
      <c r="B905" s="20">
        <f>COUNTA(B7:B904)</f>
        <v>898</v>
      </c>
      <c r="C905" s="20"/>
      <c r="D905" s="20"/>
      <c r="E905" s="128"/>
      <c r="F905" s="134">
        <f>SUM(F7:F904)</f>
        <v>16286.903778160411</v>
      </c>
      <c r="G905" s="85">
        <f>SUM(G7:G904)</f>
        <v>15420.473990226154</v>
      </c>
      <c r="H905" s="189">
        <f t="shared" ref="H905" si="44">IF(ISERROR(F905/G905-1),"",((F905/G905-1)))</f>
        <v>5.618697508801751E-2</v>
      </c>
      <c r="I905" s="49">
        <f>SUM(I7:I904)</f>
        <v>27958.420291145139</v>
      </c>
      <c r="J905" s="50">
        <f>SUM(J7:J904)</f>
        <v>27127.767208850913</v>
      </c>
      <c r="K905" s="3">
        <f t="shared" ref="K905" si="45">IF(ISERROR(I905/J905-1),"",((I905/J905-1)))</f>
        <v>3.0620031346450416E-2</v>
      </c>
      <c r="L905" s="135">
        <f t="shared" ref="L905" si="46">IF(ISERROR(I905/F905),"",(I905/F905))</f>
        <v>1.7166197253916</v>
      </c>
      <c r="M905" s="35"/>
    </row>
    <row r="906" spans="1:15">
      <c r="A906" s="21"/>
      <c r="B906" s="21"/>
      <c r="C906" s="21"/>
      <c r="D906" s="21"/>
      <c r="E906" s="21"/>
      <c r="F906" s="86"/>
      <c r="G906" s="86"/>
      <c r="H906" s="87"/>
    </row>
    <row r="907" spans="1:15">
      <c r="A907" s="25" t="s">
        <v>133</v>
      </c>
      <c r="B907" s="21"/>
      <c r="C907" s="21"/>
      <c r="D907" s="21"/>
      <c r="E907" s="21"/>
      <c r="F907" s="86"/>
      <c r="G907" s="86"/>
      <c r="H907" s="87"/>
    </row>
    <row r="908" spans="1:15">
      <c r="A908" s="21"/>
      <c r="B908" s="21"/>
      <c r="C908" s="21"/>
      <c r="D908" s="21"/>
      <c r="E908" s="21"/>
      <c r="F908" s="86"/>
      <c r="G908" s="86"/>
      <c r="H908" s="87"/>
    </row>
    <row r="909" spans="1:15">
      <c r="A909" s="25"/>
      <c r="B909" s="21"/>
      <c r="C909" s="21"/>
      <c r="D909" s="21"/>
      <c r="E909" s="21"/>
      <c r="F909" s="86"/>
      <c r="G909" s="86"/>
      <c r="H909" s="87"/>
    </row>
    <row r="910" spans="1:15">
      <c r="F910" s="86"/>
      <c r="G910" s="86"/>
      <c r="H910" s="87"/>
    </row>
    <row r="911" spans="1:15">
      <c r="F911" s="86"/>
      <c r="G911" s="86"/>
      <c r="H911" s="87"/>
    </row>
    <row r="912" spans="1:15">
      <c r="F912" s="86"/>
      <c r="G912" s="86"/>
      <c r="H912" s="87"/>
    </row>
    <row r="913" spans="6:7">
      <c r="F913" s="86"/>
      <c r="G913" s="86"/>
    </row>
    <row r="914" spans="6:7">
      <c r="F914" s="86"/>
      <c r="G914" s="86"/>
    </row>
    <row r="915" spans="6:7">
      <c r="F915" s="86"/>
      <c r="G915" s="86"/>
    </row>
    <row r="916" spans="6:7">
      <c r="F916" s="86"/>
      <c r="G916" s="86"/>
    </row>
    <row r="917" spans="6:7">
      <c r="F917" s="86"/>
      <c r="G917" s="86"/>
    </row>
    <row r="918" spans="6:7">
      <c r="F918" s="86"/>
      <c r="G918" s="86"/>
    </row>
    <row r="919" spans="6:7">
      <c r="F919" s="86"/>
      <c r="G919" s="86"/>
    </row>
    <row r="920" spans="6:7">
      <c r="F920" s="86"/>
      <c r="G920" s="86"/>
    </row>
  </sheetData>
  <autoFilter ref="A6:L905"/>
  <sortState ref="A7:O904">
    <sortCondition descending="1" ref="F7:F904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12"/>
  <sheetViews>
    <sheetView showGridLines="0" workbookViewId="0">
      <selection activeCell="C27" sqref="C27"/>
    </sheetView>
  </sheetViews>
  <sheetFormatPr defaultRowHeight="12.75"/>
  <cols>
    <col min="1" max="1" width="56.42578125" style="15" customWidth="1"/>
    <col min="2" max="2" width="13.5703125" style="15" customWidth="1"/>
    <col min="3" max="5" width="11.42578125" style="82" customWidth="1"/>
    <col min="6" max="7" width="11.42578125" style="15" customWidth="1"/>
    <col min="8" max="8" width="11.42578125" style="13" customWidth="1"/>
    <col min="9" max="9" width="6.140625" style="102" customWidth="1"/>
    <col min="10" max="12" width="11.42578125" style="82" customWidth="1"/>
    <col min="13" max="13" width="11.42578125" bestFit="1" customWidth="1"/>
  </cols>
  <sheetData>
    <row r="1" spans="1:13" s="13" customFormat="1" ht="20.25">
      <c r="A1" s="40" t="s">
        <v>2347</v>
      </c>
      <c r="B1" s="15"/>
      <c r="C1" s="82"/>
      <c r="D1" s="82"/>
      <c r="E1" s="82"/>
      <c r="F1" s="15"/>
      <c r="G1" s="15"/>
      <c r="I1" s="102"/>
      <c r="J1" s="82"/>
      <c r="K1" s="82"/>
      <c r="L1" s="82"/>
    </row>
    <row r="2" spans="1:13" s="13" customFormat="1" ht="15.75" customHeight="1">
      <c r="A2" s="14" t="s">
        <v>2716</v>
      </c>
      <c r="B2" s="15"/>
      <c r="C2" s="81"/>
      <c r="D2" s="82"/>
      <c r="E2" s="81"/>
      <c r="F2" s="15"/>
      <c r="G2" s="15"/>
      <c r="I2" s="102"/>
      <c r="J2" s="81"/>
      <c r="K2" s="82"/>
      <c r="L2" s="81"/>
    </row>
    <row r="3" spans="1:13" s="13" customFormat="1" ht="12">
      <c r="A3" s="15"/>
      <c r="B3" s="15"/>
      <c r="C3" s="82"/>
      <c r="D3" s="82"/>
      <c r="E3" s="82"/>
      <c r="F3" s="15"/>
      <c r="G3" s="15"/>
      <c r="I3" s="102"/>
      <c r="J3" s="82"/>
      <c r="K3" s="82"/>
      <c r="L3" s="82"/>
    </row>
    <row r="4" spans="1:13" s="13" customFormat="1" ht="12">
      <c r="C4" s="83"/>
      <c r="D4" s="83"/>
      <c r="E4" s="83"/>
      <c r="I4" s="102"/>
      <c r="J4" s="83"/>
      <c r="K4" s="83"/>
      <c r="L4" s="83"/>
    </row>
    <row r="5" spans="1:13" s="15" customFormat="1" ht="22.5" customHeight="1">
      <c r="A5" s="45" t="s">
        <v>2348</v>
      </c>
      <c r="B5" s="45" t="s">
        <v>201</v>
      </c>
      <c r="C5" s="219" t="s">
        <v>1384</v>
      </c>
      <c r="D5" s="220"/>
      <c r="E5" s="221"/>
      <c r="F5" s="103"/>
      <c r="G5" s="45" t="s">
        <v>623</v>
      </c>
      <c r="H5" s="46" t="s">
        <v>399</v>
      </c>
      <c r="I5" s="104"/>
      <c r="J5" s="219" t="s">
        <v>199</v>
      </c>
      <c r="K5" s="220"/>
      <c r="L5" s="221"/>
      <c r="M5" s="124"/>
    </row>
    <row r="6" spans="1:13" s="108" customFormat="1" ht="22.5">
      <c r="A6" s="2"/>
      <c r="B6" s="203"/>
      <c r="C6" s="193" t="s">
        <v>2717</v>
      </c>
      <c r="D6" s="194" t="s">
        <v>2694</v>
      </c>
      <c r="E6" s="195" t="s">
        <v>196</v>
      </c>
      <c r="F6" s="141" t="s">
        <v>197</v>
      </c>
      <c r="G6" s="105" t="s">
        <v>624</v>
      </c>
      <c r="H6" s="106" t="s">
        <v>1885</v>
      </c>
      <c r="I6" s="107"/>
      <c r="J6" s="193" t="s">
        <v>2717</v>
      </c>
      <c r="K6" s="194" t="s">
        <v>2694</v>
      </c>
      <c r="L6" s="195" t="s">
        <v>196</v>
      </c>
      <c r="M6" s="7" t="s">
        <v>200</v>
      </c>
    </row>
    <row r="7" spans="1:13" ht="12.75" customHeight="1">
      <c r="A7" s="109" t="s">
        <v>1576</v>
      </c>
      <c r="B7" s="190" t="s">
        <v>1390</v>
      </c>
      <c r="C7" s="196">
        <v>235.91092833000002</v>
      </c>
      <c r="D7" s="196">
        <v>205.60494715000002</v>
      </c>
      <c r="E7" s="197">
        <f t="shared" ref="E7:E70" si="0">IF(ISERROR(C7/D7-1),"",((C7/D7-1)))</f>
        <v>0.14739908547964142</v>
      </c>
      <c r="F7" s="142">
        <f t="shared" ref="F7:F70" si="1">C7/$C$217</f>
        <v>0.28518884544629497</v>
      </c>
      <c r="G7" s="110">
        <v>2208.5244791999999</v>
      </c>
      <c r="H7" s="30">
        <v>9.1316818181818196</v>
      </c>
      <c r="I7" s="143"/>
      <c r="J7" s="139">
        <v>77.458176099999989</v>
      </c>
      <c r="K7" s="196">
        <v>69.345468330000003</v>
      </c>
      <c r="L7" s="197">
        <f t="shared" ref="L7:L70" si="2">IF(ISERROR(J7/K7-1),"",((J7/K7-1)))</f>
        <v>0.11698973221138798</v>
      </c>
      <c r="M7" s="142">
        <f t="shared" ref="M7:M70" si="3">IF(ISERROR(J7/C7),"",(J7/C7))</f>
        <v>0.32833653213236874</v>
      </c>
    </row>
    <row r="8" spans="1:13" ht="12.75" customHeight="1">
      <c r="A8" s="109" t="s">
        <v>2349</v>
      </c>
      <c r="B8" s="109" t="s">
        <v>1350</v>
      </c>
      <c r="C8" s="129">
        <v>127.09350540999999</v>
      </c>
      <c r="D8" s="129">
        <v>110.07979326</v>
      </c>
      <c r="E8" s="84">
        <f t="shared" si="0"/>
        <v>0.15455799512463564</v>
      </c>
      <c r="F8" s="142">
        <f t="shared" si="1"/>
        <v>0.1536412506541398</v>
      </c>
      <c r="G8" s="110">
        <v>849.66200000000003</v>
      </c>
      <c r="H8" s="30">
        <v>13.886409090909099</v>
      </c>
      <c r="I8" s="143"/>
      <c r="J8" s="204">
        <v>202.95708984000001</v>
      </c>
      <c r="K8" s="196">
        <v>240.12920599</v>
      </c>
      <c r="L8" s="197">
        <f t="shared" si="2"/>
        <v>-0.15480047917015138</v>
      </c>
      <c r="M8" s="142">
        <f t="shared" si="3"/>
        <v>1.5969115745550198</v>
      </c>
    </row>
    <row r="9" spans="1:13" ht="12.75" customHeight="1">
      <c r="A9" s="109" t="s">
        <v>1579</v>
      </c>
      <c r="B9" s="109" t="s">
        <v>1403</v>
      </c>
      <c r="C9" s="129">
        <v>101.2434227</v>
      </c>
      <c r="D9" s="129">
        <v>49.970780650000002</v>
      </c>
      <c r="E9" s="84">
        <f t="shared" si="0"/>
        <v>1.0260524527146844</v>
      </c>
      <c r="F9" s="142">
        <f t="shared" si="1"/>
        <v>0.12239151036044847</v>
      </c>
      <c r="G9" s="110">
        <v>5686.4396287594118</v>
      </c>
      <c r="H9" s="30">
        <v>7.3068181818181799</v>
      </c>
      <c r="I9" s="143"/>
      <c r="J9" s="204">
        <v>135.01479980000002</v>
      </c>
      <c r="K9" s="196">
        <v>210.17864044999999</v>
      </c>
      <c r="L9" s="197">
        <f t="shared" si="2"/>
        <v>-0.35761883552520601</v>
      </c>
      <c r="M9" s="142">
        <f t="shared" si="3"/>
        <v>1.3335661339706961</v>
      </c>
    </row>
    <row r="10" spans="1:13" ht="12.75" customHeight="1">
      <c r="A10" s="109" t="s">
        <v>1577</v>
      </c>
      <c r="B10" s="109" t="s">
        <v>1400</v>
      </c>
      <c r="C10" s="129">
        <v>52.415737049999997</v>
      </c>
      <c r="D10" s="129">
        <v>38.178318689999998</v>
      </c>
      <c r="E10" s="84">
        <f t="shared" si="0"/>
        <v>0.37291894584475749</v>
      </c>
      <c r="F10" s="142">
        <f t="shared" si="1"/>
        <v>6.3364523374668733E-2</v>
      </c>
      <c r="G10" s="110">
        <v>0.4497247132049314</v>
      </c>
      <c r="H10" s="30">
        <v>9.6524545454545496</v>
      </c>
      <c r="I10" s="143"/>
      <c r="J10" s="204">
        <v>42.805298239999999</v>
      </c>
      <c r="K10" s="196">
        <v>42.148199560000002</v>
      </c>
      <c r="L10" s="197">
        <f t="shared" si="2"/>
        <v>1.5590195710841304E-2</v>
      </c>
      <c r="M10" s="142">
        <f t="shared" si="3"/>
        <v>0.81664974393410728</v>
      </c>
    </row>
    <row r="11" spans="1:13" ht="12.75" customHeight="1">
      <c r="A11" s="109" t="s">
        <v>2351</v>
      </c>
      <c r="B11" s="109" t="s">
        <v>733</v>
      </c>
      <c r="C11" s="129">
        <v>51.24795125</v>
      </c>
      <c r="D11" s="129">
        <v>31.739061469999999</v>
      </c>
      <c r="E11" s="84">
        <f t="shared" si="0"/>
        <v>0.61466498618555399</v>
      </c>
      <c r="F11" s="142">
        <f t="shared" si="1"/>
        <v>6.1952806306756099E-2</v>
      </c>
      <c r="G11" s="110">
        <v>313.21300000000002</v>
      </c>
      <c r="H11" s="30">
        <v>14.9345909090909</v>
      </c>
      <c r="I11" s="143"/>
      <c r="J11" s="204">
        <v>142.35219118000001</v>
      </c>
      <c r="K11" s="196">
        <v>28.796999059999997</v>
      </c>
      <c r="L11" s="197">
        <f t="shared" si="2"/>
        <v>3.9432995043477286</v>
      </c>
      <c r="M11" s="142">
        <f t="shared" si="3"/>
        <v>2.7777147711831702</v>
      </c>
    </row>
    <row r="12" spans="1:13" ht="12.75" customHeight="1">
      <c r="A12" s="109" t="s">
        <v>1578</v>
      </c>
      <c r="B12" s="109" t="s">
        <v>1401</v>
      </c>
      <c r="C12" s="129">
        <v>50.012074670000004</v>
      </c>
      <c r="D12" s="129">
        <v>45.064351590000001</v>
      </c>
      <c r="E12" s="84">
        <f t="shared" si="0"/>
        <v>0.10979239477391989</v>
      </c>
      <c r="F12" s="142">
        <f t="shared" si="1"/>
        <v>6.0458775413573883E-2</v>
      </c>
      <c r="G12" s="110">
        <v>596.77198800155747</v>
      </c>
      <c r="H12" s="30">
        <v>18.8370909090909</v>
      </c>
      <c r="I12" s="143"/>
      <c r="J12" s="204">
        <v>12.437493480000001</v>
      </c>
      <c r="K12" s="196">
        <v>22.552097620000001</v>
      </c>
      <c r="L12" s="197">
        <f t="shared" si="2"/>
        <v>-0.44849948374780046</v>
      </c>
      <c r="M12" s="142">
        <f t="shared" si="3"/>
        <v>0.2486898126515974</v>
      </c>
    </row>
    <row r="13" spans="1:13" ht="12.75" customHeight="1">
      <c r="A13" s="109" t="s">
        <v>2352</v>
      </c>
      <c r="B13" s="109" t="s">
        <v>244</v>
      </c>
      <c r="C13" s="129">
        <v>22.913856129999999</v>
      </c>
      <c r="D13" s="129">
        <v>17.402913170000001</v>
      </c>
      <c r="E13" s="84">
        <f t="shared" si="0"/>
        <v>0.31666784211163179</v>
      </c>
      <c r="F13" s="142">
        <f t="shared" si="1"/>
        <v>2.7700184220784158E-2</v>
      </c>
      <c r="G13" s="110">
        <v>48.644449999999999</v>
      </c>
      <c r="H13" s="30">
        <v>28.2105</v>
      </c>
      <c r="I13" s="143"/>
      <c r="J13" s="204">
        <v>1.6242088700000001</v>
      </c>
      <c r="K13" s="196">
        <v>3.3918686400000002</v>
      </c>
      <c r="L13" s="197">
        <f t="shared" si="2"/>
        <v>-0.52114629356636877</v>
      </c>
      <c r="M13" s="142">
        <f t="shared" si="3"/>
        <v>7.0883262109405598E-2</v>
      </c>
    </row>
    <row r="14" spans="1:13" ht="12.75" customHeight="1">
      <c r="A14" s="109" t="s">
        <v>2350</v>
      </c>
      <c r="B14" s="109" t="s">
        <v>1351</v>
      </c>
      <c r="C14" s="129">
        <v>18.277880469999999</v>
      </c>
      <c r="D14" s="129">
        <v>22.19047179</v>
      </c>
      <c r="E14" s="84">
        <f t="shared" si="0"/>
        <v>-0.17631852792616987</v>
      </c>
      <c r="F14" s="142">
        <f t="shared" si="1"/>
        <v>2.2095829410467411E-2</v>
      </c>
      <c r="G14" s="110">
        <v>81.310950000000005</v>
      </c>
      <c r="H14" s="30">
        <v>34.162863636363603</v>
      </c>
      <c r="I14" s="143"/>
      <c r="J14" s="204">
        <v>14.94941483</v>
      </c>
      <c r="K14" s="196">
        <v>71.380495359999998</v>
      </c>
      <c r="L14" s="197">
        <f t="shared" si="2"/>
        <v>-0.79056723052138822</v>
      </c>
      <c r="M14" s="142">
        <f t="shared" si="3"/>
        <v>0.81789652003343039</v>
      </c>
    </row>
    <row r="15" spans="1:13" ht="12.75" customHeight="1">
      <c r="A15" s="109" t="s">
        <v>1602</v>
      </c>
      <c r="B15" s="109" t="s">
        <v>1434</v>
      </c>
      <c r="C15" s="129">
        <v>17.261957110000001</v>
      </c>
      <c r="D15" s="129">
        <v>8.7728543699999992</v>
      </c>
      <c r="E15" s="84">
        <f t="shared" si="0"/>
        <v>0.96765572320790749</v>
      </c>
      <c r="F15" s="142">
        <f t="shared" si="1"/>
        <v>2.0867696351302655E-2</v>
      </c>
      <c r="G15" s="110">
        <v>287.28197880935181</v>
      </c>
      <c r="H15" s="30">
        <v>26.977090909090901</v>
      </c>
      <c r="I15" s="143"/>
      <c r="J15" s="204">
        <v>64.061500379999998</v>
      </c>
      <c r="K15" s="196">
        <v>0.46153346999999995</v>
      </c>
      <c r="L15" s="197">
        <f t="shared" si="2"/>
        <v>137.80141862734246</v>
      </c>
      <c r="M15" s="142">
        <f t="shared" si="3"/>
        <v>3.7111377332115265</v>
      </c>
    </row>
    <row r="16" spans="1:13" ht="12.75" customHeight="1">
      <c r="A16" s="109" t="s">
        <v>2356</v>
      </c>
      <c r="B16" s="109" t="s">
        <v>245</v>
      </c>
      <c r="C16" s="129">
        <v>10.106746359999999</v>
      </c>
      <c r="D16" s="129">
        <v>8.4930399399999992</v>
      </c>
      <c r="E16" s="84">
        <f t="shared" si="0"/>
        <v>0.19000339470910332</v>
      </c>
      <c r="F16" s="142">
        <f t="shared" si="1"/>
        <v>1.2217879629531379E-2</v>
      </c>
      <c r="G16" s="110">
        <v>7.1114999999999995</v>
      </c>
      <c r="H16" s="30">
        <v>33.686863636363597</v>
      </c>
      <c r="I16" s="143"/>
      <c r="J16" s="204">
        <v>87.438561640000003</v>
      </c>
      <c r="K16" s="196">
        <v>7.0679316999999999</v>
      </c>
      <c r="L16" s="197">
        <f t="shared" si="2"/>
        <v>11.37116675023897</v>
      </c>
      <c r="M16" s="142">
        <f t="shared" si="3"/>
        <v>8.6515045025825721</v>
      </c>
    </row>
    <row r="17" spans="1:13" ht="12.75" customHeight="1">
      <c r="A17" s="109" t="s">
        <v>1591</v>
      </c>
      <c r="B17" s="109" t="s">
        <v>1423</v>
      </c>
      <c r="C17" s="129">
        <v>8.3697478899999993</v>
      </c>
      <c r="D17" s="129">
        <v>11.74757337</v>
      </c>
      <c r="E17" s="84">
        <f t="shared" si="0"/>
        <v>-0.28753389092474346</v>
      </c>
      <c r="F17" s="142">
        <f t="shared" si="1"/>
        <v>1.011805071652597E-2</v>
      </c>
      <c r="G17" s="110">
        <v>85.797028661936423</v>
      </c>
      <c r="H17" s="30">
        <v>67.032409090909098</v>
      </c>
      <c r="I17" s="143"/>
      <c r="J17" s="204">
        <v>1.6215844399999999</v>
      </c>
      <c r="K17" s="196">
        <v>1.8973650800000001</v>
      </c>
      <c r="L17" s="197">
        <f t="shared" si="2"/>
        <v>-0.14534927563861366</v>
      </c>
      <c r="M17" s="142">
        <f t="shared" si="3"/>
        <v>0.19374352266182776</v>
      </c>
    </row>
    <row r="18" spans="1:13" ht="12.75" customHeight="1">
      <c r="A18" s="109" t="s">
        <v>1582</v>
      </c>
      <c r="B18" s="109" t="s">
        <v>1414</v>
      </c>
      <c r="C18" s="129">
        <v>7.8075203179999999</v>
      </c>
      <c r="D18" s="129">
        <v>6.5041054660000004</v>
      </c>
      <c r="E18" s="84">
        <f t="shared" si="0"/>
        <v>0.20039878793687427</v>
      </c>
      <c r="F18" s="142">
        <f t="shared" si="1"/>
        <v>9.4383830416463095E-3</v>
      </c>
      <c r="G18" s="110">
        <v>56.249590599577679</v>
      </c>
      <c r="H18" s="30">
        <v>30.418409090909101</v>
      </c>
      <c r="I18" s="143"/>
      <c r="J18" s="204">
        <v>1.2834869899999999</v>
      </c>
      <c r="K18" s="196">
        <v>2.3655602899999999</v>
      </c>
      <c r="L18" s="197">
        <f t="shared" si="2"/>
        <v>-0.45742791023939622</v>
      </c>
      <c r="M18" s="142">
        <f t="shared" si="3"/>
        <v>0.16439111750256477</v>
      </c>
    </row>
    <row r="19" spans="1:13" ht="12.75" customHeight="1">
      <c r="A19" s="109" t="s">
        <v>1613</v>
      </c>
      <c r="B19" s="109" t="s">
        <v>1445</v>
      </c>
      <c r="C19" s="129">
        <v>7.8074583099999995</v>
      </c>
      <c r="D19" s="129">
        <v>10.557429119999998</v>
      </c>
      <c r="E19" s="84">
        <f t="shared" si="0"/>
        <v>-0.26047731684889586</v>
      </c>
      <c r="F19" s="142">
        <f t="shared" si="1"/>
        <v>9.4383080811938462E-3</v>
      </c>
      <c r="G19" s="110">
        <v>262.79176048176595</v>
      </c>
      <c r="H19" s="30">
        <v>23.7612272727273</v>
      </c>
      <c r="I19" s="143"/>
      <c r="J19" s="204">
        <v>0.20582573999999998</v>
      </c>
      <c r="K19" s="196">
        <v>0.38351714000000003</v>
      </c>
      <c r="L19" s="197">
        <f t="shared" si="2"/>
        <v>-0.46332062238469973</v>
      </c>
      <c r="M19" s="142">
        <f t="shared" si="3"/>
        <v>2.6362707532664367E-2</v>
      </c>
    </row>
    <row r="20" spans="1:13" ht="12.75" customHeight="1">
      <c r="A20" s="109" t="s">
        <v>2353</v>
      </c>
      <c r="B20" s="109" t="s">
        <v>734</v>
      </c>
      <c r="C20" s="129">
        <v>7.17307293</v>
      </c>
      <c r="D20" s="129">
        <v>20.750674549999999</v>
      </c>
      <c r="E20" s="84">
        <f t="shared" si="0"/>
        <v>-0.65432097579690485</v>
      </c>
      <c r="F20" s="142">
        <f t="shared" si="1"/>
        <v>8.6714100177131548E-3</v>
      </c>
      <c r="G20" s="110">
        <v>25.379549999999995</v>
      </c>
      <c r="H20" s="30">
        <v>49.486136363636398</v>
      </c>
      <c r="I20" s="143"/>
      <c r="J20" s="204">
        <v>6.5501916900000001</v>
      </c>
      <c r="K20" s="196">
        <v>17.977843629999999</v>
      </c>
      <c r="L20" s="197">
        <f t="shared" si="2"/>
        <v>-0.63565198225055419</v>
      </c>
      <c r="M20" s="142">
        <f t="shared" si="3"/>
        <v>0.91316396109749298</v>
      </c>
    </row>
    <row r="21" spans="1:13" ht="12.75" customHeight="1">
      <c r="A21" s="109" t="s">
        <v>1585</v>
      </c>
      <c r="B21" s="109" t="s">
        <v>1417</v>
      </c>
      <c r="C21" s="129">
        <v>6.8329051399999994</v>
      </c>
      <c r="D21" s="129">
        <v>7.9802816600000002</v>
      </c>
      <c r="E21" s="84">
        <f t="shared" si="0"/>
        <v>-0.14377644410109713</v>
      </c>
      <c r="F21" s="142">
        <f t="shared" si="1"/>
        <v>8.2601867650437654E-3</v>
      </c>
      <c r="G21" s="110">
        <v>254.51026708546618</v>
      </c>
      <c r="H21" s="30">
        <v>19.8399545454545</v>
      </c>
      <c r="I21" s="143"/>
      <c r="J21" s="204">
        <v>1.0856011999999999</v>
      </c>
      <c r="K21" s="196">
        <v>0.10547753</v>
      </c>
      <c r="L21" s="197">
        <f t="shared" si="2"/>
        <v>9.292250870872687</v>
      </c>
      <c r="M21" s="142">
        <f t="shared" si="3"/>
        <v>0.15887842400223925</v>
      </c>
    </row>
    <row r="22" spans="1:13" ht="12.75" customHeight="1">
      <c r="A22" s="109" t="s">
        <v>1584</v>
      </c>
      <c r="B22" s="109" t="s">
        <v>1416</v>
      </c>
      <c r="C22" s="129">
        <v>6.3942547800000007</v>
      </c>
      <c r="D22" s="129">
        <v>2.31994956</v>
      </c>
      <c r="E22" s="84">
        <f t="shared" si="0"/>
        <v>1.7562042254056598</v>
      </c>
      <c r="F22" s="142">
        <f t="shared" si="1"/>
        <v>7.7299095514845456E-3</v>
      </c>
      <c r="G22" s="110">
        <v>213.49320342526607</v>
      </c>
      <c r="H22" s="30">
        <v>39.946727272727301</v>
      </c>
      <c r="I22" s="143"/>
      <c r="J22" s="204">
        <v>4.8844144299999996</v>
      </c>
      <c r="K22" s="196">
        <v>1.1163046999999999</v>
      </c>
      <c r="L22" s="197">
        <f t="shared" si="2"/>
        <v>3.3755207964277139</v>
      </c>
      <c r="M22" s="142">
        <f t="shared" si="3"/>
        <v>0.76387547854325555</v>
      </c>
    </row>
    <row r="23" spans="1:13" ht="12.75" customHeight="1">
      <c r="A23" s="109" t="s">
        <v>1784</v>
      </c>
      <c r="B23" s="109" t="s">
        <v>1523</v>
      </c>
      <c r="C23" s="129">
        <v>5.13925929</v>
      </c>
      <c r="D23" s="129">
        <v>2.5984589300000001</v>
      </c>
      <c r="E23" s="84">
        <f t="shared" si="0"/>
        <v>0.97781047476474825</v>
      </c>
      <c r="F23" s="142">
        <f t="shared" si="1"/>
        <v>6.21276612211043E-3</v>
      </c>
      <c r="G23" s="110">
        <v>35.818942787281173</v>
      </c>
      <c r="H23" s="30">
        <v>108.838045454545</v>
      </c>
      <c r="I23" s="144"/>
      <c r="J23" s="204">
        <v>23.300613030000001</v>
      </c>
      <c r="K23" s="196">
        <v>64.796408049999997</v>
      </c>
      <c r="L23" s="197">
        <f t="shared" si="2"/>
        <v>-0.64040270547064682</v>
      </c>
      <c r="M23" s="142">
        <f t="shared" si="3"/>
        <v>4.5338465555412757</v>
      </c>
    </row>
    <row r="24" spans="1:13" ht="12.75" customHeight="1">
      <c r="A24" s="109" t="s">
        <v>1601</v>
      </c>
      <c r="B24" s="109" t="s">
        <v>1433</v>
      </c>
      <c r="C24" s="129">
        <v>4.6857438399999998</v>
      </c>
      <c r="D24" s="129">
        <v>3.5491526800000002</v>
      </c>
      <c r="E24" s="84">
        <f t="shared" si="0"/>
        <v>0.32024296007462816</v>
      </c>
      <c r="F24" s="142">
        <f t="shared" si="1"/>
        <v>5.6645187454707376E-3</v>
      </c>
      <c r="G24" s="110">
        <v>60.965733131053952</v>
      </c>
      <c r="H24" s="30">
        <v>47.229681818181803</v>
      </c>
      <c r="I24" s="143"/>
      <c r="J24" s="204">
        <v>3.306108E-2</v>
      </c>
      <c r="K24" s="196">
        <v>0.54902278000000004</v>
      </c>
      <c r="L24" s="197">
        <f t="shared" si="2"/>
        <v>-0.93978195221699179</v>
      </c>
      <c r="M24" s="142">
        <f t="shared" si="3"/>
        <v>7.0556737903111665E-3</v>
      </c>
    </row>
    <row r="25" spans="1:13" ht="12.75" customHeight="1">
      <c r="A25" s="109" t="s">
        <v>1595</v>
      </c>
      <c r="B25" s="109" t="s">
        <v>1427</v>
      </c>
      <c r="C25" s="129">
        <v>4.4088146699999999</v>
      </c>
      <c r="D25" s="129">
        <v>8.4540989299999989</v>
      </c>
      <c r="E25" s="84">
        <f t="shared" si="0"/>
        <v>-0.4784997542014805</v>
      </c>
      <c r="F25" s="142">
        <f t="shared" si="1"/>
        <v>5.3297436215636968E-3</v>
      </c>
      <c r="G25" s="110">
        <v>93.015531633061073</v>
      </c>
      <c r="H25" s="30">
        <v>75.266909090909095</v>
      </c>
      <c r="I25" s="143"/>
      <c r="J25" s="204">
        <v>0.39902121999999995</v>
      </c>
      <c r="K25" s="196">
        <v>1.4114315</v>
      </c>
      <c r="L25" s="197">
        <f t="shared" si="2"/>
        <v>-0.71729324448264054</v>
      </c>
      <c r="M25" s="142">
        <f t="shared" si="3"/>
        <v>9.050532849909973E-2</v>
      </c>
    </row>
    <row r="26" spans="1:13" ht="12.75" customHeight="1">
      <c r="A26" s="109" t="s">
        <v>1583</v>
      </c>
      <c r="B26" s="109" t="s">
        <v>1415</v>
      </c>
      <c r="C26" s="129">
        <v>3.90630481</v>
      </c>
      <c r="D26" s="129">
        <v>11.55027507</v>
      </c>
      <c r="E26" s="84">
        <f t="shared" si="0"/>
        <v>-0.66179984577631368</v>
      </c>
      <c r="F26" s="142">
        <f t="shared" si="1"/>
        <v>4.7222677076106468E-3</v>
      </c>
      <c r="G26" s="110">
        <v>456.53116030797185</v>
      </c>
      <c r="H26" s="30">
        <v>17.069590909090898</v>
      </c>
      <c r="I26" s="143"/>
      <c r="J26" s="204">
        <v>1.6651624599999999</v>
      </c>
      <c r="K26" s="196">
        <v>8.0115532599999995</v>
      </c>
      <c r="L26" s="197">
        <f t="shared" si="2"/>
        <v>-0.79215485362697324</v>
      </c>
      <c r="M26" s="142">
        <f t="shared" si="3"/>
        <v>0.4262756085334774</v>
      </c>
    </row>
    <row r="27" spans="1:13" ht="12.75" customHeight="1">
      <c r="A27" s="109" t="s">
        <v>1603</v>
      </c>
      <c r="B27" s="109" t="s">
        <v>1435</v>
      </c>
      <c r="C27" s="129">
        <v>3.8619257400000002</v>
      </c>
      <c r="D27" s="129">
        <v>10.008321279999999</v>
      </c>
      <c r="E27" s="84">
        <f t="shared" si="0"/>
        <v>-0.61412852046252442</v>
      </c>
      <c r="F27" s="142">
        <f t="shared" si="1"/>
        <v>4.6686185789972575E-3</v>
      </c>
      <c r="G27" s="110">
        <v>42.762122921987384</v>
      </c>
      <c r="H27" s="30">
        <v>19.022500000000001</v>
      </c>
      <c r="I27" s="143"/>
      <c r="J27" s="204">
        <v>0.60410595</v>
      </c>
      <c r="K27" s="196">
        <v>1.26094003</v>
      </c>
      <c r="L27" s="197">
        <f t="shared" si="2"/>
        <v>-0.52090826238580124</v>
      </c>
      <c r="M27" s="142">
        <f t="shared" si="3"/>
        <v>0.15642609171454447</v>
      </c>
    </row>
    <row r="28" spans="1:13" ht="12.75" customHeight="1">
      <c r="A28" s="109" t="s">
        <v>1607</v>
      </c>
      <c r="B28" s="109" t="s">
        <v>1439</v>
      </c>
      <c r="C28" s="129">
        <v>3.708721395</v>
      </c>
      <c r="D28" s="129">
        <v>2.71016396</v>
      </c>
      <c r="E28" s="84">
        <f t="shared" si="0"/>
        <v>0.36844908637926088</v>
      </c>
      <c r="F28" s="142">
        <f t="shared" si="1"/>
        <v>4.4834123633412035E-3</v>
      </c>
      <c r="G28" s="110">
        <v>20.740091226939349</v>
      </c>
      <c r="H28" s="30">
        <v>52.408499999999997</v>
      </c>
      <c r="I28" s="143"/>
      <c r="J28" s="204">
        <v>0.49762934999999997</v>
      </c>
      <c r="K28" s="196">
        <v>0.66839762999999996</v>
      </c>
      <c r="L28" s="197">
        <f t="shared" si="2"/>
        <v>-0.25548905671613464</v>
      </c>
      <c r="M28" s="142">
        <f t="shared" si="3"/>
        <v>0.13417814308480833</v>
      </c>
    </row>
    <row r="29" spans="1:13" ht="12.75" customHeight="1">
      <c r="A29" s="109" t="s">
        <v>1589</v>
      </c>
      <c r="B29" s="109" t="s">
        <v>1421</v>
      </c>
      <c r="C29" s="129">
        <v>3.5175137699999999</v>
      </c>
      <c r="D29" s="129">
        <v>2.3096440299999998</v>
      </c>
      <c r="E29" s="84">
        <f t="shared" si="0"/>
        <v>0.52296792246379198</v>
      </c>
      <c r="F29" s="142">
        <f t="shared" si="1"/>
        <v>4.2522646068540622E-3</v>
      </c>
      <c r="G29" s="110">
        <v>48.709973679331476</v>
      </c>
      <c r="H29" s="30">
        <v>28.127772727272699</v>
      </c>
      <c r="I29" s="143"/>
      <c r="J29" s="204">
        <v>1.0755319299999999</v>
      </c>
      <c r="K29" s="196">
        <v>8.215712E-2</v>
      </c>
      <c r="L29" s="197">
        <f t="shared" si="2"/>
        <v>12.091159110738058</v>
      </c>
      <c r="M29" s="142">
        <f t="shared" si="3"/>
        <v>0.30576481012610218</v>
      </c>
    </row>
    <row r="30" spans="1:13" ht="12.75" customHeight="1">
      <c r="A30" s="109" t="s">
        <v>1580</v>
      </c>
      <c r="B30" s="109" t="s">
        <v>1404</v>
      </c>
      <c r="C30" s="129">
        <v>3.440528306</v>
      </c>
      <c r="D30" s="129">
        <v>1.052557253</v>
      </c>
      <c r="E30" s="84">
        <f t="shared" si="0"/>
        <v>2.2687326947715212</v>
      </c>
      <c r="F30" s="142">
        <f t="shared" si="1"/>
        <v>4.1591981442288322E-3</v>
      </c>
      <c r="G30" s="110">
        <v>253.82855912406421</v>
      </c>
      <c r="H30" s="30">
        <v>91.967090909090899</v>
      </c>
      <c r="I30" s="143"/>
      <c r="J30" s="204">
        <v>12.279477720000001</v>
      </c>
      <c r="K30" s="196">
        <v>0.82154244999999992</v>
      </c>
      <c r="L30" s="197">
        <f t="shared" si="2"/>
        <v>13.946857243956172</v>
      </c>
      <c r="M30" s="142">
        <f t="shared" si="3"/>
        <v>3.569067488439376</v>
      </c>
    </row>
    <row r="31" spans="1:13" ht="12.75" customHeight="1">
      <c r="A31" s="109" t="s">
        <v>2357</v>
      </c>
      <c r="B31" s="109" t="s">
        <v>1349</v>
      </c>
      <c r="C31" s="129">
        <v>3.1841287500000002</v>
      </c>
      <c r="D31" s="129">
        <v>1.1957196000000001</v>
      </c>
      <c r="E31" s="84">
        <f t="shared" si="0"/>
        <v>1.6629393295886428</v>
      </c>
      <c r="F31" s="142">
        <f t="shared" si="1"/>
        <v>3.8492409334026484E-3</v>
      </c>
      <c r="G31" s="110">
        <v>13.112</v>
      </c>
      <c r="H31" s="30">
        <v>75.298863636363606</v>
      </c>
      <c r="I31" s="143"/>
      <c r="J31" s="204">
        <v>6.1945E-2</v>
      </c>
      <c r="K31" s="196">
        <v>0</v>
      </c>
      <c r="L31" s="197" t="str">
        <f t="shared" si="2"/>
        <v/>
      </c>
      <c r="M31" s="142">
        <f t="shared" si="3"/>
        <v>1.9454301274720753E-2</v>
      </c>
    </row>
    <row r="32" spans="1:13" ht="12.75" customHeight="1">
      <c r="A32" s="109" t="s">
        <v>1587</v>
      </c>
      <c r="B32" s="109" t="s">
        <v>1419</v>
      </c>
      <c r="C32" s="129">
        <v>2.95534344</v>
      </c>
      <c r="D32" s="129">
        <v>1.2822213500000001</v>
      </c>
      <c r="E32" s="84">
        <f t="shared" si="0"/>
        <v>1.3048621363230302</v>
      </c>
      <c r="F32" s="142">
        <f t="shared" si="1"/>
        <v>3.5726661308877641E-3</v>
      </c>
      <c r="G32" s="110">
        <v>137.62900214389313</v>
      </c>
      <c r="H32" s="30">
        <v>30.3831363636364</v>
      </c>
      <c r="I32" s="143"/>
      <c r="J32" s="204">
        <v>7.4873419800000001</v>
      </c>
      <c r="K32" s="196">
        <v>1.9222374899999999</v>
      </c>
      <c r="L32" s="197">
        <f t="shared" si="2"/>
        <v>2.8951180688916853</v>
      </c>
      <c r="M32" s="142">
        <f t="shared" si="3"/>
        <v>2.5334930210344688</v>
      </c>
    </row>
    <row r="33" spans="1:13" ht="12.75" customHeight="1">
      <c r="A33" s="109" t="s">
        <v>1600</v>
      </c>
      <c r="B33" s="109" t="s">
        <v>1432</v>
      </c>
      <c r="C33" s="129">
        <v>2.8092793999999999</v>
      </c>
      <c r="D33" s="129">
        <v>3.2829302299999998</v>
      </c>
      <c r="E33" s="84">
        <f t="shared" si="0"/>
        <v>-0.14427684928290418</v>
      </c>
      <c r="F33" s="142">
        <f t="shared" si="1"/>
        <v>3.3960917126371949E-3</v>
      </c>
      <c r="G33" s="110">
        <v>31.954159624109476</v>
      </c>
      <c r="H33" s="30">
        <v>54.0787727272727</v>
      </c>
      <c r="I33" s="143"/>
      <c r="J33" s="204">
        <v>0.39217390999999996</v>
      </c>
      <c r="K33" s="196">
        <v>1.42127742</v>
      </c>
      <c r="L33" s="197">
        <f t="shared" si="2"/>
        <v>-0.72406941496333632</v>
      </c>
      <c r="M33" s="142">
        <f t="shared" si="3"/>
        <v>0.13959946810559318</v>
      </c>
    </row>
    <row r="34" spans="1:13" ht="12.75" customHeight="1">
      <c r="A34" s="109" t="s">
        <v>1760</v>
      </c>
      <c r="B34" s="109" t="s">
        <v>1489</v>
      </c>
      <c r="C34" s="129">
        <v>2.49132109</v>
      </c>
      <c r="D34" s="129">
        <v>0.21637854999999998</v>
      </c>
      <c r="E34" s="84">
        <f t="shared" si="0"/>
        <v>10.513715615526587</v>
      </c>
      <c r="F34" s="142">
        <f t="shared" si="1"/>
        <v>3.0117171354573217E-3</v>
      </c>
      <c r="G34" s="110">
        <v>36.013868379923494</v>
      </c>
      <c r="H34" s="30">
        <v>105.590363636364</v>
      </c>
      <c r="I34" s="143"/>
      <c r="J34" s="204">
        <v>3.1755231400000001</v>
      </c>
      <c r="K34" s="196">
        <v>4.543755E-2</v>
      </c>
      <c r="L34" s="197">
        <f t="shared" si="2"/>
        <v>68.887640068621664</v>
      </c>
      <c r="M34" s="142">
        <f t="shared" si="3"/>
        <v>1.2746342303071019</v>
      </c>
    </row>
    <row r="35" spans="1:13" ht="12.75" customHeight="1">
      <c r="A35" s="109" t="s">
        <v>1581</v>
      </c>
      <c r="B35" s="109" t="s">
        <v>1413</v>
      </c>
      <c r="C35" s="129">
        <v>2.48198608</v>
      </c>
      <c r="D35" s="129">
        <v>2.1761083010000002</v>
      </c>
      <c r="E35" s="84">
        <f t="shared" si="0"/>
        <v>0.14056183640282871</v>
      </c>
      <c r="F35" s="142">
        <f t="shared" si="1"/>
        <v>3.0004321952344357E-3</v>
      </c>
      <c r="G35" s="110">
        <v>153.64503412235024</v>
      </c>
      <c r="H35" s="30">
        <v>134.16254545454501</v>
      </c>
      <c r="I35" s="143"/>
      <c r="J35" s="204">
        <v>0.3918953</v>
      </c>
      <c r="K35" s="196">
        <v>0.54787554000000005</v>
      </c>
      <c r="L35" s="197">
        <f t="shared" si="2"/>
        <v>-0.28470013463276722</v>
      </c>
      <c r="M35" s="142">
        <f t="shared" si="3"/>
        <v>0.15789584927889685</v>
      </c>
    </row>
    <row r="36" spans="1:13" ht="12.75" customHeight="1">
      <c r="A36" s="109" t="s">
        <v>1626</v>
      </c>
      <c r="B36" s="109" t="s">
        <v>1458</v>
      </c>
      <c r="C36" s="129">
        <v>2.16000821</v>
      </c>
      <c r="D36" s="129">
        <v>3.9927178999999997</v>
      </c>
      <c r="E36" s="84">
        <f t="shared" si="0"/>
        <v>-0.45901306726428126</v>
      </c>
      <c r="F36" s="142">
        <f t="shared" si="1"/>
        <v>2.611198438008445E-3</v>
      </c>
      <c r="G36" s="110">
        <v>312.04383948031648</v>
      </c>
      <c r="H36" s="30">
        <v>34.259136363636401</v>
      </c>
      <c r="I36" s="143"/>
      <c r="J36" s="204">
        <v>3.15661857</v>
      </c>
      <c r="K36" s="196">
        <v>3.1617029799999998</v>
      </c>
      <c r="L36" s="197">
        <f t="shared" si="2"/>
        <v>-1.6081238598825154E-3</v>
      </c>
      <c r="M36" s="142">
        <f t="shared" si="3"/>
        <v>1.4613919314686308</v>
      </c>
    </row>
    <row r="37" spans="1:13" ht="12.75" customHeight="1">
      <c r="A37" s="109" t="s">
        <v>1588</v>
      </c>
      <c r="B37" s="109" t="s">
        <v>1420</v>
      </c>
      <c r="C37" s="129">
        <v>2.1118275799999999</v>
      </c>
      <c r="D37" s="129">
        <v>1.6275485349999999</v>
      </c>
      <c r="E37" s="84">
        <f t="shared" si="0"/>
        <v>0.29755121557711339</v>
      </c>
      <c r="F37" s="142">
        <f t="shared" si="1"/>
        <v>2.5529536659673873E-3</v>
      </c>
      <c r="G37" s="110">
        <v>459.55751300509263</v>
      </c>
      <c r="H37" s="30">
        <v>51.258181818181797</v>
      </c>
      <c r="I37" s="143"/>
      <c r="J37" s="204">
        <v>9.5416870299999985</v>
      </c>
      <c r="K37" s="196">
        <v>1.39723899</v>
      </c>
      <c r="L37" s="197">
        <f t="shared" si="2"/>
        <v>5.8289584661533089</v>
      </c>
      <c r="M37" s="142">
        <f t="shared" si="3"/>
        <v>4.5182130967339669</v>
      </c>
    </row>
    <row r="38" spans="1:13" ht="12.75" customHeight="1">
      <c r="A38" s="109" t="s">
        <v>2361</v>
      </c>
      <c r="B38" s="109" t="s">
        <v>1129</v>
      </c>
      <c r="C38" s="129">
        <v>2.0241102400000002</v>
      </c>
      <c r="D38" s="129">
        <v>9.6370900000000009E-3</v>
      </c>
      <c r="E38" s="84">
        <f t="shared" si="0"/>
        <v>209.03334409038413</v>
      </c>
      <c r="F38" s="142">
        <f t="shared" si="1"/>
        <v>2.4469136147611675E-3</v>
      </c>
      <c r="G38" s="110">
        <v>7.0475999999999992</v>
      </c>
      <c r="H38" s="30">
        <v>32.276909090909101</v>
      </c>
      <c r="I38" s="143"/>
      <c r="J38" s="204">
        <v>10.898611300000001</v>
      </c>
      <c r="K38" s="196">
        <v>3.0256382500000001</v>
      </c>
      <c r="L38" s="197">
        <f t="shared" si="2"/>
        <v>2.6020867002193673</v>
      </c>
      <c r="M38" s="142">
        <f t="shared" si="3"/>
        <v>5.384396108781111</v>
      </c>
    </row>
    <row r="39" spans="1:13" ht="12.75" customHeight="1">
      <c r="A39" s="109" t="s">
        <v>1605</v>
      </c>
      <c r="B39" s="109" t="s">
        <v>1437</v>
      </c>
      <c r="C39" s="129">
        <v>1.9063950199999999</v>
      </c>
      <c r="D39" s="129">
        <v>3.2087134900000001</v>
      </c>
      <c r="E39" s="84">
        <f t="shared" si="0"/>
        <v>-0.40586935357696896</v>
      </c>
      <c r="F39" s="142">
        <f t="shared" si="1"/>
        <v>2.3046096192620852E-3</v>
      </c>
      <c r="G39" s="110">
        <v>199.31912865950338</v>
      </c>
      <c r="H39" s="30">
        <v>43.429636363636398</v>
      </c>
      <c r="I39" s="143"/>
      <c r="J39" s="204">
        <v>1.1017961000000001</v>
      </c>
      <c r="K39" s="196">
        <v>0.33821308</v>
      </c>
      <c r="L39" s="197">
        <f t="shared" si="2"/>
        <v>2.2576980760176397</v>
      </c>
      <c r="M39" s="142">
        <f t="shared" si="3"/>
        <v>0.57794742875482341</v>
      </c>
    </row>
    <row r="40" spans="1:13" ht="12.75" customHeight="1">
      <c r="A40" s="109" t="s">
        <v>2355</v>
      </c>
      <c r="B40" s="109" t="s">
        <v>1130</v>
      </c>
      <c r="C40" s="129">
        <v>1.85759466</v>
      </c>
      <c r="D40" s="129">
        <v>0.63374885000000003</v>
      </c>
      <c r="E40" s="84">
        <f t="shared" si="0"/>
        <v>1.931121153119252</v>
      </c>
      <c r="F40" s="142">
        <f t="shared" si="1"/>
        <v>2.245615665805654E-3</v>
      </c>
      <c r="G40" s="110">
        <v>25.83</v>
      </c>
      <c r="H40" s="30">
        <v>113.527954545455</v>
      </c>
      <c r="I40" s="143"/>
      <c r="J40" s="204">
        <v>23.791209039999998</v>
      </c>
      <c r="K40" s="196">
        <v>5.2289282100000003</v>
      </c>
      <c r="L40" s="197">
        <f t="shared" si="2"/>
        <v>3.5499207647373678</v>
      </c>
      <c r="M40" s="142">
        <f t="shared" si="3"/>
        <v>12.80753522407305</v>
      </c>
    </row>
    <row r="41" spans="1:13" ht="12.75" customHeight="1">
      <c r="A41" s="109" t="s">
        <v>1615</v>
      </c>
      <c r="B41" s="109" t="s">
        <v>1447</v>
      </c>
      <c r="C41" s="129">
        <v>1.71980428</v>
      </c>
      <c r="D41" s="129">
        <v>1.80931351</v>
      </c>
      <c r="E41" s="84">
        <f t="shared" si="0"/>
        <v>-4.9471376577517545E-2</v>
      </c>
      <c r="F41" s="142">
        <f t="shared" si="1"/>
        <v>2.0790431392000304E-3</v>
      </c>
      <c r="G41" s="110">
        <v>3.5459497850350892</v>
      </c>
      <c r="H41" s="30">
        <v>36.126772727272702</v>
      </c>
      <c r="I41" s="143"/>
      <c r="J41" s="204">
        <v>0</v>
      </c>
      <c r="K41" s="196">
        <v>0</v>
      </c>
      <c r="L41" s="197" t="str">
        <f t="shared" si="2"/>
        <v/>
      </c>
      <c r="M41" s="142">
        <f t="shared" si="3"/>
        <v>0</v>
      </c>
    </row>
    <row r="42" spans="1:13" ht="12.75" customHeight="1">
      <c r="A42" s="109" t="s">
        <v>1788</v>
      </c>
      <c r="B42" s="109" t="s">
        <v>1527</v>
      </c>
      <c r="C42" s="129">
        <v>1.50769704</v>
      </c>
      <c r="D42" s="129">
        <v>0.13254503000000001</v>
      </c>
      <c r="E42" s="84">
        <f t="shared" si="0"/>
        <v>10.374979808748769</v>
      </c>
      <c r="F42" s="142">
        <f t="shared" si="1"/>
        <v>1.8226301815019289E-3</v>
      </c>
      <c r="G42" s="110">
        <v>13.379116480262851</v>
      </c>
      <c r="H42" s="30">
        <v>26.388454545454501</v>
      </c>
      <c r="I42" s="143"/>
      <c r="J42" s="204">
        <v>0</v>
      </c>
      <c r="K42" s="196">
        <v>0.12494263</v>
      </c>
      <c r="L42" s="197">
        <f t="shared" si="2"/>
        <v>-1</v>
      </c>
      <c r="M42" s="142">
        <f t="shared" si="3"/>
        <v>0</v>
      </c>
    </row>
    <row r="43" spans="1:13" ht="12.75" customHeight="1">
      <c r="A43" s="109" t="s">
        <v>1809</v>
      </c>
      <c r="B43" s="109" t="s">
        <v>1811</v>
      </c>
      <c r="C43" s="129">
        <v>1.36440808</v>
      </c>
      <c r="D43" s="129">
        <v>0.33943593</v>
      </c>
      <c r="E43" s="84">
        <f t="shared" si="0"/>
        <v>3.0196336315958066</v>
      </c>
      <c r="F43" s="142">
        <f t="shared" si="1"/>
        <v>1.6494105118712034E-3</v>
      </c>
      <c r="G43" s="110">
        <v>12.141640000000001</v>
      </c>
      <c r="H43" s="30">
        <v>130.78049999999999</v>
      </c>
      <c r="I43" s="143"/>
      <c r="J43" s="204">
        <v>2.5259839300000002</v>
      </c>
      <c r="K43" s="196">
        <v>1.1342530900000001</v>
      </c>
      <c r="L43" s="197">
        <f t="shared" si="2"/>
        <v>1.2270020265053896</v>
      </c>
      <c r="M43" s="142">
        <f t="shared" si="3"/>
        <v>1.8513404948466738</v>
      </c>
    </row>
    <row r="44" spans="1:13" ht="12.75" customHeight="1">
      <c r="A44" s="109" t="s">
        <v>1778</v>
      </c>
      <c r="B44" s="109" t="s">
        <v>1507</v>
      </c>
      <c r="C44" s="129">
        <v>1.3139347400000001</v>
      </c>
      <c r="D44" s="129">
        <v>0.11816533</v>
      </c>
      <c r="E44" s="84">
        <f t="shared" si="0"/>
        <v>10.119460674294229</v>
      </c>
      <c r="F44" s="142">
        <f t="shared" si="1"/>
        <v>1.5883941203783817E-3</v>
      </c>
      <c r="G44" s="110">
        <v>5.4598529168058638</v>
      </c>
      <c r="H44" s="30">
        <v>130.49486363636399</v>
      </c>
      <c r="I44" s="143"/>
      <c r="J44" s="204">
        <v>0.12821711999999999</v>
      </c>
      <c r="K44" s="196">
        <v>7.3297910000000008E-2</v>
      </c>
      <c r="L44" s="197">
        <f t="shared" si="2"/>
        <v>0.74926024493740639</v>
      </c>
      <c r="M44" s="142">
        <f t="shared" si="3"/>
        <v>9.7582563347095905E-2</v>
      </c>
    </row>
    <row r="45" spans="1:13" ht="12.75" customHeight="1">
      <c r="A45" s="109" t="s">
        <v>1770</v>
      </c>
      <c r="B45" s="109" t="s">
        <v>1499</v>
      </c>
      <c r="C45" s="129">
        <v>1.2507895800000002</v>
      </c>
      <c r="D45" s="129">
        <v>0.64802719999999991</v>
      </c>
      <c r="E45" s="84">
        <f t="shared" si="0"/>
        <v>0.93014981469913671</v>
      </c>
      <c r="F45" s="142">
        <f t="shared" si="1"/>
        <v>1.5120589738745666E-3</v>
      </c>
      <c r="G45" s="110">
        <v>1.0093455082368903</v>
      </c>
      <c r="H45" s="30">
        <v>111.71204545454501</v>
      </c>
      <c r="I45" s="143"/>
      <c r="J45" s="204">
        <v>4.47298E-2</v>
      </c>
      <c r="K45" s="196">
        <v>4.2979059999999999E-2</v>
      </c>
      <c r="L45" s="197">
        <f t="shared" si="2"/>
        <v>4.07347205825348E-2</v>
      </c>
      <c r="M45" s="142">
        <f t="shared" si="3"/>
        <v>3.5761250905208208E-2</v>
      </c>
    </row>
    <row r="46" spans="1:13" ht="12.75" customHeight="1">
      <c r="A46" s="109" t="s">
        <v>1592</v>
      </c>
      <c r="B46" s="109" t="s">
        <v>1424</v>
      </c>
      <c r="C46" s="129">
        <v>1.1418740000000001</v>
      </c>
      <c r="D46" s="129">
        <v>0.22563823000000002</v>
      </c>
      <c r="E46" s="84">
        <f t="shared" si="0"/>
        <v>4.0606406547330209</v>
      </c>
      <c r="F46" s="142">
        <f t="shared" si="1"/>
        <v>1.380392718601035E-3</v>
      </c>
      <c r="G46" s="110">
        <v>4.6310116723704002</v>
      </c>
      <c r="H46" s="30">
        <v>30.700318181818201</v>
      </c>
      <c r="I46" s="143"/>
      <c r="J46" s="204">
        <v>0.57147103857566994</v>
      </c>
      <c r="K46" s="196">
        <v>0.82572785999999998</v>
      </c>
      <c r="L46" s="197">
        <f t="shared" si="2"/>
        <v>-0.30791842414561388</v>
      </c>
      <c r="M46" s="142">
        <f t="shared" si="3"/>
        <v>0.50046768608066206</v>
      </c>
    </row>
    <row r="47" spans="1:13" ht="12.75" customHeight="1">
      <c r="A47" s="109" t="s">
        <v>2359</v>
      </c>
      <c r="B47" s="109" t="s">
        <v>382</v>
      </c>
      <c r="C47" s="129">
        <v>1.0887619399999999</v>
      </c>
      <c r="D47" s="129">
        <v>1.5391756999999999</v>
      </c>
      <c r="E47" s="84">
        <f t="shared" si="0"/>
        <v>-0.29263310225076966</v>
      </c>
      <c r="F47" s="142">
        <f t="shared" si="1"/>
        <v>1.316186421852093E-3</v>
      </c>
      <c r="G47" s="110">
        <v>31.2806</v>
      </c>
      <c r="H47" s="30">
        <v>43.262772727272697</v>
      </c>
      <c r="I47" s="143"/>
      <c r="J47" s="204">
        <v>4.1550017800000001</v>
      </c>
      <c r="K47" s="196">
        <v>4.1407024400000001</v>
      </c>
      <c r="L47" s="197">
        <f t="shared" si="2"/>
        <v>3.4533609229838724E-3</v>
      </c>
      <c r="M47" s="142">
        <f t="shared" si="3"/>
        <v>3.8162628829586018</v>
      </c>
    </row>
    <row r="48" spans="1:13" ht="12.75" customHeight="1">
      <c r="A48" s="109" t="s">
        <v>1766</v>
      </c>
      <c r="B48" s="109" t="s">
        <v>1495</v>
      </c>
      <c r="C48" s="129">
        <v>1.0742299</v>
      </c>
      <c r="D48" s="129">
        <v>0.23564505999999999</v>
      </c>
      <c r="E48" s="84">
        <f t="shared" si="0"/>
        <v>3.5586777842913406</v>
      </c>
      <c r="F48" s="142">
        <f t="shared" si="1"/>
        <v>1.2986188774449002E-3</v>
      </c>
      <c r="G48" s="110">
        <v>13.003406893701982</v>
      </c>
      <c r="H48" s="30">
        <v>31.3721363636364</v>
      </c>
      <c r="I48" s="143"/>
      <c r="J48" s="204">
        <v>0</v>
      </c>
      <c r="K48" s="196">
        <v>0.12516033000000001</v>
      </c>
      <c r="L48" s="197">
        <f t="shared" si="2"/>
        <v>-1</v>
      </c>
      <c r="M48" s="142">
        <f t="shared" si="3"/>
        <v>0</v>
      </c>
    </row>
    <row r="49" spans="1:13" ht="12.75" customHeight="1">
      <c r="A49" s="109" t="s">
        <v>1594</v>
      </c>
      <c r="B49" s="109" t="s">
        <v>1426</v>
      </c>
      <c r="C49" s="129">
        <v>1.0700074099999999</v>
      </c>
      <c r="D49" s="129">
        <v>3.8230845699999998</v>
      </c>
      <c r="E49" s="84">
        <f t="shared" si="0"/>
        <v>-0.72011934593432236</v>
      </c>
      <c r="F49" s="142">
        <f t="shared" si="1"/>
        <v>1.2935143786557467E-3</v>
      </c>
      <c r="G49" s="110">
        <v>81.552191069369073</v>
      </c>
      <c r="H49" s="30">
        <v>31.4748181818182</v>
      </c>
      <c r="I49" s="143"/>
      <c r="J49" s="204">
        <v>0.37833945000000002</v>
      </c>
      <c r="K49" s="196">
        <v>0.8215370500000001</v>
      </c>
      <c r="L49" s="197">
        <f t="shared" si="2"/>
        <v>-0.53947366098704863</v>
      </c>
      <c r="M49" s="142">
        <f t="shared" si="3"/>
        <v>0.35358582236360409</v>
      </c>
    </row>
    <row r="50" spans="1:13" ht="12.75" customHeight="1">
      <c r="A50" s="109" t="s">
        <v>1612</v>
      </c>
      <c r="B50" s="109" t="s">
        <v>1444</v>
      </c>
      <c r="C50" s="129">
        <v>0.99803737000000003</v>
      </c>
      <c r="D50" s="129">
        <v>2.54817494</v>
      </c>
      <c r="E50" s="84">
        <f t="shared" si="0"/>
        <v>-0.60833247579147764</v>
      </c>
      <c r="F50" s="142">
        <f t="shared" si="1"/>
        <v>1.2065109797050526E-3</v>
      </c>
      <c r="G50" s="110">
        <v>15.709690573358221</v>
      </c>
      <c r="H50" s="30">
        <v>40.581181818181797</v>
      </c>
      <c r="I50" s="143"/>
      <c r="J50" s="204">
        <v>0.60629157999999994</v>
      </c>
      <c r="K50" s="196">
        <v>0.16342142000000001</v>
      </c>
      <c r="L50" s="197">
        <f t="shared" si="2"/>
        <v>2.7099884458230745</v>
      </c>
      <c r="M50" s="142">
        <f t="shared" si="3"/>
        <v>0.60748384602071559</v>
      </c>
    </row>
    <row r="51" spans="1:13" ht="12.75" customHeight="1">
      <c r="A51" s="109" t="s">
        <v>1629</v>
      </c>
      <c r="B51" s="109" t="s">
        <v>1461</v>
      </c>
      <c r="C51" s="129">
        <v>0.99303739000000002</v>
      </c>
      <c r="D51" s="129">
        <v>1.8687184399999999</v>
      </c>
      <c r="E51" s="84">
        <f t="shared" si="0"/>
        <v>-0.46859978007173719</v>
      </c>
      <c r="F51" s="142">
        <f t="shared" si="1"/>
        <v>1.2004665860283852E-3</v>
      </c>
      <c r="G51" s="110">
        <v>2.5423592213217265</v>
      </c>
      <c r="H51" s="30">
        <v>66.204227272727294</v>
      </c>
      <c r="I51" s="143"/>
      <c r="J51" s="204">
        <v>3.2371599999999998E-3</v>
      </c>
      <c r="K51" s="196">
        <v>1.151394E-2</v>
      </c>
      <c r="L51" s="197">
        <f t="shared" si="2"/>
        <v>-0.71884863044275027</v>
      </c>
      <c r="M51" s="142">
        <f t="shared" si="3"/>
        <v>3.2598571137386879E-3</v>
      </c>
    </row>
    <row r="52" spans="1:13" ht="12.75" customHeight="1">
      <c r="A52" s="109" t="s">
        <v>1620</v>
      </c>
      <c r="B52" s="109" t="s">
        <v>1452</v>
      </c>
      <c r="C52" s="129">
        <v>0.91734794999999991</v>
      </c>
      <c r="D52" s="129">
        <v>1.2984241729999999</v>
      </c>
      <c r="E52" s="84">
        <f t="shared" si="0"/>
        <v>-0.29349131888042879</v>
      </c>
      <c r="F52" s="142">
        <f t="shared" si="1"/>
        <v>1.1089668655242051E-3</v>
      </c>
      <c r="G52" s="110">
        <v>37.596738378933857</v>
      </c>
      <c r="H52" s="30">
        <v>288.63099999999997</v>
      </c>
      <c r="I52" s="143"/>
      <c r="J52" s="204">
        <v>0.12146641999999999</v>
      </c>
      <c r="K52" s="196">
        <v>0.15759154</v>
      </c>
      <c r="L52" s="197">
        <f t="shared" si="2"/>
        <v>-0.2292326098215679</v>
      </c>
      <c r="M52" s="142">
        <f t="shared" si="3"/>
        <v>0.13241041199252693</v>
      </c>
    </row>
    <row r="53" spans="1:13" ht="12.75" customHeight="1">
      <c r="A53" s="109" t="s">
        <v>1747</v>
      </c>
      <c r="B53" s="109" t="s">
        <v>1476</v>
      </c>
      <c r="C53" s="129">
        <v>0.83057586999999999</v>
      </c>
      <c r="D53" s="129">
        <v>0.90234941000000002</v>
      </c>
      <c r="E53" s="84">
        <f t="shared" si="0"/>
        <v>-7.954074021060209E-2</v>
      </c>
      <c r="F53" s="142">
        <f t="shared" si="1"/>
        <v>1.0040695236021835E-3</v>
      </c>
      <c r="G53" s="110">
        <v>8.5535790950798862</v>
      </c>
      <c r="H53" s="30">
        <v>65.067136363636394</v>
      </c>
      <c r="I53" s="143"/>
      <c r="J53" s="204">
        <v>3.3766500000000001E-3</v>
      </c>
      <c r="K53" s="196">
        <v>4.9835000000000001E-3</v>
      </c>
      <c r="L53" s="197">
        <f t="shared" si="2"/>
        <v>-0.32243403230661183</v>
      </c>
      <c r="M53" s="142">
        <f t="shared" si="3"/>
        <v>4.0654323367231944E-3</v>
      </c>
    </row>
    <row r="54" spans="1:13" ht="12.75" customHeight="1">
      <c r="A54" s="109" t="s">
        <v>1611</v>
      </c>
      <c r="B54" s="109" t="s">
        <v>1443</v>
      </c>
      <c r="C54" s="129">
        <v>0.8196808000000001</v>
      </c>
      <c r="D54" s="129">
        <v>0.86599561000000003</v>
      </c>
      <c r="E54" s="84">
        <f t="shared" si="0"/>
        <v>-5.3481575963185257E-2</v>
      </c>
      <c r="F54" s="142">
        <f t="shared" si="1"/>
        <v>9.9089865247572973E-4</v>
      </c>
      <c r="G54" s="110">
        <v>150.71231787215453</v>
      </c>
      <c r="H54" s="30">
        <v>49.924363636363601</v>
      </c>
      <c r="I54" s="143"/>
      <c r="J54" s="204">
        <v>0.25283634999999999</v>
      </c>
      <c r="K54" s="196">
        <v>0.66441602</v>
      </c>
      <c r="L54" s="197">
        <f t="shared" si="2"/>
        <v>-0.61946078602981314</v>
      </c>
      <c r="M54" s="142">
        <f t="shared" si="3"/>
        <v>0.30845708475787154</v>
      </c>
    </row>
    <row r="55" spans="1:13" ht="12.75" customHeight="1">
      <c r="A55" s="109" t="s">
        <v>1746</v>
      </c>
      <c r="B55" s="109" t="s">
        <v>1475</v>
      </c>
      <c r="C55" s="129">
        <v>0.76842079000000008</v>
      </c>
      <c r="D55" s="129">
        <v>0.47178503000000005</v>
      </c>
      <c r="E55" s="84">
        <f t="shared" si="0"/>
        <v>0.62875195510124593</v>
      </c>
      <c r="F55" s="142">
        <f t="shared" si="1"/>
        <v>9.2893126854421337E-4</v>
      </c>
      <c r="G55" s="110">
        <v>1.9636319160848401</v>
      </c>
      <c r="H55" s="30">
        <v>126.17136363636401</v>
      </c>
      <c r="I55" s="143"/>
      <c r="J55" s="204">
        <v>2.094004E-2</v>
      </c>
      <c r="K55" s="196">
        <v>1.9542830000000001E-2</v>
      </c>
      <c r="L55" s="197">
        <f t="shared" si="2"/>
        <v>7.1494763040972131E-2</v>
      </c>
      <c r="M55" s="142">
        <f t="shared" si="3"/>
        <v>2.7250746300083836E-2</v>
      </c>
    </row>
    <row r="56" spans="1:13" ht="12.75" customHeight="1">
      <c r="A56" s="109" t="s">
        <v>1785</v>
      </c>
      <c r="B56" s="109" t="s">
        <v>1524</v>
      </c>
      <c r="C56" s="129">
        <v>0.76705831000000002</v>
      </c>
      <c r="D56" s="129">
        <v>0.28904728999999996</v>
      </c>
      <c r="E56" s="84">
        <f t="shared" si="0"/>
        <v>1.653746762337748</v>
      </c>
      <c r="F56" s="142">
        <f t="shared" si="1"/>
        <v>9.2728418885657741E-4</v>
      </c>
      <c r="G56" s="110">
        <v>0.70158328783888746</v>
      </c>
      <c r="H56" s="30">
        <v>58.209136363636397</v>
      </c>
      <c r="I56" s="143"/>
      <c r="J56" s="204">
        <v>0</v>
      </c>
      <c r="K56" s="196">
        <v>0</v>
      </c>
      <c r="L56" s="197" t="str">
        <f t="shared" si="2"/>
        <v/>
      </c>
      <c r="M56" s="142">
        <f t="shared" si="3"/>
        <v>0</v>
      </c>
    </row>
    <row r="57" spans="1:13" ht="12.75" customHeight="1">
      <c r="A57" s="109" t="s">
        <v>1609</v>
      </c>
      <c r="B57" s="109" t="s">
        <v>1441</v>
      </c>
      <c r="C57" s="129">
        <v>0.75777375000000002</v>
      </c>
      <c r="D57" s="129">
        <v>0.14354561999999998</v>
      </c>
      <c r="E57" s="84">
        <f t="shared" si="0"/>
        <v>4.2789750742655892</v>
      </c>
      <c r="F57" s="142">
        <f t="shared" si="1"/>
        <v>9.160602368098416E-4</v>
      </c>
      <c r="G57" s="110">
        <v>6.8916547829293098</v>
      </c>
      <c r="H57" s="30">
        <v>113.586727272727</v>
      </c>
      <c r="I57" s="143"/>
      <c r="J57" s="204">
        <v>7.5062089999999998E-2</v>
      </c>
      <c r="K57" s="196">
        <v>1.5977999999999999E-2</v>
      </c>
      <c r="L57" s="197">
        <f t="shared" si="2"/>
        <v>3.6978401552134184</v>
      </c>
      <c r="M57" s="142">
        <f t="shared" si="3"/>
        <v>9.9056070495975868E-2</v>
      </c>
    </row>
    <row r="58" spans="1:13" ht="12.75" customHeight="1">
      <c r="A58" s="109" t="s">
        <v>1631</v>
      </c>
      <c r="B58" s="109" t="s">
        <v>1463</v>
      </c>
      <c r="C58" s="129">
        <v>0.74594446999999997</v>
      </c>
      <c r="D58" s="129">
        <v>7.2455889999999995E-2</v>
      </c>
      <c r="E58" s="84">
        <f t="shared" si="0"/>
        <v>9.2951529544389011</v>
      </c>
      <c r="F58" s="142">
        <f t="shared" si="1"/>
        <v>9.0176001456264713E-4</v>
      </c>
      <c r="G58" s="110">
        <v>12.868849734282962</v>
      </c>
      <c r="H58" s="30">
        <v>94.841499999999996</v>
      </c>
      <c r="I58" s="143"/>
      <c r="J58" s="204">
        <v>1.067652E-2</v>
      </c>
      <c r="K58" s="196">
        <v>8.4815309999999991E-2</v>
      </c>
      <c r="L58" s="197">
        <f t="shared" si="2"/>
        <v>-0.87412036812693361</v>
      </c>
      <c r="M58" s="142">
        <f t="shared" si="3"/>
        <v>1.431275440650428E-2</v>
      </c>
    </row>
    <row r="59" spans="1:13" ht="12.75" customHeight="1">
      <c r="A59" s="109" t="s">
        <v>1608</v>
      </c>
      <c r="B59" s="109" t="s">
        <v>1440</v>
      </c>
      <c r="C59" s="129">
        <v>0.73659861999999998</v>
      </c>
      <c r="D59" s="129">
        <v>5.18740705</v>
      </c>
      <c r="E59" s="84">
        <f t="shared" si="0"/>
        <v>-0.85800254098046924</v>
      </c>
      <c r="F59" s="142">
        <f t="shared" si="1"/>
        <v>8.9046197004185289E-4</v>
      </c>
      <c r="G59" s="110">
        <v>146.31028365128032</v>
      </c>
      <c r="H59" s="30">
        <v>44.317999999999998</v>
      </c>
      <c r="I59" s="143"/>
      <c r="J59" s="204">
        <v>0.42759959000000003</v>
      </c>
      <c r="K59" s="196">
        <v>2.2820992900000001</v>
      </c>
      <c r="L59" s="197">
        <f t="shared" si="2"/>
        <v>-0.81262884052691675</v>
      </c>
      <c r="M59" s="142">
        <f t="shared" si="3"/>
        <v>0.58050555402886861</v>
      </c>
    </row>
    <row r="60" spans="1:13" ht="12.75" customHeight="1">
      <c r="A60" s="109" t="s">
        <v>1823</v>
      </c>
      <c r="B60" s="109" t="s">
        <v>1558</v>
      </c>
      <c r="C60" s="129">
        <v>0.73268073</v>
      </c>
      <c r="D60" s="129">
        <v>0.71324240000000005</v>
      </c>
      <c r="E60" s="84">
        <f t="shared" si="0"/>
        <v>2.7253469507701578E-2</v>
      </c>
      <c r="F60" s="142">
        <f t="shared" si="1"/>
        <v>8.8572569718838587E-4</v>
      </c>
      <c r="G60" s="110">
        <v>0.92269636953426204</v>
      </c>
      <c r="H60" s="30">
        <v>69.245181818181806</v>
      </c>
      <c r="I60" s="143"/>
      <c r="J60" s="204">
        <v>0</v>
      </c>
      <c r="K60" s="196">
        <v>0</v>
      </c>
      <c r="L60" s="197" t="str">
        <f t="shared" si="2"/>
        <v/>
      </c>
      <c r="M60" s="142">
        <f t="shared" si="3"/>
        <v>0</v>
      </c>
    </row>
    <row r="61" spans="1:13" ht="12.75" customHeight="1">
      <c r="A61" s="109" t="s">
        <v>1598</v>
      </c>
      <c r="B61" s="109" t="s">
        <v>1430</v>
      </c>
      <c r="C61" s="129">
        <v>0.72944216000000006</v>
      </c>
      <c r="D61" s="129">
        <v>8.5631060300000001</v>
      </c>
      <c r="E61" s="84">
        <f t="shared" si="0"/>
        <v>-0.91481570385272926</v>
      </c>
      <c r="F61" s="142">
        <f t="shared" si="1"/>
        <v>8.8181064312228081E-4</v>
      </c>
      <c r="G61" s="110">
        <v>154.01947322843284</v>
      </c>
      <c r="H61" s="30">
        <v>24.8013636363636</v>
      </c>
      <c r="I61" s="143"/>
      <c r="J61" s="204">
        <v>8.1550289999999998E-2</v>
      </c>
      <c r="K61" s="196">
        <v>0.47666755</v>
      </c>
      <c r="L61" s="197">
        <f t="shared" si="2"/>
        <v>-0.82891579256863612</v>
      </c>
      <c r="M61" s="142">
        <f t="shared" si="3"/>
        <v>0.11179815819803998</v>
      </c>
    </row>
    <row r="62" spans="1:13" ht="12.75" customHeight="1">
      <c r="A62" s="109" t="s">
        <v>1820</v>
      </c>
      <c r="B62" s="109" t="s">
        <v>1555</v>
      </c>
      <c r="C62" s="129">
        <v>0.70381466000000004</v>
      </c>
      <c r="D62" s="129">
        <v>0.42062991999999999</v>
      </c>
      <c r="E62" s="84">
        <f t="shared" si="0"/>
        <v>0.67323964971393391</v>
      </c>
      <c r="F62" s="142">
        <f t="shared" si="1"/>
        <v>8.5082997940986766E-4</v>
      </c>
      <c r="G62" s="110">
        <v>0.35518658659469915</v>
      </c>
      <c r="H62" s="30">
        <v>52.9851818181818</v>
      </c>
      <c r="I62" s="143"/>
      <c r="J62" s="204">
        <v>3.1178400000000002E-3</v>
      </c>
      <c r="K62" s="196">
        <v>3.0230399999999998E-3</v>
      </c>
      <c r="L62" s="197">
        <f t="shared" si="2"/>
        <v>3.1359161638615518E-2</v>
      </c>
      <c r="M62" s="142">
        <f t="shared" si="3"/>
        <v>4.429916250963002E-3</v>
      </c>
    </row>
    <row r="63" spans="1:13" ht="12.75" customHeight="1">
      <c r="A63" s="109" t="s">
        <v>1793</v>
      </c>
      <c r="B63" s="109" t="s">
        <v>1532</v>
      </c>
      <c r="C63" s="129">
        <v>0.69245581</v>
      </c>
      <c r="D63" s="129">
        <v>3.3559094500000004</v>
      </c>
      <c r="E63" s="84">
        <f t="shared" si="0"/>
        <v>-0.793660758635785</v>
      </c>
      <c r="F63" s="142">
        <f t="shared" si="1"/>
        <v>8.3709845226091653E-4</v>
      </c>
      <c r="G63" s="110">
        <v>1.9529414422371822</v>
      </c>
      <c r="H63" s="30">
        <v>68.947954545454493</v>
      </c>
      <c r="I63" s="143"/>
      <c r="J63" s="204">
        <v>2.4164999999999999E-2</v>
      </c>
      <c r="K63" s="196">
        <v>5.3352E-3</v>
      </c>
      <c r="L63" s="197">
        <f t="shared" si="2"/>
        <v>3.5293522267206479</v>
      </c>
      <c r="M63" s="142">
        <f t="shared" si="3"/>
        <v>3.489753375020422E-2</v>
      </c>
    </row>
    <row r="64" spans="1:13" ht="12.75" customHeight="1">
      <c r="A64" s="109" t="s">
        <v>1794</v>
      </c>
      <c r="B64" s="109" t="s">
        <v>1533</v>
      </c>
      <c r="C64" s="129">
        <v>0.63414180000000009</v>
      </c>
      <c r="D64" s="129">
        <v>0.27719987000000001</v>
      </c>
      <c r="E64" s="84">
        <f t="shared" si="0"/>
        <v>1.2876699040298973</v>
      </c>
      <c r="F64" s="142">
        <f t="shared" si="1"/>
        <v>7.6660360362049921E-4</v>
      </c>
      <c r="G64" s="110">
        <v>1.4802566750632453</v>
      </c>
      <c r="H64" s="30">
        <v>281.97777272727302</v>
      </c>
      <c r="I64" s="143"/>
      <c r="J64" s="204">
        <v>0</v>
      </c>
      <c r="K64" s="196">
        <v>3.0277540000000002E-2</v>
      </c>
      <c r="L64" s="197">
        <f t="shared" si="2"/>
        <v>-1</v>
      </c>
      <c r="M64" s="142">
        <f t="shared" si="3"/>
        <v>0</v>
      </c>
    </row>
    <row r="65" spans="1:13" ht="12.75" customHeight="1">
      <c r="A65" s="109" t="s">
        <v>1797</v>
      </c>
      <c r="B65" s="109" t="s">
        <v>1536</v>
      </c>
      <c r="C65" s="129">
        <v>0.62489631999999995</v>
      </c>
      <c r="D65" s="129">
        <v>1.0892757</v>
      </c>
      <c r="E65" s="84">
        <f t="shared" si="0"/>
        <v>-0.42631941573653032</v>
      </c>
      <c r="F65" s="142">
        <f t="shared" si="1"/>
        <v>7.5542689474371273E-4</v>
      </c>
      <c r="G65" s="110">
        <v>0.35817931527389912</v>
      </c>
      <c r="H65" s="30">
        <v>65.7649090909091</v>
      </c>
      <c r="I65" s="143"/>
      <c r="J65" s="204">
        <v>0</v>
      </c>
      <c r="K65" s="196">
        <v>0</v>
      </c>
      <c r="L65" s="197" t="str">
        <f t="shared" si="2"/>
        <v/>
      </c>
      <c r="M65" s="142">
        <f t="shared" si="3"/>
        <v>0</v>
      </c>
    </row>
    <row r="66" spans="1:13" ht="12.75" customHeight="1">
      <c r="A66" s="109" t="s">
        <v>1617</v>
      </c>
      <c r="B66" s="109" t="s">
        <v>1449</v>
      </c>
      <c r="C66" s="129">
        <v>0.61090420999999995</v>
      </c>
      <c r="D66" s="129">
        <v>0.76198769</v>
      </c>
      <c r="E66" s="84">
        <f t="shared" si="0"/>
        <v>-0.19827548657643024</v>
      </c>
      <c r="F66" s="142">
        <f t="shared" si="1"/>
        <v>7.3851206284293851E-4</v>
      </c>
      <c r="G66" s="110">
        <v>24.9718871119452</v>
      </c>
      <c r="H66" s="30">
        <v>80.584409090909105</v>
      </c>
      <c r="I66" s="143"/>
      <c r="J66" s="204">
        <v>1.5016352676261149</v>
      </c>
      <c r="K66" s="196">
        <v>1.59583146427443</v>
      </c>
      <c r="L66" s="197">
        <f t="shared" si="2"/>
        <v>-5.9026406457741376E-2</v>
      </c>
      <c r="M66" s="142">
        <f t="shared" si="3"/>
        <v>2.4580535590450672</v>
      </c>
    </row>
    <row r="67" spans="1:13" ht="12.75" customHeight="1">
      <c r="A67" s="109" t="s">
        <v>2580</v>
      </c>
      <c r="B67" s="109" t="s">
        <v>2579</v>
      </c>
      <c r="C67" s="129">
        <v>0.60419433999999994</v>
      </c>
      <c r="D67" s="129"/>
      <c r="E67" s="84" t="str">
        <f t="shared" si="0"/>
        <v/>
      </c>
      <c r="F67" s="142">
        <f t="shared" si="1"/>
        <v>7.3040061123728006E-4</v>
      </c>
      <c r="G67" s="110">
        <v>1.0690912182140002</v>
      </c>
      <c r="H67" s="30">
        <v>54.571944444444398</v>
      </c>
      <c r="I67" s="143"/>
      <c r="J67" s="204">
        <v>0.1195331</v>
      </c>
      <c r="K67" s="196">
        <v>0</v>
      </c>
      <c r="L67" s="197" t="str">
        <f t="shared" si="2"/>
        <v/>
      </c>
      <c r="M67" s="142">
        <f t="shared" si="3"/>
        <v>0.19783882781821494</v>
      </c>
    </row>
    <row r="68" spans="1:13" ht="12.75" customHeight="1">
      <c r="A68" s="109" t="s">
        <v>1801</v>
      </c>
      <c r="B68" s="109" t="s">
        <v>1540</v>
      </c>
      <c r="C68" s="129">
        <v>0.57231801999999998</v>
      </c>
      <c r="D68" s="129">
        <v>0.11863</v>
      </c>
      <c r="E68" s="84">
        <f t="shared" si="0"/>
        <v>3.8243953468768437</v>
      </c>
      <c r="F68" s="142">
        <f t="shared" si="1"/>
        <v>6.9186585168955726E-4</v>
      </c>
      <c r="G68" s="110">
        <v>0.207594</v>
      </c>
      <c r="H68" s="30">
        <v>33.590954545454501</v>
      </c>
      <c r="I68" s="143"/>
      <c r="J68" s="204">
        <v>7.968828E-2</v>
      </c>
      <c r="K68" s="196">
        <v>7.9591259999999997E-2</v>
      </c>
      <c r="L68" s="197">
        <f t="shared" si="2"/>
        <v>1.2189780636717717E-3</v>
      </c>
      <c r="M68" s="142">
        <f t="shared" si="3"/>
        <v>0.13923776155082448</v>
      </c>
    </row>
    <row r="69" spans="1:13" ht="12.75" customHeight="1">
      <c r="A69" s="109" t="s">
        <v>1627</v>
      </c>
      <c r="B69" s="109" t="s">
        <v>1459</v>
      </c>
      <c r="C69" s="129">
        <v>0.53911965000000006</v>
      </c>
      <c r="D69" s="129">
        <v>1.8522520099999999</v>
      </c>
      <c r="E69" s="84">
        <f t="shared" si="0"/>
        <v>-0.70893828318750207</v>
      </c>
      <c r="F69" s="142">
        <f t="shared" si="1"/>
        <v>6.5173288761696878E-4</v>
      </c>
      <c r="G69" s="110">
        <v>53.168041592853527</v>
      </c>
      <c r="H69" s="30">
        <v>71.552272727272694</v>
      </c>
      <c r="I69" s="143"/>
      <c r="J69" s="204">
        <v>5.0728700000000002E-3</v>
      </c>
      <c r="K69" s="196">
        <v>0.11534063999999999</v>
      </c>
      <c r="L69" s="197">
        <f t="shared" si="2"/>
        <v>-0.95601836438570131</v>
      </c>
      <c r="M69" s="142">
        <f t="shared" si="3"/>
        <v>9.4095438739804776E-3</v>
      </c>
    </row>
    <row r="70" spans="1:13" ht="12.75" customHeight="1">
      <c r="A70" s="109" t="s">
        <v>1808</v>
      </c>
      <c r="B70" s="109" t="s">
        <v>1810</v>
      </c>
      <c r="C70" s="129">
        <v>0.52367975</v>
      </c>
      <c r="D70" s="129">
        <v>0</v>
      </c>
      <c r="E70" s="84" t="str">
        <f t="shared" si="0"/>
        <v/>
      </c>
      <c r="F70" s="142">
        <f t="shared" si="1"/>
        <v>6.3306784617112781E-4</v>
      </c>
      <c r="G70" s="110">
        <v>49.161999999999999</v>
      </c>
      <c r="H70" s="30">
        <v>25.950590909090899</v>
      </c>
      <c r="I70" s="143"/>
      <c r="J70" s="204">
        <v>4.7728081500000004</v>
      </c>
      <c r="K70" s="196">
        <v>0.10538502000000001</v>
      </c>
      <c r="L70" s="197">
        <f t="shared" si="2"/>
        <v>44.289246517199501</v>
      </c>
      <c r="M70" s="142">
        <f t="shared" si="3"/>
        <v>9.1139826391988628</v>
      </c>
    </row>
    <row r="71" spans="1:13" ht="12.75" customHeight="1">
      <c r="A71" s="109" t="s">
        <v>2582</v>
      </c>
      <c r="B71" s="109" t="s">
        <v>2581</v>
      </c>
      <c r="C71" s="129">
        <v>0.51760009000000007</v>
      </c>
      <c r="D71" s="129"/>
      <c r="E71" s="84" t="str">
        <f t="shared" ref="E71:E134" si="4">IF(ISERROR(C71/D71-1),"",((C71/D71-1)))</f>
        <v/>
      </c>
      <c r="F71" s="142">
        <f t="shared" ref="F71:F134" si="5">C71/$C$217</f>
        <v>6.2571824508066609E-4</v>
      </c>
      <c r="G71" s="110">
        <v>1.015484279659</v>
      </c>
      <c r="H71" s="30">
        <v>34.735312499999999</v>
      </c>
      <c r="I71" s="143"/>
      <c r="J71" s="204">
        <v>1.0064E-4</v>
      </c>
      <c r="K71" s="196">
        <v>0</v>
      </c>
      <c r="L71" s="197" t="str">
        <f t="shared" ref="L71:L134" si="6">IF(ISERROR(J71/K71-1),"",((J71/K71-1)))</f>
        <v/>
      </c>
      <c r="M71" s="142">
        <f t="shared" ref="M71:M134" si="7">IF(ISERROR(J71/C71),"",(J71/C71))</f>
        <v>1.9443582399686211E-4</v>
      </c>
    </row>
    <row r="72" spans="1:13" ht="12.75" customHeight="1">
      <c r="A72" s="109" t="s">
        <v>2</v>
      </c>
      <c r="B72" s="109" t="s">
        <v>1564</v>
      </c>
      <c r="C72" s="129">
        <v>0.50237244000000003</v>
      </c>
      <c r="D72" s="129">
        <v>0</v>
      </c>
      <c r="E72" s="84" t="str">
        <f t="shared" si="4"/>
        <v/>
      </c>
      <c r="F72" s="142">
        <f t="shared" si="5"/>
        <v>6.073097891727418E-4</v>
      </c>
      <c r="G72" s="110">
        <v>0.2861938645896</v>
      </c>
      <c r="H72" s="30">
        <v>50.736818181818201</v>
      </c>
      <c r="I72" s="143"/>
      <c r="J72" s="204">
        <v>0</v>
      </c>
      <c r="K72" s="196">
        <v>0</v>
      </c>
      <c r="L72" s="197" t="str">
        <f t="shared" si="6"/>
        <v/>
      </c>
      <c r="M72" s="142">
        <f t="shared" si="7"/>
        <v>0</v>
      </c>
    </row>
    <row r="73" spans="1:13" ht="12.75" customHeight="1">
      <c r="A73" s="109" t="s">
        <v>1593</v>
      </c>
      <c r="B73" s="109" t="s">
        <v>1425</v>
      </c>
      <c r="C73" s="129">
        <v>0.46487856999999999</v>
      </c>
      <c r="D73" s="129">
        <v>0.27377490000000004</v>
      </c>
      <c r="E73" s="84">
        <f t="shared" si="4"/>
        <v>0.69803210593812626</v>
      </c>
      <c r="F73" s="142">
        <f t="shared" si="5"/>
        <v>5.6198406572149071E-4</v>
      </c>
      <c r="G73" s="110">
        <v>1.0855455353112</v>
      </c>
      <c r="H73" s="30">
        <v>43.069045454545503</v>
      </c>
      <c r="I73" s="143"/>
      <c r="J73" s="204">
        <v>0.63101359999999995</v>
      </c>
      <c r="K73" s="196">
        <v>0.52515867000000005</v>
      </c>
      <c r="L73" s="197">
        <f t="shared" si="6"/>
        <v>0.20156751863203537</v>
      </c>
      <c r="M73" s="142">
        <f t="shared" si="7"/>
        <v>1.3573729587061842</v>
      </c>
    </row>
    <row r="74" spans="1:13" ht="12.75" customHeight="1">
      <c r="A74" s="109" t="s">
        <v>4</v>
      </c>
      <c r="B74" s="109" t="s">
        <v>1573</v>
      </c>
      <c r="C74" s="129">
        <v>0.44659199999999999</v>
      </c>
      <c r="D74" s="129">
        <v>0</v>
      </c>
      <c r="E74" s="84" t="str">
        <f t="shared" si="4"/>
        <v/>
      </c>
      <c r="F74" s="142">
        <f t="shared" si="5"/>
        <v>5.3987773168096779E-4</v>
      </c>
      <c r="G74" s="110">
        <v>0.43479070038840001</v>
      </c>
      <c r="H74" s="30">
        <v>44.237227272727303</v>
      </c>
      <c r="I74" s="143"/>
      <c r="J74" s="204">
        <v>0</v>
      </c>
      <c r="K74" s="196">
        <v>0</v>
      </c>
      <c r="L74" s="197" t="str">
        <f t="shared" si="6"/>
        <v/>
      </c>
      <c r="M74" s="142">
        <f t="shared" si="7"/>
        <v>0</v>
      </c>
    </row>
    <row r="75" spans="1:13" ht="12.75" customHeight="1">
      <c r="A75" s="109" t="s">
        <v>2363</v>
      </c>
      <c r="B75" s="109" t="s">
        <v>1127</v>
      </c>
      <c r="C75" s="129">
        <v>0.42228814000000003</v>
      </c>
      <c r="D75" s="129">
        <v>0.45993105000000001</v>
      </c>
      <c r="E75" s="84">
        <f t="shared" si="4"/>
        <v>-8.1844680849444629E-2</v>
      </c>
      <c r="F75" s="142">
        <f t="shared" si="5"/>
        <v>5.104971946182981E-4</v>
      </c>
      <c r="G75" s="110">
        <v>2.3075999999999999</v>
      </c>
      <c r="H75" s="30">
        <v>128.01171428571399</v>
      </c>
      <c r="I75" s="143"/>
      <c r="J75" s="204">
        <v>1.17835994</v>
      </c>
      <c r="K75" s="196">
        <v>1.0894945199999999</v>
      </c>
      <c r="L75" s="197">
        <f t="shared" si="6"/>
        <v>8.1565733804700669E-2</v>
      </c>
      <c r="M75" s="142">
        <f t="shared" si="7"/>
        <v>2.7904168466583026</v>
      </c>
    </row>
    <row r="76" spans="1:13" ht="12.75" customHeight="1">
      <c r="A76" s="109" t="s">
        <v>1749</v>
      </c>
      <c r="B76" s="109" t="s">
        <v>1478</v>
      </c>
      <c r="C76" s="129">
        <v>0.40348434999999999</v>
      </c>
      <c r="D76" s="129">
        <v>0.25344</v>
      </c>
      <c r="E76" s="84">
        <f t="shared" si="4"/>
        <v>0.5920310527146464</v>
      </c>
      <c r="F76" s="142">
        <f t="shared" si="5"/>
        <v>4.8776560181725085E-4</v>
      </c>
      <c r="G76" s="110">
        <v>6.4005416729220004</v>
      </c>
      <c r="H76" s="30">
        <v>80.365863636363599</v>
      </c>
      <c r="I76" s="143"/>
      <c r="J76" s="204">
        <v>0</v>
      </c>
      <c r="K76" s="196">
        <v>0.52064230226255004</v>
      </c>
      <c r="L76" s="197">
        <f t="shared" si="6"/>
        <v>-1</v>
      </c>
      <c r="M76" s="142">
        <f t="shared" si="7"/>
        <v>0</v>
      </c>
    </row>
    <row r="77" spans="1:13" ht="12.75" customHeight="1">
      <c r="A77" s="109" t="s">
        <v>1753</v>
      </c>
      <c r="B77" s="109" t="s">
        <v>1482</v>
      </c>
      <c r="C77" s="129">
        <v>0.39852165100000003</v>
      </c>
      <c r="D77" s="129">
        <v>0.33761104800000002</v>
      </c>
      <c r="E77" s="84">
        <f t="shared" si="4"/>
        <v>0.18041649809990812</v>
      </c>
      <c r="F77" s="142">
        <f t="shared" si="5"/>
        <v>4.8176627652898911E-4</v>
      </c>
      <c r="G77" s="110">
        <v>16.383468779615566</v>
      </c>
      <c r="H77" s="30">
        <v>80.642272727272697</v>
      </c>
      <c r="I77" s="143"/>
      <c r="J77" s="204">
        <v>2.5014930000000001E-2</v>
      </c>
      <c r="K77" s="196">
        <v>1.9637390000000001E-2</v>
      </c>
      <c r="L77" s="197">
        <f t="shared" si="6"/>
        <v>0.27384189039378448</v>
      </c>
      <c r="M77" s="142">
        <f t="shared" si="7"/>
        <v>6.2769312375452344E-2</v>
      </c>
    </row>
    <row r="78" spans="1:13" ht="12.75" customHeight="1">
      <c r="A78" s="109" t="s">
        <v>2365</v>
      </c>
      <c r="B78" s="109" t="s">
        <v>246</v>
      </c>
      <c r="C78" s="129">
        <v>0.37865763000000002</v>
      </c>
      <c r="D78" s="129">
        <v>0.65068170999999997</v>
      </c>
      <c r="E78" s="84">
        <f t="shared" si="4"/>
        <v>-0.41806012958317207</v>
      </c>
      <c r="F78" s="142">
        <f t="shared" si="5"/>
        <v>4.5775298789071722E-4</v>
      </c>
      <c r="G78" s="110">
        <v>1.10592</v>
      </c>
      <c r="H78" s="30">
        <v>43.546500000000002</v>
      </c>
      <c r="I78" s="143"/>
      <c r="J78" s="204">
        <v>1.5872499999999999E-3</v>
      </c>
      <c r="K78" s="196">
        <v>1.5253013999999998</v>
      </c>
      <c r="L78" s="197">
        <f t="shared" si="6"/>
        <v>-0.99895938599413858</v>
      </c>
      <c r="M78" s="142">
        <f t="shared" si="7"/>
        <v>4.1917813725290565E-3</v>
      </c>
    </row>
    <row r="79" spans="1:13" ht="12.75" customHeight="1">
      <c r="A79" s="109" t="s">
        <v>1606</v>
      </c>
      <c r="B79" s="109" t="s">
        <v>1438</v>
      </c>
      <c r="C79" s="129">
        <v>0.37845683399999996</v>
      </c>
      <c r="D79" s="129">
        <v>0.81275135700000001</v>
      </c>
      <c r="E79" s="84">
        <f t="shared" si="4"/>
        <v>-0.53435102785069855</v>
      </c>
      <c r="F79" s="142">
        <f t="shared" si="5"/>
        <v>4.575102489052212E-4</v>
      </c>
      <c r="G79" s="110">
        <v>99.942386590282325</v>
      </c>
      <c r="H79" s="30">
        <v>87.113318181818201</v>
      </c>
      <c r="I79" s="143"/>
      <c r="J79" s="204">
        <v>5.3947929999999998E-2</v>
      </c>
      <c r="K79" s="196">
        <v>0.13436751999999999</v>
      </c>
      <c r="L79" s="197">
        <f t="shared" si="6"/>
        <v>-0.59850468327464856</v>
      </c>
      <c r="M79" s="142">
        <f t="shared" si="7"/>
        <v>0.1425471154261149</v>
      </c>
    </row>
    <row r="80" spans="1:13" ht="12.75" customHeight="1">
      <c r="A80" s="109" t="s">
        <v>1825</v>
      </c>
      <c r="B80" s="109" t="s">
        <v>1560</v>
      </c>
      <c r="C80" s="129">
        <v>0.37255011999999998</v>
      </c>
      <c r="D80" s="129">
        <v>0.24567973999999998</v>
      </c>
      <c r="E80" s="84">
        <f t="shared" si="4"/>
        <v>0.51640554487724555</v>
      </c>
      <c r="F80" s="142">
        <f t="shared" si="5"/>
        <v>4.5036971939280672E-4</v>
      </c>
      <c r="G80" s="110">
        <v>0.63618276164331256</v>
      </c>
      <c r="H80" s="30">
        <v>69.693045454545398</v>
      </c>
      <c r="I80" s="143"/>
      <c r="J80" s="204">
        <v>0</v>
      </c>
      <c r="K80" s="196">
        <v>0</v>
      </c>
      <c r="L80" s="197" t="str">
        <f t="shared" si="6"/>
        <v/>
      </c>
      <c r="M80" s="142">
        <f t="shared" si="7"/>
        <v>0</v>
      </c>
    </row>
    <row r="81" spans="1:13" ht="12.75" customHeight="1">
      <c r="A81" s="109" t="s">
        <v>2590</v>
      </c>
      <c r="B81" s="109" t="s">
        <v>2589</v>
      </c>
      <c r="C81" s="129">
        <v>0.37086539000000002</v>
      </c>
      <c r="D81" s="129"/>
      <c r="E81" s="84" t="str">
        <f t="shared" si="4"/>
        <v/>
      </c>
      <c r="F81" s="142">
        <f t="shared" si="5"/>
        <v>4.4833307697445874E-4</v>
      </c>
      <c r="G81" s="110">
        <v>0.975784539565</v>
      </c>
      <c r="H81" s="30">
        <v>58.12</v>
      </c>
      <c r="I81" s="143"/>
      <c r="J81" s="204">
        <v>9.5390000000000007E-5</v>
      </c>
      <c r="K81" s="196">
        <v>0</v>
      </c>
      <c r="L81" s="197" t="str">
        <f t="shared" si="6"/>
        <v/>
      </c>
      <c r="M81" s="142">
        <f t="shared" si="7"/>
        <v>2.5720922623704521E-4</v>
      </c>
    </row>
    <row r="82" spans="1:13" ht="12.75" customHeight="1">
      <c r="A82" s="109" t="s">
        <v>2357</v>
      </c>
      <c r="B82" s="109" t="s">
        <v>1132</v>
      </c>
      <c r="C82" s="129">
        <v>0.35762062999999999</v>
      </c>
      <c r="D82" s="129">
        <v>1.5282236599999999</v>
      </c>
      <c r="E82" s="84">
        <f t="shared" si="4"/>
        <v>-0.76598933823600135</v>
      </c>
      <c r="F82" s="142">
        <f t="shared" si="5"/>
        <v>4.3232170421037247E-4</v>
      </c>
      <c r="G82" s="110">
        <v>33.633000000000003</v>
      </c>
      <c r="H82" s="30">
        <v>47.704272727272702</v>
      </c>
      <c r="I82" s="143"/>
      <c r="J82" s="204">
        <v>3.5854280000000002E-2</v>
      </c>
      <c r="K82" s="196">
        <v>0.2007854</v>
      </c>
      <c r="L82" s="197">
        <f t="shared" si="6"/>
        <v>-0.8214298449986901</v>
      </c>
      <c r="M82" s="142">
        <f t="shared" si="7"/>
        <v>0.10025786264064242</v>
      </c>
    </row>
    <row r="83" spans="1:13" ht="12.75" customHeight="1">
      <c r="A83" s="109" t="s">
        <v>1695</v>
      </c>
      <c r="B83" s="109" t="s">
        <v>1464</v>
      </c>
      <c r="C83" s="129">
        <v>0.34433332999999999</v>
      </c>
      <c r="D83" s="129">
        <v>0.99416201000000004</v>
      </c>
      <c r="E83" s="84">
        <f t="shared" si="4"/>
        <v>-0.65364465093571622</v>
      </c>
      <c r="F83" s="142">
        <f t="shared" si="5"/>
        <v>4.1625890553918148E-4</v>
      </c>
      <c r="G83" s="110">
        <v>36.358778514575832</v>
      </c>
      <c r="H83" s="30">
        <v>115.401045454545</v>
      </c>
      <c r="I83" s="143"/>
      <c r="J83" s="204">
        <v>7.3789050000000009E-2</v>
      </c>
      <c r="K83" s="196">
        <v>1.8873586499999999</v>
      </c>
      <c r="L83" s="197">
        <f t="shared" si="6"/>
        <v>-0.96090353574292831</v>
      </c>
      <c r="M83" s="142">
        <f t="shared" si="7"/>
        <v>0.2142954038169933</v>
      </c>
    </row>
    <row r="84" spans="1:13" ht="12.75" customHeight="1">
      <c r="A84" s="109" t="s">
        <v>1775</v>
      </c>
      <c r="B84" s="109" t="s">
        <v>1504</v>
      </c>
      <c r="C84" s="129">
        <v>0.30886421000000003</v>
      </c>
      <c r="D84" s="129">
        <v>0.58329090000000006</v>
      </c>
      <c r="E84" s="84">
        <f t="shared" si="4"/>
        <v>-0.47047997834356747</v>
      </c>
      <c r="F84" s="142">
        <f t="shared" si="5"/>
        <v>3.7338086909804498E-4</v>
      </c>
      <c r="G84" s="110">
        <v>0.51410350480463696</v>
      </c>
      <c r="H84" s="30">
        <v>241.938318181818</v>
      </c>
      <c r="I84" s="143"/>
      <c r="J84" s="204">
        <v>0.15227151</v>
      </c>
      <c r="K84" s="196">
        <v>4.70572E-3</v>
      </c>
      <c r="L84" s="197">
        <f t="shared" si="6"/>
        <v>31.358812254022766</v>
      </c>
      <c r="M84" s="142">
        <f t="shared" si="7"/>
        <v>0.4930047090920634</v>
      </c>
    </row>
    <row r="85" spans="1:13" ht="12.75" customHeight="1">
      <c r="A85" s="109" t="s">
        <v>2148</v>
      </c>
      <c r="B85" s="109" t="s">
        <v>2149</v>
      </c>
      <c r="C85" s="129">
        <v>0.29288585</v>
      </c>
      <c r="D85" s="129">
        <v>5.8513250000000003E-2</v>
      </c>
      <c r="E85" s="84">
        <f t="shared" si="4"/>
        <v>4.0054620107411569</v>
      </c>
      <c r="F85" s="142">
        <f t="shared" si="5"/>
        <v>3.5406489220463463E-4</v>
      </c>
      <c r="G85" s="110">
        <v>10.04017945251163</v>
      </c>
      <c r="H85" s="30">
        <v>91.105090909090904</v>
      </c>
      <c r="I85" s="143"/>
      <c r="J85" s="204">
        <v>9.1957000000000011E-3</v>
      </c>
      <c r="K85" s="196">
        <v>1.958174E-2</v>
      </c>
      <c r="L85" s="197">
        <f t="shared" si="6"/>
        <v>-0.5303941324928223</v>
      </c>
      <c r="M85" s="142">
        <f t="shared" si="7"/>
        <v>3.1396873560125903E-2</v>
      </c>
    </row>
    <row r="86" spans="1:13" ht="12.75" customHeight="1">
      <c r="A86" s="109" t="s">
        <v>2401</v>
      </c>
      <c r="B86" s="109" t="s">
        <v>2402</v>
      </c>
      <c r="C86" s="129">
        <v>0.29076064000000001</v>
      </c>
      <c r="D86" s="129">
        <v>0</v>
      </c>
      <c r="E86" s="84" t="str">
        <f t="shared" si="4"/>
        <v/>
      </c>
      <c r="F86" s="142">
        <f t="shared" si="5"/>
        <v>3.514957607509908E-4</v>
      </c>
      <c r="G86" s="110">
        <v>0.22399781700000002</v>
      </c>
      <c r="H86" s="30">
        <v>74.994818181818204</v>
      </c>
      <c r="I86" s="143"/>
      <c r="J86" s="204">
        <v>0.11576171</v>
      </c>
      <c r="K86" s="196">
        <v>0</v>
      </c>
      <c r="L86" s="197" t="str">
        <f t="shared" si="6"/>
        <v/>
      </c>
      <c r="M86" s="142">
        <f t="shared" si="7"/>
        <v>0.39813404592863738</v>
      </c>
    </row>
    <row r="87" spans="1:13" ht="12.75" customHeight="1">
      <c r="A87" s="109" t="s">
        <v>1756</v>
      </c>
      <c r="B87" s="109" t="s">
        <v>1485</v>
      </c>
      <c r="C87" s="129">
        <v>0.289871461</v>
      </c>
      <c r="D87" s="129">
        <v>9.2387776000000005E-2</v>
      </c>
      <c r="E87" s="84">
        <f t="shared" si="4"/>
        <v>2.1375521042957022</v>
      </c>
      <c r="F87" s="142">
        <f t="shared" si="5"/>
        <v>3.5042084686633015E-4</v>
      </c>
      <c r="G87" s="110">
        <v>10.181397794966196</v>
      </c>
      <c r="H87" s="30">
        <v>133.40790909090899</v>
      </c>
      <c r="I87" s="143"/>
      <c r="J87" s="204">
        <v>0</v>
      </c>
      <c r="K87" s="196">
        <v>0</v>
      </c>
      <c r="L87" s="197" t="str">
        <f t="shared" si="6"/>
        <v/>
      </c>
      <c r="M87" s="142">
        <f t="shared" si="7"/>
        <v>0</v>
      </c>
    </row>
    <row r="88" spans="1:13" ht="12.75" customHeight="1">
      <c r="A88" s="109" t="s">
        <v>1597</v>
      </c>
      <c r="B88" s="109" t="s">
        <v>1429</v>
      </c>
      <c r="C88" s="129">
        <v>0.26924078999999995</v>
      </c>
      <c r="D88" s="129">
        <v>0.66225277500000002</v>
      </c>
      <c r="E88" s="84">
        <f t="shared" si="4"/>
        <v>-0.59344709427604903</v>
      </c>
      <c r="F88" s="142">
        <f t="shared" si="5"/>
        <v>3.2548076763845249E-4</v>
      </c>
      <c r="G88" s="110">
        <v>149.38196157698408</v>
      </c>
      <c r="H88" s="30">
        <v>22.1085909090909</v>
      </c>
      <c r="I88" s="143"/>
      <c r="J88" s="204">
        <v>3.062322E-2</v>
      </c>
      <c r="K88" s="196">
        <v>3.754859E-2</v>
      </c>
      <c r="L88" s="197">
        <f t="shared" si="6"/>
        <v>-0.18443755145000118</v>
      </c>
      <c r="M88" s="142">
        <f t="shared" si="7"/>
        <v>0.11373915520007204</v>
      </c>
    </row>
    <row r="89" spans="1:13" ht="12.75" customHeight="1">
      <c r="A89" s="109" t="s">
        <v>5</v>
      </c>
      <c r="B89" s="109" t="s">
        <v>1574</v>
      </c>
      <c r="C89" s="129">
        <v>0.26544662000000002</v>
      </c>
      <c r="D89" s="129">
        <v>5.1989214500000003</v>
      </c>
      <c r="E89" s="84">
        <f t="shared" si="4"/>
        <v>-0.94894198295686882</v>
      </c>
      <c r="F89" s="142">
        <f t="shared" si="5"/>
        <v>3.2089405786037329E-4</v>
      </c>
      <c r="G89" s="110">
        <v>23.215220064738002</v>
      </c>
      <c r="H89" s="30">
        <v>36.5297727272727</v>
      </c>
      <c r="I89" s="143"/>
      <c r="J89" s="204">
        <v>2.5996517578041503</v>
      </c>
      <c r="K89" s="196">
        <v>6.0845532275379997</v>
      </c>
      <c r="L89" s="197">
        <f t="shared" si="6"/>
        <v>-0.57274566256756199</v>
      </c>
      <c r="M89" s="142">
        <f t="shared" si="7"/>
        <v>9.7935010730373957</v>
      </c>
    </row>
    <row r="90" spans="1:13" ht="12.75" customHeight="1">
      <c r="A90" s="109" t="s">
        <v>1754</v>
      </c>
      <c r="B90" s="109" t="s">
        <v>1483</v>
      </c>
      <c r="C90" s="129">
        <v>0.25102999999999998</v>
      </c>
      <c r="D90" s="129">
        <v>4.2760000000000003E-3</v>
      </c>
      <c r="E90" s="84">
        <f t="shared" si="4"/>
        <v>57.706735266604291</v>
      </c>
      <c r="F90" s="142">
        <f t="shared" si="5"/>
        <v>3.0346604279492988E-4</v>
      </c>
      <c r="G90" s="110">
        <v>3.1038437464063597</v>
      </c>
      <c r="H90" s="30">
        <v>173.738454545455</v>
      </c>
      <c r="I90" s="143"/>
      <c r="J90" s="204">
        <v>0.24570516000000001</v>
      </c>
      <c r="K90" s="196">
        <v>0</v>
      </c>
      <c r="L90" s="197" t="str">
        <f t="shared" si="6"/>
        <v/>
      </c>
      <c r="M90" s="142">
        <f t="shared" si="7"/>
        <v>0.97878803330279263</v>
      </c>
    </row>
    <row r="91" spans="1:13" ht="12.75" customHeight="1">
      <c r="A91" s="109" t="s">
        <v>1741</v>
      </c>
      <c r="B91" s="109" t="s">
        <v>1470</v>
      </c>
      <c r="C91" s="129">
        <v>0.24502395999999999</v>
      </c>
      <c r="D91" s="129">
        <v>0.45988553000000004</v>
      </c>
      <c r="E91" s="84">
        <f t="shared" si="4"/>
        <v>-0.46720663292015308</v>
      </c>
      <c r="F91" s="142">
        <f t="shared" si="5"/>
        <v>2.9620543971295541E-4</v>
      </c>
      <c r="G91" s="110">
        <v>9.1632898240230301</v>
      </c>
      <c r="H91" s="30">
        <v>142.03700000000001</v>
      </c>
      <c r="I91" s="143"/>
      <c r="J91" s="204">
        <v>4.5415810000000001E-2</v>
      </c>
      <c r="K91" s="196">
        <v>0.37698088000000002</v>
      </c>
      <c r="L91" s="197">
        <f t="shared" si="6"/>
        <v>-0.87952755057497878</v>
      </c>
      <c r="M91" s="142">
        <f t="shared" si="7"/>
        <v>0.1853525263406893</v>
      </c>
    </row>
    <row r="92" spans="1:13" ht="12.75" customHeight="1">
      <c r="A92" s="109" t="s">
        <v>2574</v>
      </c>
      <c r="B92" s="109" t="s">
        <v>2573</v>
      </c>
      <c r="C92" s="129">
        <v>0.22645693</v>
      </c>
      <c r="D92" s="129"/>
      <c r="E92" s="84" t="str">
        <f t="shared" si="4"/>
        <v/>
      </c>
      <c r="F92" s="142">
        <f t="shared" si="5"/>
        <v>2.7376006218614687E-4</v>
      </c>
      <c r="G92" s="110">
        <v>1.1503800439270002</v>
      </c>
      <c r="H92" s="30">
        <v>54.861333333333299</v>
      </c>
      <c r="I92" s="143"/>
      <c r="J92" s="204">
        <v>1.1693000000000001E-4</v>
      </c>
      <c r="K92" s="196">
        <v>0</v>
      </c>
      <c r="L92" s="197" t="str">
        <f t="shared" si="6"/>
        <v/>
      </c>
      <c r="M92" s="142">
        <f t="shared" si="7"/>
        <v>5.1634542603752511E-4</v>
      </c>
    </row>
    <row r="93" spans="1:13" ht="12.75" customHeight="1">
      <c r="A93" s="109" t="s">
        <v>2578</v>
      </c>
      <c r="B93" s="109" t="s">
        <v>2577</v>
      </c>
      <c r="C93" s="129">
        <v>0.21329595000000001</v>
      </c>
      <c r="D93" s="129"/>
      <c r="E93" s="84" t="str">
        <f t="shared" si="4"/>
        <v/>
      </c>
      <c r="F93" s="142">
        <f t="shared" si="5"/>
        <v>2.5784996968762793E-4</v>
      </c>
      <c r="G93" s="110">
        <v>1.195165256333</v>
      </c>
      <c r="H93" s="30">
        <v>98.053166666666698</v>
      </c>
      <c r="I93" s="143"/>
      <c r="J93" s="204">
        <v>1.1595E-4</v>
      </c>
      <c r="K93" s="196">
        <v>0</v>
      </c>
      <c r="L93" s="197" t="str">
        <f t="shared" si="6"/>
        <v/>
      </c>
      <c r="M93" s="142">
        <f t="shared" si="7"/>
        <v>5.436108843135559E-4</v>
      </c>
    </row>
    <row r="94" spans="1:13" ht="12.75" customHeight="1">
      <c r="A94" s="109" t="s">
        <v>1751</v>
      </c>
      <c r="B94" s="109" t="s">
        <v>1480</v>
      </c>
      <c r="C94" s="129">
        <v>0.21188601999999998</v>
      </c>
      <c r="D94" s="129">
        <v>0.25542251999999999</v>
      </c>
      <c r="E94" s="84">
        <f t="shared" si="4"/>
        <v>-0.17044894866748639</v>
      </c>
      <c r="F94" s="142">
        <f t="shared" si="5"/>
        <v>2.5614552847455431E-4</v>
      </c>
      <c r="G94" s="110">
        <v>1.3731526766156359</v>
      </c>
      <c r="H94" s="30">
        <v>18.716727272727301</v>
      </c>
      <c r="I94" s="143"/>
      <c r="J94" s="204">
        <v>8.0695779999999995E-2</v>
      </c>
      <c r="K94" s="196">
        <v>0</v>
      </c>
      <c r="L94" s="197" t="str">
        <f t="shared" si="6"/>
        <v/>
      </c>
      <c r="M94" s="142">
        <f t="shared" si="7"/>
        <v>0.38084522990237868</v>
      </c>
    </row>
    <row r="95" spans="1:13" ht="12.75" customHeight="1">
      <c r="A95" s="109" t="s">
        <v>1776</v>
      </c>
      <c r="B95" s="109" t="s">
        <v>1505</v>
      </c>
      <c r="C95" s="129">
        <v>0.19776960000000002</v>
      </c>
      <c r="D95" s="129">
        <v>2.5664419999999997E-2</v>
      </c>
      <c r="E95" s="84">
        <f t="shared" si="4"/>
        <v>6.7059836146696492</v>
      </c>
      <c r="F95" s="142">
        <f t="shared" si="5"/>
        <v>2.3908042025708553E-4</v>
      </c>
      <c r="G95" s="110">
        <v>26.715189458418116</v>
      </c>
      <c r="H95" s="30">
        <v>61.337545454545399</v>
      </c>
      <c r="I95" s="143"/>
      <c r="J95" s="204">
        <v>0.18670159</v>
      </c>
      <c r="K95" s="196">
        <v>1.48359464</v>
      </c>
      <c r="L95" s="197">
        <f t="shared" si="6"/>
        <v>-0.87415592846843926</v>
      </c>
      <c r="M95" s="142">
        <f t="shared" si="7"/>
        <v>0.94403583766160215</v>
      </c>
    </row>
    <row r="96" spans="1:13" ht="12.75" customHeight="1">
      <c r="A96" s="109" t="s">
        <v>1624</v>
      </c>
      <c r="B96" s="109" t="s">
        <v>1456</v>
      </c>
      <c r="C96" s="129">
        <v>0.18077399999999999</v>
      </c>
      <c r="D96" s="129">
        <v>0.25182242999999999</v>
      </c>
      <c r="E96" s="84">
        <f t="shared" si="4"/>
        <v>-0.28213702012167863</v>
      </c>
      <c r="F96" s="142">
        <f t="shared" si="5"/>
        <v>2.1853471864004566E-4</v>
      </c>
      <c r="G96" s="110">
        <v>0.76019283492839995</v>
      </c>
      <c r="H96" s="30">
        <v>122.752363636364</v>
      </c>
      <c r="I96" s="143"/>
      <c r="J96" s="204">
        <v>0</v>
      </c>
      <c r="K96" s="196">
        <v>0</v>
      </c>
      <c r="L96" s="197" t="str">
        <f t="shared" si="6"/>
        <v/>
      </c>
      <c r="M96" s="142">
        <f t="shared" si="7"/>
        <v>0</v>
      </c>
    </row>
    <row r="97" spans="1:13" ht="12.75" customHeight="1">
      <c r="A97" s="109" t="s">
        <v>1698</v>
      </c>
      <c r="B97" s="109" t="s">
        <v>1467</v>
      </c>
      <c r="C97" s="129">
        <v>0.17925604000000001</v>
      </c>
      <c r="D97" s="129">
        <v>0.10783617</v>
      </c>
      <c r="E97" s="84">
        <f t="shared" si="4"/>
        <v>0.66229976454097006</v>
      </c>
      <c r="F97" s="142">
        <f t="shared" si="5"/>
        <v>2.1669968173481126E-4</v>
      </c>
      <c r="G97" s="110">
        <v>1.2302517345975272</v>
      </c>
      <c r="H97" s="30">
        <v>199.55545454545501</v>
      </c>
      <c r="I97" s="143"/>
      <c r="J97" s="204">
        <v>7.1809999999999999E-3</v>
      </c>
      <c r="K97" s="196">
        <v>0</v>
      </c>
      <c r="L97" s="197" t="str">
        <f t="shared" si="6"/>
        <v/>
      </c>
      <c r="M97" s="142">
        <f t="shared" si="7"/>
        <v>4.0060016945593573E-2</v>
      </c>
    </row>
    <row r="98" spans="1:13" ht="12.75" customHeight="1">
      <c r="A98" s="109" t="s">
        <v>1824</v>
      </c>
      <c r="B98" s="109" t="s">
        <v>1559</v>
      </c>
      <c r="C98" s="129">
        <v>0.15981526000000001</v>
      </c>
      <c r="D98" s="129">
        <v>5.0223999999999998E-3</v>
      </c>
      <c r="E98" s="84">
        <f t="shared" si="4"/>
        <v>30.820496177126479</v>
      </c>
      <c r="F98" s="142">
        <f t="shared" si="5"/>
        <v>1.9319804218795704E-4</v>
      </c>
      <c r="G98" s="110">
        <v>0.31434838813488353</v>
      </c>
      <c r="H98" s="30">
        <v>64.712181818181804</v>
      </c>
      <c r="I98" s="143"/>
      <c r="J98" s="204">
        <v>0</v>
      </c>
      <c r="K98" s="196">
        <v>0</v>
      </c>
      <c r="L98" s="197" t="str">
        <f t="shared" si="6"/>
        <v/>
      </c>
      <c r="M98" s="142">
        <f t="shared" si="7"/>
        <v>0</v>
      </c>
    </row>
    <row r="99" spans="1:13" ht="12.75" customHeight="1">
      <c r="A99" s="109" t="s">
        <v>1771</v>
      </c>
      <c r="B99" s="109" t="s">
        <v>1500</v>
      </c>
      <c r="C99" s="129">
        <v>0.15971376000000001</v>
      </c>
      <c r="D99" s="129">
        <v>1.2281190000000001E-2</v>
      </c>
      <c r="E99" s="84">
        <f t="shared" si="4"/>
        <v>12.004746282729931</v>
      </c>
      <c r="F99" s="142">
        <f t="shared" si="5"/>
        <v>1.9307534050551397E-4</v>
      </c>
      <c r="G99" s="110">
        <v>3.4787256855270097</v>
      </c>
      <c r="H99" s="30">
        <v>220.931136363636</v>
      </c>
      <c r="I99" s="143"/>
      <c r="J99" s="204">
        <v>0</v>
      </c>
      <c r="K99" s="196">
        <v>0</v>
      </c>
      <c r="L99" s="197" t="str">
        <f t="shared" si="6"/>
        <v/>
      </c>
      <c r="M99" s="142">
        <f t="shared" si="7"/>
        <v>0</v>
      </c>
    </row>
    <row r="100" spans="1:13" ht="12.75" customHeight="1">
      <c r="A100" s="109" t="s">
        <v>1782</v>
      </c>
      <c r="B100" s="109" t="s">
        <v>1521</v>
      </c>
      <c r="C100" s="129">
        <v>0.1579035</v>
      </c>
      <c r="D100" s="129">
        <v>2.5300100000000001E-3</v>
      </c>
      <c r="E100" s="84">
        <f t="shared" si="4"/>
        <v>61.412203904332394</v>
      </c>
      <c r="F100" s="142">
        <f t="shared" si="5"/>
        <v>1.9088694693251491E-4</v>
      </c>
      <c r="G100" s="110">
        <v>0.93086988128219927</v>
      </c>
      <c r="H100" s="30">
        <v>73.950045454545503</v>
      </c>
      <c r="I100" s="143"/>
      <c r="J100" s="204">
        <v>0</v>
      </c>
      <c r="K100" s="196">
        <v>0</v>
      </c>
      <c r="L100" s="197" t="str">
        <f t="shared" si="6"/>
        <v/>
      </c>
      <c r="M100" s="142">
        <f t="shared" si="7"/>
        <v>0</v>
      </c>
    </row>
    <row r="101" spans="1:13" ht="12.75" customHeight="1">
      <c r="A101" s="109" t="s">
        <v>1763</v>
      </c>
      <c r="B101" s="109" t="s">
        <v>1492</v>
      </c>
      <c r="C101" s="129">
        <v>0.14249806000000001</v>
      </c>
      <c r="D101" s="129">
        <v>0.39157257000000001</v>
      </c>
      <c r="E101" s="84">
        <f t="shared" si="4"/>
        <v>-0.63608773719773071</v>
      </c>
      <c r="F101" s="142">
        <f t="shared" si="5"/>
        <v>1.7226356361452614E-4</v>
      </c>
      <c r="G101" s="110">
        <v>3.2262793593839962</v>
      </c>
      <c r="H101" s="30">
        <v>172.381363636364</v>
      </c>
      <c r="I101" s="143"/>
      <c r="J101" s="204">
        <v>1.5786600000000002E-3</v>
      </c>
      <c r="K101" s="196">
        <v>0.10804227000000001</v>
      </c>
      <c r="L101" s="197">
        <f t="shared" si="6"/>
        <v>-0.98538849655787497</v>
      </c>
      <c r="M101" s="142">
        <f t="shared" si="7"/>
        <v>1.107846661210686E-2</v>
      </c>
    </row>
    <row r="102" spans="1:13" ht="12.75" customHeight="1">
      <c r="A102" s="109" t="s">
        <v>1748</v>
      </c>
      <c r="B102" s="109" t="s">
        <v>1477</v>
      </c>
      <c r="C102" s="129">
        <v>0.12978541700000001</v>
      </c>
      <c r="D102" s="129">
        <v>0.76979389399999998</v>
      </c>
      <c r="E102" s="84">
        <f t="shared" si="4"/>
        <v>-0.83140238184326254</v>
      </c>
      <c r="F102" s="142">
        <f t="shared" si="5"/>
        <v>1.568954583495193E-4</v>
      </c>
      <c r="G102" s="110">
        <v>32.094354630712175</v>
      </c>
      <c r="H102" s="30">
        <v>57.760681818181801</v>
      </c>
      <c r="I102" s="143"/>
      <c r="J102" s="204">
        <v>4.835594E-2</v>
      </c>
      <c r="K102" s="196">
        <v>0.22537198</v>
      </c>
      <c r="L102" s="197">
        <f t="shared" si="6"/>
        <v>-0.78543943217785994</v>
      </c>
      <c r="M102" s="142">
        <f t="shared" si="7"/>
        <v>0.37258377033222456</v>
      </c>
    </row>
    <row r="103" spans="1:13" ht="12.75" customHeight="1">
      <c r="A103" s="109" t="s">
        <v>1604</v>
      </c>
      <c r="B103" s="109" t="s">
        <v>1436</v>
      </c>
      <c r="C103" s="129">
        <v>0.12257918</v>
      </c>
      <c r="D103" s="129">
        <v>0.30570000000000003</v>
      </c>
      <c r="E103" s="84">
        <f t="shared" si="4"/>
        <v>-0.59902132809944397</v>
      </c>
      <c r="F103" s="142">
        <f t="shared" si="5"/>
        <v>1.4818395683244002E-4</v>
      </c>
      <c r="G103" s="110">
        <v>1.7218436529900001</v>
      </c>
      <c r="H103" s="30">
        <v>110.243727272727</v>
      </c>
      <c r="I103" s="143"/>
      <c r="J103" s="204">
        <v>0</v>
      </c>
      <c r="K103" s="196">
        <v>0.36855608530193201</v>
      </c>
      <c r="L103" s="197">
        <f t="shared" si="6"/>
        <v>-1</v>
      </c>
      <c r="M103" s="142">
        <f t="shared" si="7"/>
        <v>0</v>
      </c>
    </row>
    <row r="104" spans="1:13" ht="12.75" customHeight="1">
      <c r="A104" s="109" t="s">
        <v>1791</v>
      </c>
      <c r="B104" s="109" t="s">
        <v>1530</v>
      </c>
      <c r="C104" s="129">
        <v>0.12106436</v>
      </c>
      <c r="D104" s="129">
        <v>3.8219800000000005E-2</v>
      </c>
      <c r="E104" s="84">
        <f t="shared" si="4"/>
        <v>2.1675822479447819</v>
      </c>
      <c r="F104" s="142">
        <f t="shared" si="5"/>
        <v>1.4635271582161814E-4</v>
      </c>
      <c r="G104" s="110">
        <v>23.345407633448399</v>
      </c>
      <c r="H104" s="30">
        <v>107.320636363636</v>
      </c>
      <c r="I104" s="143"/>
      <c r="J104" s="204">
        <v>0.25896599999999997</v>
      </c>
      <c r="K104" s="196">
        <v>1.304E-2</v>
      </c>
      <c r="L104" s="197">
        <f t="shared" si="6"/>
        <v>18.859355828220856</v>
      </c>
      <c r="M104" s="142">
        <f t="shared" si="7"/>
        <v>2.139077099156184</v>
      </c>
    </row>
    <row r="105" spans="1:13" ht="12.75" customHeight="1">
      <c r="A105" s="109" t="s">
        <v>1796</v>
      </c>
      <c r="B105" s="109" t="s">
        <v>1535</v>
      </c>
      <c r="C105" s="129">
        <v>0.12035057</v>
      </c>
      <c r="D105" s="129">
        <v>0.91648306000000002</v>
      </c>
      <c r="E105" s="84">
        <f t="shared" si="4"/>
        <v>-0.86868216636759221</v>
      </c>
      <c r="F105" s="142">
        <f t="shared" si="5"/>
        <v>1.4548982681756846E-4</v>
      </c>
      <c r="G105" s="110">
        <v>1.9006126729324153</v>
      </c>
      <c r="H105" s="30">
        <v>212.02045454545501</v>
      </c>
      <c r="I105" s="143"/>
      <c r="J105" s="204">
        <v>1.8887349999999997E-2</v>
      </c>
      <c r="K105" s="196">
        <v>4.1174330000000002E-2</v>
      </c>
      <c r="L105" s="197">
        <f t="shared" si="6"/>
        <v>-0.54128336757392304</v>
      </c>
      <c r="M105" s="142">
        <f t="shared" si="7"/>
        <v>0.15693610757306756</v>
      </c>
    </row>
    <row r="106" spans="1:13" ht="12.75" customHeight="1">
      <c r="A106" s="109" t="s">
        <v>2354</v>
      </c>
      <c r="B106" s="109" t="s">
        <v>1128</v>
      </c>
      <c r="C106" s="129">
        <v>0.11414041</v>
      </c>
      <c r="D106" s="129">
        <v>0.94523592000000001</v>
      </c>
      <c r="E106" s="84">
        <f t="shared" si="4"/>
        <v>-0.87924664352577708</v>
      </c>
      <c r="F106" s="142">
        <f t="shared" si="5"/>
        <v>1.3798246642110842E-4</v>
      </c>
      <c r="G106" s="110">
        <v>10.208399999999999</v>
      </c>
      <c r="H106" s="30">
        <v>63.957045454545401</v>
      </c>
      <c r="I106" s="143"/>
      <c r="J106" s="204">
        <v>9.5119020899999995</v>
      </c>
      <c r="K106" s="196">
        <v>0.75241448999999994</v>
      </c>
      <c r="L106" s="197">
        <f t="shared" si="6"/>
        <v>11.641837998095971</v>
      </c>
      <c r="M106" s="142">
        <f t="shared" si="7"/>
        <v>83.335096570969029</v>
      </c>
    </row>
    <row r="107" spans="1:13" ht="12.75" customHeight="1">
      <c r="A107" s="109" t="s">
        <v>1773</v>
      </c>
      <c r="B107" s="109" t="s">
        <v>1502</v>
      </c>
      <c r="C107" s="129">
        <v>0.11294346000000001</v>
      </c>
      <c r="D107" s="129">
        <v>9.5350770000000001E-2</v>
      </c>
      <c r="E107" s="84">
        <f t="shared" si="4"/>
        <v>0.18450495994945837</v>
      </c>
      <c r="F107" s="142">
        <f t="shared" si="5"/>
        <v>1.3653549323095829E-4</v>
      </c>
      <c r="G107" s="110">
        <v>8.1290511204023765</v>
      </c>
      <c r="H107" s="30">
        <v>63.880636363636398</v>
      </c>
      <c r="I107" s="143"/>
      <c r="J107" s="204">
        <v>5.6822499999999998E-3</v>
      </c>
      <c r="K107" s="196">
        <v>0.11283404</v>
      </c>
      <c r="L107" s="197">
        <f t="shared" si="6"/>
        <v>-0.94964064035994811</v>
      </c>
      <c r="M107" s="142">
        <f t="shared" si="7"/>
        <v>5.031057132480269E-2</v>
      </c>
    </row>
    <row r="108" spans="1:13" ht="12.75" customHeight="1">
      <c r="A108" s="109" t="s">
        <v>1769</v>
      </c>
      <c r="B108" s="109" t="s">
        <v>1498</v>
      </c>
      <c r="C108" s="129">
        <v>0.11272564</v>
      </c>
      <c r="D108" s="129">
        <v>0.162663</v>
      </c>
      <c r="E108" s="84">
        <f t="shared" si="4"/>
        <v>-0.30699888726999991</v>
      </c>
      <c r="F108" s="142">
        <f t="shared" si="5"/>
        <v>1.3627217421155187E-4</v>
      </c>
      <c r="G108" s="110">
        <v>17.26072110958216</v>
      </c>
      <c r="H108" s="30">
        <v>56.236227272727298</v>
      </c>
      <c r="I108" s="143"/>
      <c r="J108" s="204">
        <v>0.11262193</v>
      </c>
      <c r="K108" s="196">
        <v>0.76257549000000002</v>
      </c>
      <c r="L108" s="197">
        <f t="shared" si="6"/>
        <v>-0.85231372962170604</v>
      </c>
      <c r="M108" s="142">
        <f t="shared" si="7"/>
        <v>0.99907997861001274</v>
      </c>
    </row>
    <row r="109" spans="1:13" ht="12.75" customHeight="1">
      <c r="A109" s="109" t="s">
        <v>1596</v>
      </c>
      <c r="B109" s="109" t="s">
        <v>1428</v>
      </c>
      <c r="C109" s="129">
        <v>0.11079227999999999</v>
      </c>
      <c r="D109" s="129">
        <v>0.90846397999999995</v>
      </c>
      <c r="E109" s="84">
        <f t="shared" si="4"/>
        <v>-0.87804438872744295</v>
      </c>
      <c r="F109" s="142">
        <f t="shared" si="5"/>
        <v>1.3393496707097898E-4</v>
      </c>
      <c r="G109" s="110">
        <v>19.679465031096001</v>
      </c>
      <c r="H109" s="30">
        <v>48.1294545454545</v>
      </c>
      <c r="I109" s="143"/>
      <c r="J109" s="204">
        <v>12.7973780245777</v>
      </c>
      <c r="K109" s="196">
        <v>2.6787602799999997</v>
      </c>
      <c r="L109" s="197">
        <f t="shared" si="6"/>
        <v>3.7773509709415665</v>
      </c>
      <c r="M109" s="142">
        <f t="shared" si="7"/>
        <v>115.50784968571547</v>
      </c>
    </row>
    <row r="110" spans="1:13" ht="12.75" customHeight="1">
      <c r="A110" s="109" t="s">
        <v>1798</v>
      </c>
      <c r="B110" s="109" t="s">
        <v>1537</v>
      </c>
      <c r="C110" s="129">
        <v>0.11020863</v>
      </c>
      <c r="D110" s="129">
        <v>2.4644650000000001E-2</v>
      </c>
      <c r="E110" s="84">
        <f t="shared" si="4"/>
        <v>3.4719089132935546</v>
      </c>
      <c r="F110" s="142">
        <f t="shared" si="5"/>
        <v>1.3322940217484205E-4</v>
      </c>
      <c r="G110" s="110">
        <v>1.0617378766773535</v>
      </c>
      <c r="H110" s="30">
        <v>68.138909090909095</v>
      </c>
      <c r="I110" s="143"/>
      <c r="J110" s="204">
        <v>0</v>
      </c>
      <c r="K110" s="196">
        <v>0</v>
      </c>
      <c r="L110" s="197" t="str">
        <f t="shared" si="6"/>
        <v/>
      </c>
      <c r="M110" s="142">
        <f t="shared" si="7"/>
        <v>0</v>
      </c>
    </row>
    <row r="111" spans="1:13" ht="12.75" customHeight="1">
      <c r="A111" s="109" t="s">
        <v>1789</v>
      </c>
      <c r="B111" s="109" t="s">
        <v>1528</v>
      </c>
      <c r="C111" s="129">
        <v>0.10587010000000001</v>
      </c>
      <c r="D111" s="129">
        <v>0.50775913000000006</v>
      </c>
      <c r="E111" s="84">
        <f t="shared" si="4"/>
        <v>-0.79149542815704765</v>
      </c>
      <c r="F111" s="142">
        <f t="shared" si="5"/>
        <v>1.2798462453612522E-4</v>
      </c>
      <c r="G111" s="110">
        <v>0.91412958683047685</v>
      </c>
      <c r="H111" s="30">
        <v>288.65747619047602</v>
      </c>
      <c r="I111" s="143"/>
      <c r="J111" s="204">
        <v>7.9042109999999999E-2</v>
      </c>
      <c r="K111" s="196">
        <v>7.5276200000000001E-2</v>
      </c>
      <c r="L111" s="197">
        <f t="shared" si="6"/>
        <v>5.0027897263676957E-2</v>
      </c>
      <c r="M111" s="142">
        <f t="shared" si="7"/>
        <v>0.74659521432396869</v>
      </c>
    </row>
    <row r="112" spans="1:13" ht="12.75" customHeight="1">
      <c r="A112" s="109" t="s">
        <v>2572</v>
      </c>
      <c r="B112" s="109" t="s">
        <v>2571</v>
      </c>
      <c r="C112" s="129">
        <v>0.10532558</v>
      </c>
      <c r="D112" s="129"/>
      <c r="E112" s="84" t="str">
        <f t="shared" si="4"/>
        <v/>
      </c>
      <c r="F112" s="142">
        <f t="shared" si="5"/>
        <v>1.273263632541163E-4</v>
      </c>
      <c r="G112" s="110">
        <v>0.99866013514699992</v>
      </c>
      <c r="H112" s="30">
        <v>59.950562499999997</v>
      </c>
      <c r="I112" s="143"/>
      <c r="J112" s="204">
        <v>1.0558E-4</v>
      </c>
      <c r="K112" s="196">
        <v>0</v>
      </c>
      <c r="L112" s="197" t="str">
        <f t="shared" si="6"/>
        <v/>
      </c>
      <c r="M112" s="142">
        <f t="shared" si="7"/>
        <v>1.0024155575502171E-3</v>
      </c>
    </row>
    <row r="113" spans="1:13" ht="12.75" customHeight="1">
      <c r="A113" s="109" t="s">
        <v>1621</v>
      </c>
      <c r="B113" s="109" t="s">
        <v>1453</v>
      </c>
      <c r="C113" s="129">
        <v>0.10520492999999999</v>
      </c>
      <c r="D113" s="129">
        <v>0.11990036999999999</v>
      </c>
      <c r="E113" s="84">
        <f t="shared" si="4"/>
        <v>-0.12256375856054491</v>
      </c>
      <c r="F113" s="142">
        <f t="shared" si="5"/>
        <v>1.2718051145129111E-4</v>
      </c>
      <c r="G113" s="110">
        <v>34.871079536681776</v>
      </c>
      <c r="H113" s="30">
        <v>103.634090909091</v>
      </c>
      <c r="I113" s="143"/>
      <c r="J113" s="204">
        <v>4.5547279999999996E-2</v>
      </c>
      <c r="K113" s="196">
        <v>5.2239609999999999E-2</v>
      </c>
      <c r="L113" s="197">
        <f t="shared" si="6"/>
        <v>-0.12810834537241</v>
      </c>
      <c r="M113" s="142">
        <f t="shared" si="7"/>
        <v>0.43293864650639474</v>
      </c>
    </row>
    <row r="114" spans="1:13" ht="12.75" customHeight="1">
      <c r="A114" s="109" t="s">
        <v>1696</v>
      </c>
      <c r="B114" s="109" t="s">
        <v>1465</v>
      </c>
      <c r="C114" s="129">
        <v>0.10513069999999999</v>
      </c>
      <c r="D114" s="129">
        <v>0.59992038999999997</v>
      </c>
      <c r="E114" s="84">
        <f t="shared" si="4"/>
        <v>-0.82475891509538457</v>
      </c>
      <c r="F114" s="142">
        <f t="shared" si="5"/>
        <v>1.2709077602382558E-4</v>
      </c>
      <c r="G114" s="110">
        <v>22.098424311086639</v>
      </c>
      <c r="H114" s="30">
        <v>82.3095909090909</v>
      </c>
      <c r="I114" s="143"/>
      <c r="J114" s="204">
        <v>1.5458362700000001</v>
      </c>
      <c r="K114" s="196">
        <v>0.16166676000000002</v>
      </c>
      <c r="L114" s="197">
        <f t="shared" si="6"/>
        <v>8.5618683147976729</v>
      </c>
      <c r="M114" s="142">
        <f t="shared" si="7"/>
        <v>14.703947277056086</v>
      </c>
    </row>
    <row r="115" spans="1:13" ht="12.75" customHeight="1">
      <c r="A115" s="109" t="s">
        <v>2588</v>
      </c>
      <c r="B115" s="109" t="s">
        <v>2587</v>
      </c>
      <c r="C115" s="129">
        <v>0.10396616</v>
      </c>
      <c r="D115" s="129"/>
      <c r="E115" s="84" t="str">
        <f t="shared" si="4"/>
        <v/>
      </c>
      <c r="F115" s="142">
        <f t="shared" si="5"/>
        <v>1.2568298275020728E-4</v>
      </c>
      <c r="G115" s="110">
        <v>0.92183993992500002</v>
      </c>
      <c r="H115" s="30">
        <v>64.378666666666703</v>
      </c>
      <c r="I115" s="143"/>
      <c r="J115" s="204">
        <v>9.6160000000000001E-5</v>
      </c>
      <c r="K115" s="196">
        <v>0</v>
      </c>
      <c r="L115" s="197" t="str">
        <f t="shared" si="6"/>
        <v/>
      </c>
      <c r="M115" s="142">
        <f t="shared" si="7"/>
        <v>9.2491633816234049E-4</v>
      </c>
    </row>
    <row r="116" spans="1:13" ht="12.75" customHeight="1">
      <c r="A116" s="109" t="s">
        <v>2358</v>
      </c>
      <c r="B116" s="109" t="s">
        <v>383</v>
      </c>
      <c r="C116" s="129">
        <v>0.1008923</v>
      </c>
      <c r="D116" s="129">
        <v>0.59027083999999996</v>
      </c>
      <c r="E116" s="84">
        <f t="shared" si="4"/>
        <v>-0.82907456516063027</v>
      </c>
      <c r="F116" s="142">
        <f t="shared" si="5"/>
        <v>1.2196704389705975E-4</v>
      </c>
      <c r="G116" s="110">
        <v>8.8881999999999994</v>
      </c>
      <c r="H116" s="30">
        <v>74.629090909090905</v>
      </c>
      <c r="I116" s="143"/>
      <c r="J116" s="204">
        <v>0.45129680999999999</v>
      </c>
      <c r="K116" s="196">
        <v>1.04866503</v>
      </c>
      <c r="L116" s="197">
        <f t="shared" si="6"/>
        <v>-0.56964636267121449</v>
      </c>
      <c r="M116" s="142">
        <f t="shared" si="7"/>
        <v>4.4730550299675986</v>
      </c>
    </row>
    <row r="117" spans="1:13" ht="12.75" customHeight="1">
      <c r="A117" s="109" t="s">
        <v>1777</v>
      </c>
      <c r="B117" s="109" t="s">
        <v>1506</v>
      </c>
      <c r="C117" s="129">
        <v>9.2927999999999997E-2</v>
      </c>
      <c r="D117" s="129">
        <v>0.47269496999999999</v>
      </c>
      <c r="E117" s="84">
        <f t="shared" si="4"/>
        <v>-0.80340810480805414</v>
      </c>
      <c r="F117" s="142">
        <f t="shared" si="5"/>
        <v>1.1233913247359776E-4</v>
      </c>
      <c r="G117" s="110">
        <v>3.6800424502148985</v>
      </c>
      <c r="H117" s="30">
        <v>65.504999999999995</v>
      </c>
      <c r="I117" s="143"/>
      <c r="J117" s="204">
        <v>0</v>
      </c>
      <c r="K117" s="196">
        <v>0</v>
      </c>
      <c r="L117" s="197" t="str">
        <f t="shared" si="6"/>
        <v/>
      </c>
      <c r="M117" s="142">
        <f t="shared" si="7"/>
        <v>0</v>
      </c>
    </row>
    <row r="118" spans="1:13" ht="12.75" customHeight="1">
      <c r="A118" s="109" t="s">
        <v>1781</v>
      </c>
      <c r="B118" s="109" t="s">
        <v>1520</v>
      </c>
      <c r="C118" s="129">
        <v>9.0789999999999996E-2</v>
      </c>
      <c r="D118" s="129">
        <v>0.21047953</v>
      </c>
      <c r="E118" s="84">
        <f t="shared" si="4"/>
        <v>-0.56865164037566984</v>
      </c>
      <c r="F118" s="142">
        <f t="shared" si="5"/>
        <v>1.0975453939908252E-4</v>
      </c>
      <c r="G118" s="110">
        <v>3.0787799930708615</v>
      </c>
      <c r="H118" s="30">
        <v>167.902772727273</v>
      </c>
      <c r="I118" s="143"/>
      <c r="J118" s="204">
        <v>7.4090800000000002E-3</v>
      </c>
      <c r="K118" s="196">
        <v>3.9730250000000002E-2</v>
      </c>
      <c r="L118" s="197">
        <f t="shared" si="6"/>
        <v>-0.81351539444126331</v>
      </c>
      <c r="M118" s="142">
        <f t="shared" si="7"/>
        <v>8.1606784888203554E-2</v>
      </c>
    </row>
    <row r="119" spans="1:13" ht="12.75" customHeight="1">
      <c r="A119" s="109" t="s">
        <v>2576</v>
      </c>
      <c r="B119" s="109" t="s">
        <v>2575</v>
      </c>
      <c r="C119" s="129">
        <v>8.8825840000000003E-2</v>
      </c>
      <c r="D119" s="129"/>
      <c r="E119" s="84" t="str">
        <f t="shared" si="4"/>
        <v/>
      </c>
      <c r="F119" s="142">
        <f t="shared" si="5"/>
        <v>1.0738009864452695E-4</v>
      </c>
      <c r="G119" s="110">
        <v>0.99582931247700002</v>
      </c>
      <c r="H119" s="30">
        <v>166.60419999999999</v>
      </c>
      <c r="I119" s="143"/>
      <c r="J119" s="204">
        <v>2.0058400000000001E-3</v>
      </c>
      <c r="K119" s="196">
        <v>0</v>
      </c>
      <c r="L119" s="197" t="str">
        <f t="shared" si="6"/>
        <v/>
      </c>
      <c r="M119" s="142">
        <f t="shared" si="7"/>
        <v>2.2581717212018484E-2</v>
      </c>
    </row>
    <row r="120" spans="1:13" ht="12.75" customHeight="1">
      <c r="A120" s="109" t="s">
        <v>1761</v>
      </c>
      <c r="B120" s="109" t="s">
        <v>1490</v>
      </c>
      <c r="C120" s="129">
        <v>8.5389300000000001E-2</v>
      </c>
      <c r="D120" s="129">
        <v>0</v>
      </c>
      <c r="E120" s="84" t="str">
        <f t="shared" si="4"/>
        <v/>
      </c>
      <c r="F120" s="142">
        <f t="shared" si="5"/>
        <v>1.0322572189789711E-4</v>
      </c>
      <c r="G120" s="110">
        <v>4.8512554691735996</v>
      </c>
      <c r="H120" s="30">
        <v>57.946136363636398</v>
      </c>
      <c r="I120" s="143"/>
      <c r="J120" s="204">
        <v>0.54570786682380501</v>
      </c>
      <c r="K120" s="196">
        <v>0</v>
      </c>
      <c r="L120" s="197" t="str">
        <f t="shared" si="6"/>
        <v/>
      </c>
      <c r="M120" s="142">
        <f t="shared" si="7"/>
        <v>6.3908225834361563</v>
      </c>
    </row>
    <row r="121" spans="1:13" ht="12.75" customHeight="1">
      <c r="A121" s="109" t="s">
        <v>1787</v>
      </c>
      <c r="B121" s="109" t="s">
        <v>1526</v>
      </c>
      <c r="C121" s="129">
        <v>8.2542699999999997E-2</v>
      </c>
      <c r="D121" s="129">
        <v>7.6923000000000005E-2</v>
      </c>
      <c r="E121" s="84">
        <f t="shared" si="4"/>
        <v>7.3056173056172957E-2</v>
      </c>
      <c r="F121" s="142">
        <f t="shared" si="5"/>
        <v>9.9784513925064972E-5</v>
      </c>
      <c r="G121" s="110">
        <v>7.2718394694060002</v>
      </c>
      <c r="H121" s="30">
        <v>40.010954545454503</v>
      </c>
      <c r="I121" s="143"/>
      <c r="J121" s="204">
        <v>3.8892095299999996</v>
      </c>
      <c r="K121" s="196">
        <v>3.5476474800000002</v>
      </c>
      <c r="L121" s="197">
        <f t="shared" si="6"/>
        <v>9.6278463947043313E-2</v>
      </c>
      <c r="M121" s="142">
        <f t="shared" si="7"/>
        <v>47.117546796991128</v>
      </c>
    </row>
    <row r="122" spans="1:13" ht="12.75" customHeight="1">
      <c r="A122" s="109" t="s">
        <v>1619</v>
      </c>
      <c r="B122" s="109" t="s">
        <v>1451</v>
      </c>
      <c r="C122" s="129">
        <v>8.1938089000000006E-2</v>
      </c>
      <c r="D122" s="129">
        <v>0.30585114299999999</v>
      </c>
      <c r="E122" s="84">
        <f t="shared" si="4"/>
        <v>-0.73209814357306491</v>
      </c>
      <c r="F122" s="142">
        <f t="shared" si="5"/>
        <v>9.9053609620399071E-5</v>
      </c>
      <c r="G122" s="110">
        <v>36.588630984798051</v>
      </c>
      <c r="H122" s="30">
        <v>53.913409090909099</v>
      </c>
      <c r="I122" s="143"/>
      <c r="J122" s="204">
        <v>8.7484699999999995E-3</v>
      </c>
      <c r="K122" s="196">
        <v>1.0215999999999999E-2</v>
      </c>
      <c r="L122" s="197">
        <f t="shared" si="6"/>
        <v>-0.14365015661707126</v>
      </c>
      <c r="M122" s="142">
        <f t="shared" si="7"/>
        <v>0.10676927063798131</v>
      </c>
    </row>
    <row r="123" spans="1:13" ht="12.75" customHeight="1">
      <c r="A123" s="109" t="s">
        <v>2082</v>
      </c>
      <c r="B123" s="109" t="s">
        <v>1561</v>
      </c>
      <c r="C123" s="129">
        <v>8.1716220000000006E-2</v>
      </c>
      <c r="D123" s="129">
        <v>0.2029695</v>
      </c>
      <c r="E123" s="84">
        <f t="shared" si="4"/>
        <v>-0.59739655465476338</v>
      </c>
      <c r="F123" s="142">
        <f t="shared" si="5"/>
        <v>9.878539583141422E-5</v>
      </c>
      <c r="G123" s="110">
        <v>0.63518592592783518</v>
      </c>
      <c r="H123" s="30">
        <v>84.118318181818196</v>
      </c>
      <c r="I123" s="143"/>
      <c r="J123" s="204">
        <v>0</v>
      </c>
      <c r="K123" s="196">
        <v>5.0130000000000001E-2</v>
      </c>
      <c r="L123" s="197">
        <f t="shared" si="6"/>
        <v>-1</v>
      </c>
      <c r="M123" s="142">
        <f t="shared" si="7"/>
        <v>0</v>
      </c>
    </row>
    <row r="124" spans="1:13" ht="12.75" customHeight="1">
      <c r="A124" s="109" t="s">
        <v>1616</v>
      </c>
      <c r="B124" s="109" t="s">
        <v>1448</v>
      </c>
      <c r="C124" s="129">
        <v>7.8622600000000001E-2</v>
      </c>
      <c r="D124" s="129">
        <v>0.91158308999999993</v>
      </c>
      <c r="E124" s="84">
        <f t="shared" si="4"/>
        <v>-0.91375158132869705</v>
      </c>
      <c r="F124" s="142">
        <f t="shared" si="5"/>
        <v>9.5045569438906343E-5</v>
      </c>
      <c r="G124" s="110">
        <v>47.135097841400942</v>
      </c>
      <c r="H124" s="30">
        <v>58.481545454545497</v>
      </c>
      <c r="I124" s="143"/>
      <c r="J124" s="204">
        <v>6.999648E-2</v>
      </c>
      <c r="K124" s="196">
        <v>0.30061696000000004</v>
      </c>
      <c r="L124" s="197">
        <f t="shared" si="6"/>
        <v>-0.76715724887910519</v>
      </c>
      <c r="M124" s="142">
        <f t="shared" si="7"/>
        <v>0.89028447291236867</v>
      </c>
    </row>
    <row r="125" spans="1:13" ht="12.75" customHeight="1">
      <c r="A125" s="109" t="s">
        <v>1739</v>
      </c>
      <c r="B125" s="109" t="s">
        <v>1468</v>
      </c>
      <c r="C125" s="129">
        <v>7.4968005000000004E-2</v>
      </c>
      <c r="D125" s="129">
        <v>2.9720745E-2</v>
      </c>
      <c r="E125" s="84">
        <f t="shared" si="4"/>
        <v>1.522413384994219</v>
      </c>
      <c r="F125" s="142">
        <f t="shared" si="5"/>
        <v>9.0627589585230936E-5</v>
      </c>
      <c r="G125" s="110">
        <v>2.0887560413899671</v>
      </c>
      <c r="H125" s="30">
        <v>378.72036363636403</v>
      </c>
      <c r="I125" s="143"/>
      <c r="J125" s="204">
        <v>0</v>
      </c>
      <c r="K125" s="196">
        <v>2.2415979999999999E-2</v>
      </c>
      <c r="L125" s="197">
        <f t="shared" si="6"/>
        <v>-1</v>
      </c>
      <c r="M125" s="142">
        <f t="shared" si="7"/>
        <v>0</v>
      </c>
    </row>
    <row r="126" spans="1:13" ht="12.75" customHeight="1">
      <c r="A126" s="109" t="s">
        <v>1618</v>
      </c>
      <c r="B126" s="109" t="s">
        <v>1450</v>
      </c>
      <c r="C126" s="129">
        <v>7.4829110000000004E-2</v>
      </c>
      <c r="D126" s="129">
        <v>0.64704620999999996</v>
      </c>
      <c r="E126" s="84">
        <f t="shared" si="4"/>
        <v>-0.88435275743288877</v>
      </c>
      <c r="F126" s="142">
        <f t="shared" si="5"/>
        <v>9.0459681701655258E-5</v>
      </c>
      <c r="G126" s="110">
        <v>7.0554437994072003</v>
      </c>
      <c r="H126" s="30">
        <v>80.599681818181807</v>
      </c>
      <c r="I126" s="143"/>
      <c r="J126" s="204">
        <v>0</v>
      </c>
      <c r="K126" s="196">
        <v>0.14887292000000002</v>
      </c>
      <c r="L126" s="197">
        <f t="shared" si="6"/>
        <v>-1</v>
      </c>
      <c r="M126" s="142">
        <f t="shared" si="7"/>
        <v>0</v>
      </c>
    </row>
    <row r="127" spans="1:13" ht="12.75" customHeight="1">
      <c r="A127" s="109" t="s">
        <v>1586</v>
      </c>
      <c r="B127" s="109" t="s">
        <v>1418</v>
      </c>
      <c r="C127" s="129">
        <v>6.6638000000000003E-2</v>
      </c>
      <c r="D127" s="129">
        <v>0</v>
      </c>
      <c r="E127" s="84" t="str">
        <f t="shared" si="4"/>
        <v/>
      </c>
      <c r="F127" s="142">
        <f t="shared" si="5"/>
        <v>8.0557583395484775E-5</v>
      </c>
      <c r="G127" s="110">
        <v>1.9601893215576001</v>
      </c>
      <c r="H127" s="30">
        <v>115.348409090909</v>
      </c>
      <c r="I127" s="143"/>
      <c r="J127" s="204">
        <v>0</v>
      </c>
      <c r="K127" s="196">
        <v>54.741778552376502</v>
      </c>
      <c r="L127" s="197">
        <f t="shared" si="6"/>
        <v>-1</v>
      </c>
      <c r="M127" s="142">
        <f t="shared" si="7"/>
        <v>0</v>
      </c>
    </row>
    <row r="128" spans="1:13" ht="12.75" customHeight="1">
      <c r="A128" s="109" t="s">
        <v>1802</v>
      </c>
      <c r="B128" s="109" t="s">
        <v>1541</v>
      </c>
      <c r="C128" s="129">
        <v>6.2564250000000002E-2</v>
      </c>
      <c r="D128" s="129">
        <v>0.20005328</v>
      </c>
      <c r="E128" s="84">
        <f t="shared" si="4"/>
        <v>-0.6872620633863139</v>
      </c>
      <c r="F128" s="142">
        <f t="shared" si="5"/>
        <v>7.5632893948662298E-5</v>
      </c>
      <c r="G128" s="110">
        <v>5.1685600000000003</v>
      </c>
      <c r="H128" s="30">
        <v>55.2723636363636</v>
      </c>
      <c r="I128" s="143"/>
      <c r="J128" s="204">
        <v>6.2449110000000002E-2</v>
      </c>
      <c r="K128" s="196">
        <v>0</v>
      </c>
      <c r="L128" s="197" t="str">
        <f t="shared" si="6"/>
        <v/>
      </c>
      <c r="M128" s="142">
        <f t="shared" si="7"/>
        <v>0.99815965187786959</v>
      </c>
    </row>
    <row r="129" spans="1:13" ht="12.75" customHeight="1">
      <c r="A129" s="109" t="s">
        <v>1772</v>
      </c>
      <c r="B129" s="109" t="s">
        <v>1501</v>
      </c>
      <c r="C129" s="129">
        <v>5.7412949999999997E-2</v>
      </c>
      <c r="D129" s="129">
        <v>4.692785E-2</v>
      </c>
      <c r="E129" s="84">
        <f t="shared" si="4"/>
        <v>0.22343022320434458</v>
      </c>
      <c r="F129" s="142">
        <f t="shared" si="5"/>
        <v>6.9405572010051281E-5</v>
      </c>
      <c r="G129" s="110">
        <v>0.63080045579315513</v>
      </c>
      <c r="H129" s="30">
        <v>583.06200000000001</v>
      </c>
      <c r="I129" s="143"/>
      <c r="J129" s="204">
        <v>5.5680059999999997E-2</v>
      </c>
      <c r="K129" s="196">
        <v>2.5257419999999999E-2</v>
      </c>
      <c r="L129" s="197">
        <f t="shared" si="6"/>
        <v>1.2045030727604007</v>
      </c>
      <c r="M129" s="142">
        <f t="shared" si="7"/>
        <v>0.96981708830499036</v>
      </c>
    </row>
    <row r="130" spans="1:13" ht="12.75" customHeight="1">
      <c r="A130" s="109" t="s">
        <v>1767</v>
      </c>
      <c r="B130" s="109" t="s">
        <v>1496</v>
      </c>
      <c r="C130" s="129">
        <v>5.2391599999999997E-2</v>
      </c>
      <c r="D130" s="129">
        <v>1.8567400000000001E-2</v>
      </c>
      <c r="E130" s="84">
        <f t="shared" si="4"/>
        <v>1.821698245311675</v>
      </c>
      <c r="F130" s="142">
        <f t="shared" si="5"/>
        <v>6.333534449147452E-5</v>
      </c>
      <c r="G130" s="110">
        <v>10.175525919164491</v>
      </c>
      <c r="H130" s="30">
        <v>25.4664545454545</v>
      </c>
      <c r="I130" s="143"/>
      <c r="J130" s="204">
        <v>4.9844799999999995E-3</v>
      </c>
      <c r="K130" s="196">
        <v>0</v>
      </c>
      <c r="L130" s="197" t="str">
        <f t="shared" si="6"/>
        <v/>
      </c>
      <c r="M130" s="142">
        <f t="shared" si="7"/>
        <v>9.5138915398651686E-2</v>
      </c>
    </row>
    <row r="131" spans="1:13" ht="12.75" customHeight="1">
      <c r="A131" s="109" t="s">
        <v>2368</v>
      </c>
      <c r="B131" s="109" t="s">
        <v>1137</v>
      </c>
      <c r="C131" s="129">
        <v>4.9489999999999999E-2</v>
      </c>
      <c r="D131" s="129">
        <v>7.3488E-3</v>
      </c>
      <c r="E131" s="84">
        <f t="shared" si="4"/>
        <v>5.7344328325713043</v>
      </c>
      <c r="F131" s="142">
        <f t="shared" si="5"/>
        <v>5.982764792224468E-5</v>
      </c>
      <c r="G131" s="110">
        <v>11.601540630000001</v>
      </c>
      <c r="H131" s="30">
        <v>49.8825</v>
      </c>
      <c r="I131" s="143"/>
      <c r="J131" s="204">
        <v>4.9492949999999994E-2</v>
      </c>
      <c r="K131" s="196">
        <v>0</v>
      </c>
      <c r="L131" s="197" t="str">
        <f t="shared" si="6"/>
        <v/>
      </c>
      <c r="M131" s="142">
        <f t="shared" si="7"/>
        <v>1.0000596080016164</v>
      </c>
    </row>
    <row r="132" spans="1:13" ht="12.75" customHeight="1">
      <c r="A132" s="109" t="s">
        <v>2364</v>
      </c>
      <c r="B132" s="109" t="s">
        <v>1131</v>
      </c>
      <c r="C132" s="129">
        <v>4.9100480000000002E-2</v>
      </c>
      <c r="D132" s="129">
        <v>2.7916600000000001E-3</v>
      </c>
      <c r="E132" s="84">
        <f t="shared" si="4"/>
        <v>16.588273643638551</v>
      </c>
      <c r="F132" s="142">
        <f t="shared" si="5"/>
        <v>5.9356763593720276E-5</v>
      </c>
      <c r="G132" s="110">
        <v>2.0701999999999998</v>
      </c>
      <c r="H132" s="30">
        <v>36.418818181818203</v>
      </c>
      <c r="I132" s="143"/>
      <c r="J132" s="204">
        <v>2.9491389999999999E-2</v>
      </c>
      <c r="K132" s="196">
        <v>3.02662538</v>
      </c>
      <c r="L132" s="197">
        <f t="shared" si="6"/>
        <v>-0.99025601576102562</v>
      </c>
      <c r="M132" s="142">
        <f t="shared" si="7"/>
        <v>0.60063343576274608</v>
      </c>
    </row>
    <row r="133" spans="1:13" ht="12.75" customHeight="1">
      <c r="A133" s="109" t="s">
        <v>1764</v>
      </c>
      <c r="B133" s="109" t="s">
        <v>1493</v>
      </c>
      <c r="C133" s="129">
        <v>4.9000589999999997E-2</v>
      </c>
      <c r="D133" s="129">
        <v>9.3719225000000003E-2</v>
      </c>
      <c r="E133" s="84">
        <f t="shared" si="4"/>
        <v>-0.47715540754845132</v>
      </c>
      <c r="F133" s="142">
        <f t="shared" si="5"/>
        <v>5.9236008213826293E-5</v>
      </c>
      <c r="G133" s="110">
        <v>1.422748659137155</v>
      </c>
      <c r="H133" s="30">
        <v>121.454863636364</v>
      </c>
      <c r="I133" s="143"/>
      <c r="J133" s="204">
        <v>0</v>
      </c>
      <c r="K133" s="196">
        <v>3.3599999999999998E-4</v>
      </c>
      <c r="L133" s="197">
        <f t="shared" si="6"/>
        <v>-1</v>
      </c>
      <c r="M133" s="142">
        <f t="shared" si="7"/>
        <v>0</v>
      </c>
    </row>
    <row r="134" spans="1:13" ht="12.75" customHeight="1">
      <c r="A134" s="109" t="s">
        <v>1750</v>
      </c>
      <c r="B134" s="109" t="s">
        <v>1479</v>
      </c>
      <c r="C134" s="129">
        <v>4.8153120000000001E-2</v>
      </c>
      <c r="D134" s="129">
        <v>0.17454835000000002</v>
      </c>
      <c r="E134" s="84">
        <f t="shared" si="4"/>
        <v>-0.72412732632534205</v>
      </c>
      <c r="F134" s="142">
        <f t="shared" si="5"/>
        <v>5.821151565402301E-5</v>
      </c>
      <c r="G134" s="110">
        <v>2.6702302489440681</v>
      </c>
      <c r="H134" s="30">
        <v>110.926272727273</v>
      </c>
      <c r="I134" s="143"/>
      <c r="J134" s="204">
        <v>6.8820000000000001E-3</v>
      </c>
      <c r="K134" s="196">
        <v>0.11475412</v>
      </c>
      <c r="L134" s="197">
        <f t="shared" si="6"/>
        <v>-0.94002829702323543</v>
      </c>
      <c r="M134" s="142">
        <f t="shared" si="7"/>
        <v>0.1429190881089325</v>
      </c>
    </row>
    <row r="135" spans="1:13" ht="12.75" customHeight="1">
      <c r="A135" s="109" t="s">
        <v>1780</v>
      </c>
      <c r="B135" s="109" t="s">
        <v>1519</v>
      </c>
      <c r="C135" s="129">
        <v>4.1594870000000006E-2</v>
      </c>
      <c r="D135" s="129">
        <v>3.8413500000000003E-2</v>
      </c>
      <c r="E135" s="84">
        <f t="shared" ref="E135:E198" si="8">IF(ISERROR(C135/D135-1),"",((C135/D135-1)))</f>
        <v>8.2819061007198158E-2</v>
      </c>
      <c r="F135" s="142">
        <f t="shared" ref="F135:F198" si="9">C135/$C$217</f>
        <v>5.0283354975379629E-5</v>
      </c>
      <c r="G135" s="110">
        <v>0.65871196742249549</v>
      </c>
      <c r="H135" s="30">
        <v>119.246909090909</v>
      </c>
      <c r="I135" s="143"/>
      <c r="J135" s="204">
        <v>1.4038199999999999E-3</v>
      </c>
      <c r="K135" s="196">
        <v>3.5890940000000003E-2</v>
      </c>
      <c r="L135" s="197">
        <f t="shared" ref="L135:L198" si="10">IF(ISERROR(J135/K135-1),"",((J135/K135-1)))</f>
        <v>-0.96088650784849883</v>
      </c>
      <c r="M135" s="142">
        <f t="shared" ref="M135:M198" si="11">IF(ISERROR(J135/C135),"",(J135/C135))</f>
        <v>3.3749835015712264E-2</v>
      </c>
    </row>
    <row r="136" spans="1:13" ht="12.75" customHeight="1">
      <c r="A136" s="109" t="s">
        <v>1745</v>
      </c>
      <c r="B136" s="109" t="s">
        <v>1474</v>
      </c>
      <c r="C136" s="129">
        <v>4.0296415999999995E-2</v>
      </c>
      <c r="D136" s="129">
        <v>0.56722321600000003</v>
      </c>
      <c r="E136" s="84">
        <f t="shared" si="8"/>
        <v>-0.92895845081206974</v>
      </c>
      <c r="F136" s="142">
        <f t="shared" si="9"/>
        <v>4.8713675267252114E-5</v>
      </c>
      <c r="G136" s="110">
        <v>20.042423904119044</v>
      </c>
      <c r="H136" s="30">
        <v>102.803363636364</v>
      </c>
      <c r="I136" s="143"/>
      <c r="J136" s="204">
        <v>4.0755499999999998E-3</v>
      </c>
      <c r="K136" s="196">
        <v>0</v>
      </c>
      <c r="L136" s="197" t="str">
        <f t="shared" si="10"/>
        <v/>
      </c>
      <c r="M136" s="142">
        <f t="shared" si="11"/>
        <v>0.10113926757158752</v>
      </c>
    </row>
    <row r="137" spans="1:13" ht="12.75" customHeight="1">
      <c r="A137" s="109" t="s">
        <v>1765</v>
      </c>
      <c r="B137" s="191" t="s">
        <v>1494</v>
      </c>
      <c r="C137" s="129">
        <v>3.2752891999999999E-2</v>
      </c>
      <c r="D137" s="129">
        <v>3.4706618000000002E-2</v>
      </c>
      <c r="E137" s="84">
        <f t="shared" si="8"/>
        <v>-5.6292606787558541E-2</v>
      </c>
      <c r="F137" s="142">
        <f t="shared" si="9"/>
        <v>3.9594433037205582E-5</v>
      </c>
      <c r="G137" s="110">
        <v>12.383358110105354</v>
      </c>
      <c r="H137" s="30">
        <v>113.246863636364</v>
      </c>
      <c r="I137" s="143"/>
      <c r="J137" s="204">
        <v>2.0458799999999999E-3</v>
      </c>
      <c r="K137" s="196">
        <v>2.2172699999999999E-3</v>
      </c>
      <c r="L137" s="197">
        <f t="shared" si="10"/>
        <v>-7.7297758053822996E-2</v>
      </c>
      <c r="M137" s="142">
        <f t="shared" si="11"/>
        <v>6.246410240659054E-2</v>
      </c>
    </row>
    <row r="138" spans="1:13" ht="12.75" customHeight="1">
      <c r="A138" s="109" t="s">
        <v>1744</v>
      </c>
      <c r="B138" s="109" t="s">
        <v>1473</v>
      </c>
      <c r="C138" s="129">
        <v>3.0290770000000002E-2</v>
      </c>
      <c r="D138" s="129">
        <v>0.6859549399999999</v>
      </c>
      <c r="E138" s="84">
        <f t="shared" si="8"/>
        <v>-0.9558414580409611</v>
      </c>
      <c r="F138" s="142">
        <f t="shared" si="9"/>
        <v>3.6618014201933555E-5</v>
      </c>
      <c r="G138" s="110">
        <v>1.8647198661869608</v>
      </c>
      <c r="H138" s="30">
        <v>119.765863636364</v>
      </c>
      <c r="I138" s="143"/>
      <c r="J138" s="204">
        <v>0</v>
      </c>
      <c r="K138" s="196">
        <v>0</v>
      </c>
      <c r="L138" s="197" t="str">
        <f t="shared" si="10"/>
        <v/>
      </c>
      <c r="M138" s="142">
        <f t="shared" si="11"/>
        <v>0</v>
      </c>
    </row>
    <row r="139" spans="1:13" ht="12.75" customHeight="1">
      <c r="A139" s="109" t="s">
        <v>1821</v>
      </c>
      <c r="B139" s="109" t="s">
        <v>1556</v>
      </c>
      <c r="C139" s="129">
        <v>3.0094610000000001E-2</v>
      </c>
      <c r="D139" s="129">
        <v>1.0266780000000001E-2</v>
      </c>
      <c r="E139" s="84">
        <f t="shared" si="8"/>
        <v>1.9312608237441533</v>
      </c>
      <c r="F139" s="142">
        <f t="shared" si="9"/>
        <v>3.6380879600672139E-5</v>
      </c>
      <c r="G139" s="110">
        <v>0.61812758305023163</v>
      </c>
      <c r="H139" s="30">
        <v>103.686727272727</v>
      </c>
      <c r="I139" s="143"/>
      <c r="J139" s="204">
        <v>1.222467E-2</v>
      </c>
      <c r="K139" s="196">
        <v>4.8027199999999999E-3</v>
      </c>
      <c r="L139" s="197">
        <f t="shared" si="10"/>
        <v>1.5453638771362894</v>
      </c>
      <c r="M139" s="142">
        <f t="shared" si="11"/>
        <v>0.40620795551097022</v>
      </c>
    </row>
    <row r="140" spans="1:13" ht="12.75" customHeight="1">
      <c r="A140" s="109" t="s">
        <v>1774</v>
      </c>
      <c r="B140" s="109" t="s">
        <v>1503</v>
      </c>
      <c r="C140" s="129">
        <v>2.8669319999999998E-2</v>
      </c>
      <c r="D140" s="129">
        <v>0.11910029</v>
      </c>
      <c r="E140" s="84">
        <f t="shared" si="8"/>
        <v>-0.75928421332979124</v>
      </c>
      <c r="F140" s="142">
        <f t="shared" si="9"/>
        <v>3.4657869935950049E-5</v>
      </c>
      <c r="G140" s="110">
        <v>1.3997545803278741</v>
      </c>
      <c r="H140" s="30">
        <v>96.577863636363602</v>
      </c>
      <c r="I140" s="143"/>
      <c r="J140" s="204">
        <v>0</v>
      </c>
      <c r="K140" s="196">
        <v>0</v>
      </c>
      <c r="L140" s="197" t="str">
        <f t="shared" si="10"/>
        <v/>
      </c>
      <c r="M140" s="142">
        <f t="shared" si="11"/>
        <v>0</v>
      </c>
    </row>
    <row r="141" spans="1:13" ht="12.75" customHeight="1">
      <c r="A141" s="109" t="s">
        <v>1622</v>
      </c>
      <c r="B141" s="109" t="s">
        <v>1454</v>
      </c>
      <c r="C141" s="129">
        <v>2.5454999999999998E-2</v>
      </c>
      <c r="D141" s="129">
        <v>7.8283500000000006E-2</v>
      </c>
      <c r="E141" s="84">
        <f t="shared" si="8"/>
        <v>-0.67483569334534099</v>
      </c>
      <c r="F141" s="142">
        <f t="shared" si="9"/>
        <v>3.0772131296438439E-5</v>
      </c>
      <c r="G141" s="110">
        <v>1.443588789017856</v>
      </c>
      <c r="H141" s="30">
        <v>121.192954545455</v>
      </c>
      <c r="I141" s="143"/>
      <c r="J141" s="204">
        <v>6.2031899999999999E-3</v>
      </c>
      <c r="K141" s="196">
        <v>4.6196940000000006E-2</v>
      </c>
      <c r="L141" s="197">
        <f t="shared" si="10"/>
        <v>-0.86572292450538935</v>
      </c>
      <c r="M141" s="142">
        <f t="shared" si="11"/>
        <v>0.24369239835002948</v>
      </c>
    </row>
    <row r="142" spans="1:13" ht="12.75" customHeight="1">
      <c r="A142" s="109" t="s">
        <v>2374</v>
      </c>
      <c r="B142" s="109" t="s">
        <v>1141</v>
      </c>
      <c r="C142" s="129">
        <v>2.3479949999999999E-2</v>
      </c>
      <c r="D142" s="129">
        <v>0</v>
      </c>
      <c r="E142" s="84" t="str">
        <f t="shared" si="8"/>
        <v/>
      </c>
      <c r="F142" s="142">
        <f t="shared" si="9"/>
        <v>2.8384525799796099E-5</v>
      </c>
      <c r="G142" s="110">
        <v>9.5275743300000002</v>
      </c>
      <c r="H142" s="30">
        <v>35.014227272727297</v>
      </c>
      <c r="I142" s="143"/>
      <c r="J142" s="204">
        <v>0</v>
      </c>
      <c r="K142" s="196">
        <v>0</v>
      </c>
      <c r="L142" s="197" t="str">
        <f t="shared" si="10"/>
        <v/>
      </c>
      <c r="M142" s="142">
        <f t="shared" si="11"/>
        <v>0</v>
      </c>
    </row>
    <row r="143" spans="1:13" ht="12.75" customHeight="1">
      <c r="A143" s="109" t="s">
        <v>1740</v>
      </c>
      <c r="B143" s="109" t="s">
        <v>1469</v>
      </c>
      <c r="C143" s="129">
        <v>2.114104E-2</v>
      </c>
      <c r="D143" s="129">
        <v>6.8517267999999992E-2</v>
      </c>
      <c r="E143" s="84">
        <f t="shared" si="8"/>
        <v>-0.69144946059437151</v>
      </c>
      <c r="F143" s="142">
        <f t="shared" si="9"/>
        <v>2.5557055927057825E-5</v>
      </c>
      <c r="G143" s="110">
        <v>24.844513829764743</v>
      </c>
      <c r="H143" s="30">
        <v>69.100227272727295</v>
      </c>
      <c r="I143" s="143"/>
      <c r="J143" s="204">
        <v>1.3193729999999999E-2</v>
      </c>
      <c r="K143" s="196">
        <v>7.7453599999999997E-3</v>
      </c>
      <c r="L143" s="197">
        <f t="shared" si="10"/>
        <v>0.70343663819370561</v>
      </c>
      <c r="M143" s="142">
        <f t="shared" si="11"/>
        <v>0.62408140753718833</v>
      </c>
    </row>
    <row r="144" spans="1:13" ht="12.75" customHeight="1">
      <c r="A144" s="109" t="s">
        <v>2592</v>
      </c>
      <c r="B144" s="109" t="s">
        <v>2591</v>
      </c>
      <c r="C144" s="129">
        <v>1.922072E-2</v>
      </c>
      <c r="D144" s="129"/>
      <c r="E144" s="84" t="str">
        <f t="shared" si="8"/>
        <v/>
      </c>
      <c r="F144" s="142">
        <f t="shared" si="9"/>
        <v>2.3235612628249075E-5</v>
      </c>
      <c r="G144" s="110">
        <v>0.99551921238899987</v>
      </c>
      <c r="H144" s="30">
        <v>98.212555555555596</v>
      </c>
      <c r="I144" s="143"/>
      <c r="J144" s="204">
        <v>1.9773119999999998E-2</v>
      </c>
      <c r="K144" s="196">
        <v>0</v>
      </c>
      <c r="L144" s="197" t="str">
        <f t="shared" si="10"/>
        <v/>
      </c>
      <c r="M144" s="142">
        <f t="shared" si="11"/>
        <v>1.0287398182794401</v>
      </c>
    </row>
    <row r="145" spans="1:13" ht="12.75" customHeight="1">
      <c r="A145" s="109" t="s">
        <v>1768</v>
      </c>
      <c r="B145" s="109" t="s">
        <v>1497</v>
      </c>
      <c r="C145" s="129">
        <v>1.8873500000000001E-2</v>
      </c>
      <c r="D145" s="129">
        <v>0.14282771999999999</v>
      </c>
      <c r="E145" s="84">
        <f t="shared" si="8"/>
        <v>-0.86785828409219157</v>
      </c>
      <c r="F145" s="142">
        <f t="shared" si="9"/>
        <v>2.281586407477238E-5</v>
      </c>
      <c r="G145" s="110">
        <v>0.51888216115920005</v>
      </c>
      <c r="H145" s="30">
        <v>88.299333333333294</v>
      </c>
      <c r="I145" s="143"/>
      <c r="J145" s="204">
        <v>0</v>
      </c>
      <c r="K145" s="196">
        <v>0.22780704183415201</v>
      </c>
      <c r="L145" s="197">
        <f t="shared" si="10"/>
        <v>-1</v>
      </c>
      <c r="M145" s="142">
        <f t="shared" si="11"/>
        <v>0</v>
      </c>
    </row>
    <row r="146" spans="1:13" ht="12.75" customHeight="1">
      <c r="A146" s="109" t="s">
        <v>2393</v>
      </c>
      <c r="B146" s="109" t="s">
        <v>2394</v>
      </c>
      <c r="C146" s="129">
        <v>1.5561120000000001E-2</v>
      </c>
      <c r="D146" s="129">
        <v>9.0930000000000004E-3</v>
      </c>
      <c r="E146" s="84">
        <f t="shared" si="8"/>
        <v>0.71132959419333552</v>
      </c>
      <c r="F146" s="142">
        <f t="shared" si="9"/>
        <v>1.881158231230148E-5</v>
      </c>
      <c r="G146" s="110">
        <v>0</v>
      </c>
      <c r="H146" s="30">
        <v>74.9760909090909</v>
      </c>
      <c r="I146" s="143"/>
      <c r="J146" s="204">
        <v>0</v>
      </c>
      <c r="K146" s="196">
        <v>0</v>
      </c>
      <c r="L146" s="197" t="str">
        <f t="shared" si="10"/>
        <v/>
      </c>
      <c r="M146" s="142">
        <f t="shared" si="11"/>
        <v>0</v>
      </c>
    </row>
    <row r="147" spans="1:13" ht="12.75" customHeight="1">
      <c r="A147" s="109" t="s">
        <v>1755</v>
      </c>
      <c r="B147" s="109" t="s">
        <v>1484</v>
      </c>
      <c r="C147" s="129">
        <v>1.5025799999999999E-2</v>
      </c>
      <c r="D147" s="129">
        <v>0.61709013000000001</v>
      </c>
      <c r="E147" s="84">
        <f t="shared" si="8"/>
        <v>-0.97565055853348359</v>
      </c>
      <c r="F147" s="142">
        <f t="shared" si="9"/>
        <v>1.8164442759144555E-5</v>
      </c>
      <c r="G147" s="110">
        <v>2.5933435955271138</v>
      </c>
      <c r="H147" s="30">
        <v>246.436681818182</v>
      </c>
      <c r="I147" s="143"/>
      <c r="J147" s="204">
        <v>0</v>
      </c>
      <c r="K147" s="196">
        <v>0.123903</v>
      </c>
      <c r="L147" s="197">
        <f t="shared" si="10"/>
        <v>-1</v>
      </c>
      <c r="M147" s="142">
        <f t="shared" si="11"/>
        <v>0</v>
      </c>
    </row>
    <row r="148" spans="1:13" ht="12.75" customHeight="1">
      <c r="A148" s="109" t="s">
        <v>1759</v>
      </c>
      <c r="B148" s="109" t="s">
        <v>1488</v>
      </c>
      <c r="C148" s="129">
        <v>1.2946610000000001E-2</v>
      </c>
      <c r="D148" s="129">
        <v>5.2436999999999996E-3</v>
      </c>
      <c r="E148" s="84">
        <f t="shared" si="8"/>
        <v>1.468983732860385</v>
      </c>
      <c r="F148" s="142">
        <f t="shared" si="9"/>
        <v>1.5650944127432051E-5</v>
      </c>
      <c r="G148" s="110">
        <v>0.772869776556393</v>
      </c>
      <c r="H148" s="30">
        <v>47.408999999999999</v>
      </c>
      <c r="I148" s="143"/>
      <c r="J148" s="204">
        <v>0</v>
      </c>
      <c r="K148" s="196">
        <v>0</v>
      </c>
      <c r="L148" s="197" t="str">
        <f t="shared" si="10"/>
        <v/>
      </c>
      <c r="M148" s="142">
        <f t="shared" si="11"/>
        <v>0</v>
      </c>
    </row>
    <row r="149" spans="1:13" ht="12.75" customHeight="1">
      <c r="A149" s="109" t="s">
        <v>1742</v>
      </c>
      <c r="B149" s="109" t="s">
        <v>1471</v>
      </c>
      <c r="C149" s="129">
        <v>1.2595250000000001E-2</v>
      </c>
      <c r="D149" s="129">
        <v>4.3312999999999997E-2</v>
      </c>
      <c r="E149" s="84">
        <f t="shared" si="8"/>
        <v>-0.70920393415371819</v>
      </c>
      <c r="F149" s="142">
        <f t="shared" si="9"/>
        <v>1.5226190795971961E-5</v>
      </c>
      <c r="G149" s="110">
        <v>1.7050980786596281</v>
      </c>
      <c r="H149" s="30">
        <v>326.762272727273</v>
      </c>
      <c r="I149" s="143"/>
      <c r="J149" s="204">
        <v>0</v>
      </c>
      <c r="K149" s="196">
        <v>0</v>
      </c>
      <c r="L149" s="197" t="str">
        <f t="shared" si="10"/>
        <v/>
      </c>
      <c r="M149" s="142">
        <f t="shared" si="11"/>
        <v>0</v>
      </c>
    </row>
    <row r="150" spans="1:13" ht="12.75" customHeight="1">
      <c r="A150" s="109" t="s">
        <v>1762</v>
      </c>
      <c r="B150" s="109" t="s">
        <v>1491</v>
      </c>
      <c r="C150" s="129">
        <v>1.1578E-2</v>
      </c>
      <c r="D150" s="129">
        <v>6.8586999999999995E-2</v>
      </c>
      <c r="E150" s="84">
        <f t="shared" si="8"/>
        <v>-0.83119250003645007</v>
      </c>
      <c r="F150" s="142">
        <f t="shared" si="9"/>
        <v>1.3996453983506747E-5</v>
      </c>
      <c r="G150" s="110">
        <v>2.5263832706352001</v>
      </c>
      <c r="H150" s="30">
        <v>39.895045454545503</v>
      </c>
      <c r="I150" s="143"/>
      <c r="J150" s="204">
        <v>0</v>
      </c>
      <c r="K150" s="196">
        <v>0.21272576439143601</v>
      </c>
      <c r="L150" s="197">
        <f t="shared" si="10"/>
        <v>-1</v>
      </c>
      <c r="M150" s="142">
        <f t="shared" si="11"/>
        <v>0</v>
      </c>
    </row>
    <row r="151" spans="1:13" ht="12.75" customHeight="1">
      <c r="A151" s="109" t="s">
        <v>2397</v>
      </c>
      <c r="B151" s="109" t="s">
        <v>2398</v>
      </c>
      <c r="C151" s="129">
        <v>1.019282E-2</v>
      </c>
      <c r="D151" s="129">
        <v>2.9762E-3</v>
      </c>
      <c r="E151" s="84">
        <f t="shared" si="8"/>
        <v>2.4247765607150056</v>
      </c>
      <c r="F151" s="142">
        <f t="shared" si="9"/>
        <v>1.2321932638812165E-5</v>
      </c>
      <c r="G151" s="110">
        <v>2.0775071999999999E-2</v>
      </c>
      <c r="H151" s="30">
        <v>85.392045454545496</v>
      </c>
      <c r="I151" s="143"/>
      <c r="J151" s="204">
        <v>0</v>
      </c>
      <c r="K151" s="196">
        <v>0</v>
      </c>
      <c r="L151" s="197" t="str">
        <f t="shared" si="10"/>
        <v/>
      </c>
      <c r="M151" s="142">
        <f t="shared" si="11"/>
        <v>0</v>
      </c>
    </row>
    <row r="152" spans="1:13" ht="12.75" customHeight="1">
      <c r="A152" s="109" t="s">
        <v>1743</v>
      </c>
      <c r="B152" s="109" t="s">
        <v>1472</v>
      </c>
      <c r="C152" s="129">
        <v>1.0055420000000001E-2</v>
      </c>
      <c r="D152" s="129">
        <v>0.97333943999999994</v>
      </c>
      <c r="E152" s="84">
        <f t="shared" si="8"/>
        <v>-0.98966915385654153</v>
      </c>
      <c r="F152" s="142">
        <f t="shared" si="9"/>
        <v>1.2155832036174938E-5</v>
      </c>
      <c r="G152" s="110">
        <v>32.788505465296986</v>
      </c>
      <c r="H152" s="30">
        <v>96.676863636363606</v>
      </c>
      <c r="I152" s="143"/>
      <c r="J152" s="204">
        <v>0</v>
      </c>
      <c r="K152" s="196">
        <v>1.77533987</v>
      </c>
      <c r="L152" s="197">
        <f t="shared" si="10"/>
        <v>-1</v>
      </c>
      <c r="M152" s="142">
        <f t="shared" si="11"/>
        <v>0</v>
      </c>
    </row>
    <row r="153" spans="1:13" ht="12.75" customHeight="1">
      <c r="A153" s="109" t="s">
        <v>1800</v>
      </c>
      <c r="B153" s="109" t="s">
        <v>1539</v>
      </c>
      <c r="C153" s="129">
        <v>8.8516000000000011E-3</v>
      </c>
      <c r="D153" s="129">
        <v>1.3210309999999999E-2</v>
      </c>
      <c r="E153" s="84">
        <f t="shared" si="8"/>
        <v>-0.32994759396259421</v>
      </c>
      <c r="F153" s="142">
        <f t="shared" si="9"/>
        <v>1.070055381589293E-5</v>
      </c>
      <c r="G153" s="110">
        <v>0.72548580654744466</v>
      </c>
      <c r="H153" s="30">
        <v>177.76604545454501</v>
      </c>
      <c r="I153" s="143"/>
      <c r="J153" s="204">
        <v>0</v>
      </c>
      <c r="K153" s="196">
        <v>0</v>
      </c>
      <c r="L153" s="197" t="str">
        <f t="shared" si="10"/>
        <v/>
      </c>
      <c r="M153" s="142">
        <f t="shared" si="11"/>
        <v>0</v>
      </c>
    </row>
    <row r="154" spans="1:13" ht="12.75" customHeight="1">
      <c r="A154" s="109" t="s">
        <v>1786</v>
      </c>
      <c r="B154" s="109" t="s">
        <v>1525</v>
      </c>
      <c r="C154" s="129">
        <v>8.5357499999999999E-3</v>
      </c>
      <c r="D154" s="129">
        <v>0.35831053000000002</v>
      </c>
      <c r="E154" s="84">
        <f t="shared" si="8"/>
        <v>-0.97617778634638508</v>
      </c>
      <c r="F154" s="142">
        <f t="shared" si="9"/>
        <v>1.0318727940034352E-5</v>
      </c>
      <c r="G154" s="110">
        <v>1.1376408331392773</v>
      </c>
      <c r="H154" s="30">
        <v>179.96431818181799</v>
      </c>
      <c r="I154" s="143"/>
      <c r="J154" s="204">
        <v>0</v>
      </c>
      <c r="K154" s="196">
        <v>3.7881230000000002E-2</v>
      </c>
      <c r="L154" s="197">
        <f t="shared" si="10"/>
        <v>-1</v>
      </c>
      <c r="M154" s="142">
        <f t="shared" si="11"/>
        <v>0</v>
      </c>
    </row>
    <row r="155" spans="1:13" ht="12.75" customHeight="1">
      <c r="A155" s="109" t="s">
        <v>2367</v>
      </c>
      <c r="B155" s="109" t="s">
        <v>1138</v>
      </c>
      <c r="C155" s="129">
        <v>7.8849000000000002E-3</v>
      </c>
      <c r="D155" s="129">
        <v>0</v>
      </c>
      <c r="E155" s="84" t="str">
        <f t="shared" si="8"/>
        <v/>
      </c>
      <c r="F155" s="142">
        <f t="shared" si="9"/>
        <v>9.5319260679350803E-6</v>
      </c>
      <c r="G155" s="110">
        <v>10.173877560000001</v>
      </c>
      <c r="H155" s="30">
        <v>49.957454545454503</v>
      </c>
      <c r="I155" s="143"/>
      <c r="J155" s="204">
        <v>0</v>
      </c>
      <c r="K155" s="196">
        <v>0</v>
      </c>
      <c r="L155" s="197" t="str">
        <f t="shared" si="10"/>
        <v/>
      </c>
      <c r="M155" s="142">
        <f t="shared" si="11"/>
        <v>0</v>
      </c>
    </row>
    <row r="156" spans="1:13" ht="12.75" customHeight="1">
      <c r="A156" s="109" t="s">
        <v>1</v>
      </c>
      <c r="B156" s="109" t="s">
        <v>1563</v>
      </c>
      <c r="C156" s="129">
        <v>7.1145900000000005E-3</v>
      </c>
      <c r="D156" s="129">
        <v>0.35057210999999999</v>
      </c>
      <c r="E156" s="84">
        <f t="shared" si="8"/>
        <v>-0.97970577294354644</v>
      </c>
      <c r="F156" s="142">
        <f t="shared" si="9"/>
        <v>8.6007109644599483E-6</v>
      </c>
      <c r="G156" s="110">
        <v>0.76967428346205891</v>
      </c>
      <c r="H156" s="30">
        <v>104.696909090909</v>
      </c>
      <c r="I156" s="143"/>
      <c r="J156" s="204">
        <v>1.234359E-2</v>
      </c>
      <c r="K156" s="196">
        <v>1.118515E-2</v>
      </c>
      <c r="L156" s="197">
        <f t="shared" si="10"/>
        <v>0.10356946487083318</v>
      </c>
      <c r="M156" s="142">
        <f t="shared" si="11"/>
        <v>1.7349685645975381</v>
      </c>
    </row>
    <row r="157" spans="1:13" ht="12.75" customHeight="1">
      <c r="A157" s="109" t="s">
        <v>1630</v>
      </c>
      <c r="B157" s="109" t="s">
        <v>1462</v>
      </c>
      <c r="C157" s="129">
        <v>6.4438149999999994E-3</v>
      </c>
      <c r="D157" s="129">
        <v>4.8538669999999999E-2</v>
      </c>
      <c r="E157" s="84">
        <f t="shared" si="8"/>
        <v>-0.86724368426246534</v>
      </c>
      <c r="F157" s="142">
        <f t="shared" si="9"/>
        <v>7.7898220872111354E-6</v>
      </c>
      <c r="G157" s="110">
        <v>1.808169690208804</v>
      </c>
      <c r="H157" s="30">
        <v>336.336863636364</v>
      </c>
      <c r="I157" s="143"/>
      <c r="J157" s="204">
        <v>0</v>
      </c>
      <c r="K157" s="196">
        <v>5.9900379999999996E-2</v>
      </c>
      <c r="L157" s="197">
        <f t="shared" si="10"/>
        <v>-1</v>
      </c>
      <c r="M157" s="142">
        <f t="shared" si="11"/>
        <v>0</v>
      </c>
    </row>
    <row r="158" spans="1:13" ht="12.75" customHeight="1">
      <c r="A158" s="109" t="s">
        <v>1623</v>
      </c>
      <c r="B158" s="109" t="s">
        <v>1455</v>
      </c>
      <c r="C158" s="129">
        <v>6.1441000000000004E-3</v>
      </c>
      <c r="D158" s="129">
        <v>4.1334000000000003E-2</v>
      </c>
      <c r="E158" s="84">
        <f t="shared" si="8"/>
        <v>-0.85135481685779268</v>
      </c>
      <c r="F158" s="142">
        <f t="shared" si="9"/>
        <v>7.4275015477685099E-6</v>
      </c>
      <c r="G158" s="110">
        <v>13.586681448185075</v>
      </c>
      <c r="H158" s="30">
        <v>92.378454545454503</v>
      </c>
      <c r="I158" s="143"/>
      <c r="J158" s="204">
        <v>0</v>
      </c>
      <c r="K158" s="196">
        <v>2.6800000000000001E-2</v>
      </c>
      <c r="L158" s="197">
        <f t="shared" si="10"/>
        <v>-1</v>
      </c>
      <c r="M158" s="142">
        <f t="shared" si="11"/>
        <v>0</v>
      </c>
    </row>
    <row r="159" spans="1:13" ht="12.75" customHeight="1">
      <c r="A159" s="109" t="s">
        <v>1752</v>
      </c>
      <c r="B159" s="109" t="s">
        <v>1481</v>
      </c>
      <c r="C159" s="129">
        <v>5.9524000000000001E-3</v>
      </c>
      <c r="D159" s="129">
        <v>1.0946191999999999E-2</v>
      </c>
      <c r="E159" s="84">
        <f t="shared" si="8"/>
        <v>-0.45621271762819426</v>
      </c>
      <c r="F159" s="142">
        <f t="shared" si="9"/>
        <v>7.1957585672331627E-6</v>
      </c>
      <c r="G159" s="110">
        <v>0.77926107902407937</v>
      </c>
      <c r="H159" s="30">
        <v>41.064909090909097</v>
      </c>
      <c r="I159" s="143"/>
      <c r="J159" s="204">
        <v>0</v>
      </c>
      <c r="K159" s="196">
        <v>0</v>
      </c>
      <c r="L159" s="197" t="str">
        <f t="shared" si="10"/>
        <v/>
      </c>
      <c r="M159" s="142">
        <f t="shared" si="11"/>
        <v>0</v>
      </c>
    </row>
    <row r="160" spans="1:13" ht="12.75" customHeight="1">
      <c r="A160" s="109" t="s">
        <v>1625</v>
      </c>
      <c r="B160" s="109" t="s">
        <v>1457</v>
      </c>
      <c r="C160" s="129">
        <v>5.6868999999999999E-3</v>
      </c>
      <c r="D160" s="129">
        <v>7.2524999999999998E-4</v>
      </c>
      <c r="E160" s="84">
        <f t="shared" si="8"/>
        <v>6.8412961047914509</v>
      </c>
      <c r="F160" s="142">
        <f t="shared" si="9"/>
        <v>6.8747999791677767E-6</v>
      </c>
      <c r="G160" s="110">
        <v>12.127796371566745</v>
      </c>
      <c r="H160" s="30">
        <v>61.016727272727302</v>
      </c>
      <c r="I160" s="143"/>
      <c r="J160" s="204">
        <v>0</v>
      </c>
      <c r="K160" s="196">
        <v>0</v>
      </c>
      <c r="L160" s="197" t="str">
        <f t="shared" si="10"/>
        <v/>
      </c>
      <c r="M160" s="142">
        <f t="shared" si="11"/>
        <v>0</v>
      </c>
    </row>
    <row r="161" spans="1:13" ht="12.75" customHeight="1">
      <c r="A161" s="109" t="s">
        <v>1814</v>
      </c>
      <c r="B161" s="109" t="s">
        <v>1549</v>
      </c>
      <c r="C161" s="129">
        <v>5.3140000000000001E-3</v>
      </c>
      <c r="D161" s="129">
        <v>0.54629494999999995</v>
      </c>
      <c r="E161" s="84">
        <f t="shared" si="8"/>
        <v>-0.99027265399396425</v>
      </c>
      <c r="F161" s="142">
        <f t="shared" si="9"/>
        <v>6.4240072955911948E-6</v>
      </c>
      <c r="G161" s="110">
        <v>16.47040486068466</v>
      </c>
      <c r="H161" s="30">
        <v>60.844454545454496</v>
      </c>
      <c r="I161" s="143"/>
      <c r="J161" s="204">
        <v>0</v>
      </c>
      <c r="K161" s="196">
        <v>1.4482596799999998</v>
      </c>
      <c r="L161" s="197">
        <f t="shared" si="10"/>
        <v>-1</v>
      </c>
      <c r="M161" s="142">
        <f t="shared" si="11"/>
        <v>0</v>
      </c>
    </row>
    <row r="162" spans="1:13" ht="12.75" customHeight="1">
      <c r="A162" s="109" t="s">
        <v>2570</v>
      </c>
      <c r="B162" s="109" t="s">
        <v>2569</v>
      </c>
      <c r="C162" s="129">
        <v>4.8479999999999999E-3</v>
      </c>
      <c r="D162" s="129"/>
      <c r="E162" s="84" t="str">
        <f t="shared" si="8"/>
        <v/>
      </c>
      <c r="F162" s="142">
        <f t="shared" si="9"/>
        <v>5.8606675515668253E-6</v>
      </c>
      <c r="G162" s="110">
        <v>1.017652440432</v>
      </c>
      <c r="H162" s="30">
        <v>98.465222222222195</v>
      </c>
      <c r="I162" s="143"/>
      <c r="J162" s="204">
        <v>9.6959999999999998E-3</v>
      </c>
      <c r="K162" s="196">
        <v>0</v>
      </c>
      <c r="L162" s="197" t="str">
        <f t="shared" si="10"/>
        <v/>
      </c>
      <c r="M162" s="142">
        <f t="shared" si="11"/>
        <v>2</v>
      </c>
    </row>
    <row r="163" spans="1:13" ht="12.75" customHeight="1">
      <c r="A163" s="109" t="s">
        <v>1783</v>
      </c>
      <c r="B163" s="109" t="s">
        <v>1522</v>
      </c>
      <c r="C163" s="129">
        <v>4.7687500000000004E-3</v>
      </c>
      <c r="D163" s="129">
        <v>0.59870767000000003</v>
      </c>
      <c r="E163" s="84">
        <f t="shared" si="8"/>
        <v>-0.99203492749641908</v>
      </c>
      <c r="F163" s="142">
        <f t="shared" si="9"/>
        <v>5.7648635285755575E-6</v>
      </c>
      <c r="G163" s="110">
        <v>17.325168789562596</v>
      </c>
      <c r="H163" s="30">
        <v>110.938136363636</v>
      </c>
      <c r="I163" s="143"/>
      <c r="J163" s="204">
        <v>0</v>
      </c>
      <c r="K163" s="196">
        <v>1.4042478899999999</v>
      </c>
      <c r="L163" s="197">
        <f t="shared" si="10"/>
        <v>-1</v>
      </c>
      <c r="M163" s="142">
        <f t="shared" si="11"/>
        <v>0</v>
      </c>
    </row>
    <row r="164" spans="1:13" ht="12.75" customHeight="1">
      <c r="A164" s="109" t="s">
        <v>2370</v>
      </c>
      <c r="B164" s="109" t="s">
        <v>1133</v>
      </c>
      <c r="C164" s="129">
        <v>4.7062500000000004E-3</v>
      </c>
      <c r="D164" s="129">
        <v>0</v>
      </c>
      <c r="E164" s="84" t="str">
        <f t="shared" si="8"/>
        <v/>
      </c>
      <c r="F164" s="142">
        <f t="shared" si="9"/>
        <v>5.6893083053963232E-6</v>
      </c>
      <c r="G164" s="110">
        <v>11.38991598</v>
      </c>
      <c r="H164" s="30">
        <v>49.678181818181798</v>
      </c>
      <c r="I164" s="143"/>
      <c r="J164" s="204">
        <v>0</v>
      </c>
      <c r="K164" s="196">
        <v>0</v>
      </c>
      <c r="L164" s="197" t="str">
        <f t="shared" si="10"/>
        <v/>
      </c>
      <c r="M164" s="142">
        <f t="shared" si="11"/>
        <v>0</v>
      </c>
    </row>
    <row r="165" spans="1:13" ht="12.75" customHeight="1">
      <c r="A165" s="109" t="s">
        <v>1792</v>
      </c>
      <c r="B165" s="109" t="s">
        <v>1531</v>
      </c>
      <c r="C165" s="129">
        <v>4.4999999999999997E-3</v>
      </c>
      <c r="D165" s="129">
        <v>0</v>
      </c>
      <c r="E165" s="84" t="str">
        <f t="shared" si="8"/>
        <v/>
      </c>
      <c r="F165" s="142">
        <f t="shared" si="9"/>
        <v>5.4399760689048502E-6</v>
      </c>
      <c r="G165" s="110">
        <v>0.18161071489854783</v>
      </c>
      <c r="H165" s="30">
        <v>66.603590909090897</v>
      </c>
      <c r="I165" s="143"/>
      <c r="J165" s="204">
        <v>0</v>
      </c>
      <c r="K165" s="196">
        <v>0</v>
      </c>
      <c r="L165" s="197" t="str">
        <f t="shared" si="10"/>
        <v/>
      </c>
      <c r="M165" s="142">
        <f t="shared" si="11"/>
        <v>0</v>
      </c>
    </row>
    <row r="166" spans="1:13" ht="12.75" customHeight="1">
      <c r="A166" s="109" t="s">
        <v>0</v>
      </c>
      <c r="B166" s="109" t="s">
        <v>1562</v>
      </c>
      <c r="C166" s="129">
        <v>3.4364999999999999E-3</v>
      </c>
      <c r="D166" s="129">
        <v>3.6960000000000001E-3</v>
      </c>
      <c r="E166" s="84">
        <f t="shared" si="8"/>
        <v>-7.0211038961038974E-2</v>
      </c>
      <c r="F166" s="142">
        <f t="shared" si="9"/>
        <v>4.1543283912870039E-6</v>
      </c>
      <c r="G166" s="110">
        <v>0.38324989310996566</v>
      </c>
      <c r="H166" s="30">
        <v>134.36304545454499</v>
      </c>
      <c r="I166" s="143"/>
      <c r="J166" s="204">
        <v>0</v>
      </c>
      <c r="K166" s="196">
        <v>0</v>
      </c>
      <c r="L166" s="197" t="str">
        <f t="shared" si="10"/>
        <v/>
      </c>
      <c r="M166" s="142">
        <f t="shared" si="11"/>
        <v>0</v>
      </c>
    </row>
    <row r="167" spans="1:13" ht="12.75" customHeight="1">
      <c r="A167" s="109" t="s">
        <v>2362</v>
      </c>
      <c r="B167" s="109" t="s">
        <v>247</v>
      </c>
      <c r="C167" s="129">
        <v>3.2234999999999998E-3</v>
      </c>
      <c r="D167" s="129">
        <v>2.235111E-2</v>
      </c>
      <c r="E167" s="84">
        <f t="shared" si="8"/>
        <v>-0.85577897473548292</v>
      </c>
      <c r="F167" s="142">
        <f t="shared" si="9"/>
        <v>3.8968361906921749E-6</v>
      </c>
      <c r="G167" s="110">
        <v>4.6959999999999997</v>
      </c>
      <c r="H167" s="30">
        <v>58.585454545454603</v>
      </c>
      <c r="I167" s="143"/>
      <c r="J167" s="204">
        <v>1.6400720000000001E-2</v>
      </c>
      <c r="K167" s="196">
        <v>1.8501438000000001</v>
      </c>
      <c r="L167" s="197">
        <f t="shared" si="10"/>
        <v>-0.99113543498618861</v>
      </c>
      <c r="M167" s="142">
        <f t="shared" si="11"/>
        <v>5.0878610206297505</v>
      </c>
    </row>
    <row r="168" spans="1:13" ht="12.75" customHeight="1">
      <c r="A168" s="109" t="s">
        <v>1757</v>
      </c>
      <c r="B168" s="109" t="s">
        <v>1486</v>
      </c>
      <c r="C168" s="129">
        <v>2.9369999999999999E-3</v>
      </c>
      <c r="D168" s="129">
        <v>4.764E-3</v>
      </c>
      <c r="E168" s="84">
        <f t="shared" si="8"/>
        <v>-0.38350125944584379</v>
      </c>
      <c r="F168" s="142">
        <f t="shared" si="9"/>
        <v>3.5504910476385658E-6</v>
      </c>
      <c r="G168" s="110">
        <v>0.47517797404717949</v>
      </c>
      <c r="H168" s="30">
        <v>171.814545454545</v>
      </c>
      <c r="I168" s="143"/>
      <c r="J168" s="204">
        <v>1.4770999999999999E-3</v>
      </c>
      <c r="K168" s="196">
        <v>0</v>
      </c>
      <c r="L168" s="197" t="str">
        <f t="shared" si="10"/>
        <v/>
      </c>
      <c r="M168" s="142">
        <f t="shared" si="11"/>
        <v>0.50292815798433776</v>
      </c>
    </row>
    <row r="169" spans="1:13" ht="12.75" customHeight="1">
      <c r="A169" s="109" t="s">
        <v>1599</v>
      </c>
      <c r="B169" s="109" t="s">
        <v>1431</v>
      </c>
      <c r="C169" s="129">
        <v>2.6624999999999999E-3</v>
      </c>
      <c r="D169" s="129">
        <v>5.8458E-3</v>
      </c>
      <c r="E169" s="84">
        <f t="shared" si="8"/>
        <v>-0.54454480139587402</v>
      </c>
      <c r="F169" s="142">
        <f t="shared" si="9"/>
        <v>3.2186525074353698E-6</v>
      </c>
      <c r="G169" s="110">
        <v>0.66840205312199996</v>
      </c>
      <c r="H169" s="30">
        <v>33.717909090909103</v>
      </c>
      <c r="I169" s="143"/>
      <c r="J169" s="204">
        <v>0.85725519287834007</v>
      </c>
      <c r="K169" s="196">
        <v>0</v>
      </c>
      <c r="L169" s="197" t="str">
        <f t="shared" si="10"/>
        <v/>
      </c>
      <c r="M169" s="142">
        <f t="shared" si="11"/>
        <v>321.97378136275682</v>
      </c>
    </row>
    <row r="170" spans="1:13" ht="12.75" customHeight="1">
      <c r="A170" s="109" t="s">
        <v>1758</v>
      </c>
      <c r="B170" s="109" t="s">
        <v>1487</v>
      </c>
      <c r="C170" s="129">
        <v>2.5560000000000001E-3</v>
      </c>
      <c r="D170" s="129">
        <v>0.24055558999999999</v>
      </c>
      <c r="E170" s="84">
        <f t="shared" si="8"/>
        <v>-0.98937459736437638</v>
      </c>
      <c r="F170" s="142">
        <f t="shared" si="9"/>
        <v>3.0899064071379553E-6</v>
      </c>
      <c r="G170" s="110">
        <v>0.56304576304116427</v>
      </c>
      <c r="H170" s="30">
        <v>32.451181818181801</v>
      </c>
      <c r="I170" s="143"/>
      <c r="J170" s="204">
        <v>0</v>
      </c>
      <c r="K170" s="196">
        <v>0</v>
      </c>
      <c r="L170" s="197" t="str">
        <f t="shared" si="10"/>
        <v/>
      </c>
      <c r="M170" s="142">
        <f t="shared" si="11"/>
        <v>0</v>
      </c>
    </row>
    <row r="171" spans="1:13" ht="12.75" customHeight="1">
      <c r="A171" s="109" t="s">
        <v>1822</v>
      </c>
      <c r="B171" s="109" t="s">
        <v>1557</v>
      </c>
      <c r="C171" s="129">
        <v>2.3925000000000001E-3</v>
      </c>
      <c r="D171" s="129">
        <v>2.0409999999999998E-3</v>
      </c>
      <c r="E171" s="84">
        <f t="shared" si="8"/>
        <v>0.17221950024497801</v>
      </c>
      <c r="F171" s="142">
        <f t="shared" si="9"/>
        <v>2.8922539433010793E-6</v>
      </c>
      <c r="G171" s="110">
        <v>2.861969290394081</v>
      </c>
      <c r="H171" s="30">
        <v>95.665454545454494</v>
      </c>
      <c r="I171" s="143"/>
      <c r="J171" s="204">
        <v>0</v>
      </c>
      <c r="K171" s="196">
        <v>0</v>
      </c>
      <c r="L171" s="197" t="str">
        <f t="shared" si="10"/>
        <v/>
      </c>
      <c r="M171" s="142">
        <f t="shared" si="11"/>
        <v>0</v>
      </c>
    </row>
    <row r="172" spans="1:13" ht="12.75" customHeight="1">
      <c r="A172" s="109" t="s">
        <v>1614</v>
      </c>
      <c r="B172" s="109" t="s">
        <v>1446</v>
      </c>
      <c r="C172" s="129">
        <v>2.055E-3</v>
      </c>
      <c r="D172" s="129">
        <v>0.10775167999999999</v>
      </c>
      <c r="E172" s="84">
        <f t="shared" si="8"/>
        <v>-0.98092837160404367</v>
      </c>
      <c r="F172" s="142">
        <f t="shared" si="9"/>
        <v>2.4842557381332152E-6</v>
      </c>
      <c r="G172" s="110">
        <v>0.82017111584400004</v>
      </c>
      <c r="H172" s="30">
        <v>56.519090909090899</v>
      </c>
      <c r="I172" s="143"/>
      <c r="J172" s="204">
        <v>0</v>
      </c>
      <c r="K172" s="196">
        <v>4.2362179999999999E-2</v>
      </c>
      <c r="L172" s="197">
        <f t="shared" si="10"/>
        <v>-1</v>
      </c>
      <c r="M172" s="142">
        <f t="shared" si="11"/>
        <v>0</v>
      </c>
    </row>
    <row r="173" spans="1:13" ht="12.75" customHeight="1">
      <c r="A173" s="109" t="s">
        <v>1610</v>
      </c>
      <c r="B173" s="109" t="s">
        <v>1442</v>
      </c>
      <c r="C173" s="129">
        <v>1.9997499999999998E-3</v>
      </c>
      <c r="D173" s="129">
        <v>0</v>
      </c>
      <c r="E173" s="84" t="str">
        <f t="shared" si="8"/>
        <v/>
      </c>
      <c r="F173" s="142">
        <f t="shared" si="9"/>
        <v>2.4174649208427719E-6</v>
      </c>
      <c r="G173" s="110">
        <v>1.1534020487376</v>
      </c>
      <c r="H173" s="30">
        <v>95.687238095238101</v>
      </c>
      <c r="I173" s="143"/>
      <c r="J173" s="204">
        <v>0</v>
      </c>
      <c r="K173" s="196">
        <v>0</v>
      </c>
      <c r="L173" s="197" t="str">
        <f t="shared" si="10"/>
        <v/>
      </c>
      <c r="M173" s="142">
        <f t="shared" si="11"/>
        <v>0</v>
      </c>
    </row>
    <row r="174" spans="1:13" ht="12.75" customHeight="1">
      <c r="A174" s="109" t="s">
        <v>1790</v>
      </c>
      <c r="B174" s="109" t="s">
        <v>1529</v>
      </c>
      <c r="C174" s="129">
        <v>1.9487999999999999E-3</v>
      </c>
      <c r="D174" s="129">
        <v>0.34440445000000003</v>
      </c>
      <c r="E174" s="84">
        <f t="shared" si="8"/>
        <v>-0.99434153652776558</v>
      </c>
      <c r="F174" s="142">
        <f t="shared" si="9"/>
        <v>2.3558723029070603E-6</v>
      </c>
      <c r="G174" s="110">
        <v>1.1585880605109415</v>
      </c>
      <c r="H174" s="30">
        <v>83.197363636363605</v>
      </c>
      <c r="I174" s="143"/>
      <c r="J174" s="204">
        <v>0</v>
      </c>
      <c r="K174" s="196">
        <v>0</v>
      </c>
      <c r="L174" s="197" t="str">
        <f t="shared" si="10"/>
        <v/>
      </c>
      <c r="M174" s="142">
        <f t="shared" si="11"/>
        <v>0</v>
      </c>
    </row>
    <row r="175" spans="1:13" ht="12.75" customHeight="1">
      <c r="A175" s="109" t="s">
        <v>2366</v>
      </c>
      <c r="B175" s="109" t="s">
        <v>1134</v>
      </c>
      <c r="C175" s="129">
        <v>1.8885E-3</v>
      </c>
      <c r="D175" s="129">
        <v>2.0355099999999998E-2</v>
      </c>
      <c r="E175" s="84">
        <f t="shared" si="8"/>
        <v>-0.90722226862064048</v>
      </c>
      <c r="F175" s="142">
        <f t="shared" si="9"/>
        <v>2.2829766235837357E-6</v>
      </c>
      <c r="G175" s="110">
        <v>9.1536858599999995</v>
      </c>
      <c r="H175" s="30">
        <v>63.217727272727302</v>
      </c>
      <c r="I175" s="143"/>
      <c r="J175" s="204">
        <v>0</v>
      </c>
      <c r="K175" s="196">
        <v>5.0283999999999997E-3</v>
      </c>
      <c r="L175" s="197">
        <f t="shared" si="10"/>
        <v>-1</v>
      </c>
      <c r="M175" s="142">
        <f t="shared" si="11"/>
        <v>0</v>
      </c>
    </row>
    <row r="176" spans="1:13" ht="12.75" customHeight="1">
      <c r="A176" s="109" t="s">
        <v>1819</v>
      </c>
      <c r="B176" s="109" t="s">
        <v>1554</v>
      </c>
      <c r="C176" s="129">
        <v>9.9091999999999995E-4</v>
      </c>
      <c r="D176" s="129">
        <v>2.5884650000000002E-2</v>
      </c>
      <c r="E176" s="84">
        <f t="shared" si="8"/>
        <v>-0.96171785208608196</v>
      </c>
      <c r="F176" s="142">
        <f t="shared" si="9"/>
        <v>1.1979069080442654E-6</v>
      </c>
      <c r="G176" s="110">
        <v>0.44626079414589964</v>
      </c>
      <c r="H176" s="30">
        <v>68.191090909090903</v>
      </c>
      <c r="I176" s="143"/>
      <c r="J176" s="204">
        <v>0</v>
      </c>
      <c r="K176" s="196">
        <v>0</v>
      </c>
      <c r="L176" s="197" t="str">
        <f t="shared" si="10"/>
        <v/>
      </c>
      <c r="M176" s="142">
        <f t="shared" si="11"/>
        <v>0</v>
      </c>
    </row>
    <row r="177" spans="1:13" ht="12.75" customHeight="1">
      <c r="A177" s="109" t="s">
        <v>1779</v>
      </c>
      <c r="B177" s="109" t="s">
        <v>1518</v>
      </c>
      <c r="C177" s="129">
        <v>1.2212E-4</v>
      </c>
      <c r="D177" s="129">
        <v>5.2540000000000002E-5</v>
      </c>
      <c r="E177" s="84">
        <f t="shared" si="8"/>
        <v>1.3243243243243241</v>
      </c>
      <c r="F177" s="142">
        <f t="shared" si="9"/>
        <v>1.4762886167436896E-7</v>
      </c>
      <c r="G177" s="110">
        <v>0.3493332774804</v>
      </c>
      <c r="H177" s="30">
        <v>115.005090909091</v>
      </c>
      <c r="I177" s="143"/>
      <c r="J177" s="204">
        <v>0.482316023738872</v>
      </c>
      <c r="K177" s="196">
        <v>0</v>
      </c>
      <c r="L177" s="197" t="str">
        <f t="shared" si="10"/>
        <v/>
      </c>
      <c r="M177" s="142">
        <f t="shared" si="11"/>
        <v>3949.5252517103831</v>
      </c>
    </row>
    <row r="178" spans="1:13" ht="12.75" customHeight="1">
      <c r="A178" s="109" t="s">
        <v>2586</v>
      </c>
      <c r="B178" s="109" t="s">
        <v>2585</v>
      </c>
      <c r="C178" s="129">
        <v>1.0564E-4</v>
      </c>
      <c r="D178" s="129"/>
      <c r="E178" s="84" t="str">
        <f t="shared" si="8"/>
        <v/>
      </c>
      <c r="F178" s="142">
        <f t="shared" si="9"/>
        <v>1.2770646042646854E-7</v>
      </c>
      <c r="G178" s="110">
        <v>1.0144295986</v>
      </c>
      <c r="H178" s="30">
        <v>54.234999999999999</v>
      </c>
      <c r="I178" s="143"/>
      <c r="J178" s="204">
        <v>1.0564E-4</v>
      </c>
      <c r="K178" s="196">
        <v>0</v>
      </c>
      <c r="L178" s="197" t="str">
        <f t="shared" si="10"/>
        <v/>
      </c>
      <c r="M178" s="142">
        <f t="shared" si="11"/>
        <v>1</v>
      </c>
    </row>
    <row r="179" spans="1:13" ht="12.75" customHeight="1">
      <c r="A179" s="109" t="s">
        <v>2584</v>
      </c>
      <c r="B179" s="109" t="s">
        <v>2583</v>
      </c>
      <c r="C179" s="129">
        <v>9.5409999999999996E-5</v>
      </c>
      <c r="D179" s="129"/>
      <c r="E179" s="84" t="str">
        <f t="shared" si="8"/>
        <v/>
      </c>
      <c r="F179" s="142">
        <f t="shared" si="9"/>
        <v>1.1533958149649151E-7</v>
      </c>
      <c r="G179" s="110">
        <v>0.94351117296099996</v>
      </c>
      <c r="H179" s="30">
        <v>46.389000000000003</v>
      </c>
      <c r="I179" s="143"/>
      <c r="J179" s="204">
        <v>9.5409999999999996E-5</v>
      </c>
      <c r="K179" s="196">
        <v>0</v>
      </c>
      <c r="L179" s="197" t="str">
        <f t="shared" si="10"/>
        <v/>
      </c>
      <c r="M179" s="142">
        <f t="shared" si="11"/>
        <v>1</v>
      </c>
    </row>
    <row r="180" spans="1:13" ht="12.75" customHeight="1">
      <c r="A180" s="109" t="s">
        <v>2373</v>
      </c>
      <c r="B180" s="109" t="s">
        <v>1140</v>
      </c>
      <c r="C180" s="129">
        <v>8.2750000000000006E-5</v>
      </c>
      <c r="D180" s="129">
        <v>0</v>
      </c>
      <c r="E180" s="84" t="str">
        <f t="shared" si="8"/>
        <v/>
      </c>
      <c r="F180" s="142">
        <f t="shared" si="9"/>
        <v>1.0003511548930587E-7</v>
      </c>
      <c r="G180" s="110">
        <v>12.503894399999998</v>
      </c>
      <c r="H180" s="30">
        <v>39.935227272727303</v>
      </c>
      <c r="I180" s="143"/>
      <c r="J180" s="204">
        <v>0</v>
      </c>
      <c r="K180" s="196">
        <v>0</v>
      </c>
      <c r="L180" s="197" t="str">
        <f t="shared" si="10"/>
        <v/>
      </c>
      <c r="M180" s="142">
        <f t="shared" si="11"/>
        <v>0</v>
      </c>
    </row>
    <row r="181" spans="1:13" ht="12.75" customHeight="1">
      <c r="A181" s="109" t="s">
        <v>1804</v>
      </c>
      <c r="B181" s="109" t="s">
        <v>1543</v>
      </c>
      <c r="C181" s="129">
        <v>0</v>
      </c>
      <c r="D181" s="129">
        <v>0.23373572000000001</v>
      </c>
      <c r="E181" s="84">
        <f t="shared" si="8"/>
        <v>-1</v>
      </c>
      <c r="F181" s="142">
        <f t="shared" si="9"/>
        <v>0</v>
      </c>
      <c r="G181" s="110">
        <v>5.9699200000000001</v>
      </c>
      <c r="H181" s="30">
        <v>36.609499999999997</v>
      </c>
      <c r="I181" s="143"/>
      <c r="J181" s="204">
        <v>0</v>
      </c>
      <c r="K181" s="196">
        <v>0</v>
      </c>
      <c r="L181" s="197" t="str">
        <f t="shared" si="10"/>
        <v/>
      </c>
      <c r="M181" s="142" t="str">
        <f t="shared" si="11"/>
        <v/>
      </c>
    </row>
    <row r="182" spans="1:13" ht="12.75" customHeight="1">
      <c r="A182" s="109" t="s">
        <v>1590</v>
      </c>
      <c r="B182" s="109" t="s">
        <v>1422</v>
      </c>
      <c r="C182" s="129">
        <v>0</v>
      </c>
      <c r="D182" s="129">
        <v>0.1112818</v>
      </c>
      <c r="E182" s="84">
        <f t="shared" si="8"/>
        <v>-1</v>
      </c>
      <c r="F182" s="142">
        <f t="shared" si="9"/>
        <v>0</v>
      </c>
      <c r="G182" s="110">
        <v>1.4328946154964</v>
      </c>
      <c r="H182" s="30">
        <v>107</v>
      </c>
      <c r="I182" s="143"/>
      <c r="J182" s="204">
        <v>0.76271250741840002</v>
      </c>
      <c r="K182" s="196">
        <v>0</v>
      </c>
      <c r="L182" s="197" t="str">
        <f t="shared" si="10"/>
        <v/>
      </c>
      <c r="M182" s="142" t="str">
        <f t="shared" si="11"/>
        <v/>
      </c>
    </row>
    <row r="183" spans="1:13" ht="12.75" customHeight="1">
      <c r="A183" s="109" t="s">
        <v>1817</v>
      </c>
      <c r="B183" s="109" t="s">
        <v>1552</v>
      </c>
      <c r="C183" s="129">
        <v>0</v>
      </c>
      <c r="D183" s="129">
        <v>0.1057935</v>
      </c>
      <c r="E183" s="84">
        <f t="shared" si="8"/>
        <v>-1</v>
      </c>
      <c r="F183" s="142">
        <f t="shared" si="9"/>
        <v>0</v>
      </c>
      <c r="G183" s="110">
        <v>21.751711502980815</v>
      </c>
      <c r="H183" s="30">
        <v>91.863954545454504</v>
      </c>
      <c r="I183" s="143"/>
      <c r="J183" s="204">
        <v>0</v>
      </c>
      <c r="K183" s="196">
        <v>0</v>
      </c>
      <c r="L183" s="197" t="str">
        <f t="shared" si="10"/>
        <v/>
      </c>
      <c r="M183" s="142" t="str">
        <f t="shared" si="11"/>
        <v/>
      </c>
    </row>
    <row r="184" spans="1:13" ht="12.75" customHeight="1">
      <c r="A184" s="109" t="s">
        <v>1697</v>
      </c>
      <c r="B184" s="109" t="s">
        <v>1466</v>
      </c>
      <c r="C184" s="129">
        <v>0</v>
      </c>
      <c r="D184" s="129">
        <v>0.100595</v>
      </c>
      <c r="E184" s="84">
        <f t="shared" si="8"/>
        <v>-1</v>
      </c>
      <c r="F184" s="142">
        <f t="shared" si="9"/>
        <v>0</v>
      </c>
      <c r="G184" s="110">
        <v>0.3696781633956</v>
      </c>
      <c r="H184" s="30">
        <v>89.866272727272701</v>
      </c>
      <c r="I184" s="143"/>
      <c r="J184" s="204">
        <v>0</v>
      </c>
      <c r="K184" s="196">
        <v>0.30181518000000002</v>
      </c>
      <c r="L184" s="197">
        <f t="shared" si="10"/>
        <v>-1</v>
      </c>
      <c r="M184" s="142" t="str">
        <f t="shared" si="11"/>
        <v/>
      </c>
    </row>
    <row r="185" spans="1:13" ht="12.75" customHeight="1">
      <c r="A185" s="109" t="s">
        <v>2369</v>
      </c>
      <c r="B185" s="109" t="s">
        <v>1136</v>
      </c>
      <c r="C185" s="129">
        <v>0</v>
      </c>
      <c r="D185" s="129">
        <v>1.96005E-2</v>
      </c>
      <c r="E185" s="84">
        <f t="shared" si="8"/>
        <v>-1</v>
      </c>
      <c r="F185" s="142">
        <f t="shared" si="9"/>
        <v>0</v>
      </c>
      <c r="G185" s="110">
        <v>5.9801013799999998</v>
      </c>
      <c r="H185" s="30">
        <v>85.451136363636394</v>
      </c>
      <c r="I185" s="143"/>
      <c r="J185" s="204">
        <v>0</v>
      </c>
      <c r="K185" s="196">
        <v>0</v>
      </c>
      <c r="L185" s="197" t="str">
        <f t="shared" si="10"/>
        <v/>
      </c>
      <c r="M185" s="142" t="str">
        <f t="shared" si="11"/>
        <v/>
      </c>
    </row>
    <row r="186" spans="1:13" ht="12.75" customHeight="1">
      <c r="A186" s="109" t="s">
        <v>2371</v>
      </c>
      <c r="B186" s="109" t="s">
        <v>1135</v>
      </c>
      <c r="C186" s="129">
        <v>0</v>
      </c>
      <c r="D186" s="129">
        <v>1.237974E-2</v>
      </c>
      <c r="E186" s="84">
        <f t="shared" si="8"/>
        <v>-1</v>
      </c>
      <c r="F186" s="142">
        <f t="shared" si="9"/>
        <v>0</v>
      </c>
      <c r="G186" s="110">
        <v>4.3658098600000006</v>
      </c>
      <c r="H186" s="30">
        <v>49.943090909090898</v>
      </c>
      <c r="I186" s="143"/>
      <c r="J186" s="204">
        <v>0</v>
      </c>
      <c r="K186" s="196">
        <v>0</v>
      </c>
      <c r="L186" s="197" t="str">
        <f t="shared" si="10"/>
        <v/>
      </c>
      <c r="M186" s="142" t="str">
        <f t="shared" si="11"/>
        <v/>
      </c>
    </row>
    <row r="187" spans="1:13" ht="12.75" customHeight="1">
      <c r="A187" s="109" t="s">
        <v>2386</v>
      </c>
      <c r="B187" s="109" t="s">
        <v>2387</v>
      </c>
      <c r="C187" s="129">
        <v>0</v>
      </c>
      <c r="D187" s="129">
        <v>9.8600000000000007E-3</v>
      </c>
      <c r="E187" s="84">
        <f t="shared" si="8"/>
        <v>-1</v>
      </c>
      <c r="F187" s="142">
        <f t="shared" si="9"/>
        <v>0</v>
      </c>
      <c r="G187" s="110">
        <v>1.0526104999999999E-2</v>
      </c>
      <c r="H187" s="30">
        <v>62.237363636363597</v>
      </c>
      <c r="I187" s="143"/>
      <c r="J187" s="204">
        <v>0</v>
      </c>
      <c r="K187" s="196">
        <v>0</v>
      </c>
      <c r="L187" s="197" t="str">
        <f t="shared" si="10"/>
        <v/>
      </c>
      <c r="M187" s="142" t="str">
        <f t="shared" si="11"/>
        <v/>
      </c>
    </row>
    <row r="188" spans="1:13" ht="12.75" customHeight="1">
      <c r="A188" s="109" t="s">
        <v>643</v>
      </c>
      <c r="B188" s="109" t="s">
        <v>644</v>
      </c>
      <c r="C188" s="129">
        <v>0</v>
      </c>
      <c r="D188" s="129">
        <v>8.9589999999999999E-3</v>
      </c>
      <c r="E188" s="84">
        <f t="shared" si="8"/>
        <v>-1</v>
      </c>
      <c r="F188" s="142">
        <f t="shared" si="9"/>
        <v>0</v>
      </c>
      <c r="G188" s="110">
        <v>1.0307999999999999</v>
      </c>
      <c r="H188" s="30">
        <v>52.068909090909102</v>
      </c>
      <c r="I188" s="143"/>
      <c r="J188" s="204">
        <v>9.9427000000000005E-3</v>
      </c>
      <c r="K188" s="196">
        <v>1.013255</v>
      </c>
      <c r="L188" s="197">
        <f t="shared" si="10"/>
        <v>-0.99018736645760441</v>
      </c>
      <c r="M188" s="142" t="str">
        <f t="shared" si="11"/>
        <v/>
      </c>
    </row>
    <row r="189" spans="1:13" ht="12.75" customHeight="1">
      <c r="A189" s="109" t="s">
        <v>2372</v>
      </c>
      <c r="B189" s="109" t="s">
        <v>1139</v>
      </c>
      <c r="C189" s="129">
        <v>0</v>
      </c>
      <c r="D189" s="129">
        <v>7.4863000000000004E-3</v>
      </c>
      <c r="E189" s="84">
        <f t="shared" si="8"/>
        <v>-1</v>
      </c>
      <c r="F189" s="142">
        <f t="shared" si="9"/>
        <v>0</v>
      </c>
      <c r="G189" s="110">
        <v>4.3620517599999999</v>
      </c>
      <c r="H189" s="30">
        <v>50.050863636363601</v>
      </c>
      <c r="I189" s="143"/>
      <c r="J189" s="204">
        <v>0</v>
      </c>
      <c r="K189" s="196">
        <v>7.47542E-3</v>
      </c>
      <c r="L189" s="197">
        <f t="shared" si="10"/>
        <v>-1</v>
      </c>
      <c r="M189" s="142" t="str">
        <f t="shared" si="11"/>
        <v/>
      </c>
    </row>
    <row r="190" spans="1:13" ht="12.75" customHeight="1">
      <c r="A190" s="109" t="s">
        <v>2395</v>
      </c>
      <c r="B190" s="109" t="s">
        <v>2396</v>
      </c>
      <c r="C190" s="129">
        <v>0</v>
      </c>
      <c r="D190" s="129">
        <v>7.2683999999999995E-3</v>
      </c>
      <c r="E190" s="84">
        <f t="shared" si="8"/>
        <v>-1</v>
      </c>
      <c r="F190" s="142">
        <f t="shared" si="9"/>
        <v>0</v>
      </c>
      <c r="G190" s="110">
        <v>0</v>
      </c>
      <c r="H190" s="30">
        <v>69.586500000000001</v>
      </c>
      <c r="I190" s="143"/>
      <c r="J190" s="204">
        <v>0</v>
      </c>
      <c r="K190" s="196">
        <v>0</v>
      </c>
      <c r="L190" s="197" t="str">
        <f t="shared" si="10"/>
        <v/>
      </c>
      <c r="M190" s="142" t="str">
        <f t="shared" si="11"/>
        <v/>
      </c>
    </row>
    <row r="191" spans="1:13" ht="12.75" customHeight="1">
      <c r="A191" s="109" t="s">
        <v>2360</v>
      </c>
      <c r="B191" s="109" t="s">
        <v>1142</v>
      </c>
      <c r="C191" s="129">
        <v>0</v>
      </c>
      <c r="D191" s="129">
        <v>1.1640000000000001E-3</v>
      </c>
      <c r="E191" s="84">
        <f t="shared" si="8"/>
        <v>-1</v>
      </c>
      <c r="F191" s="142">
        <f t="shared" si="9"/>
        <v>0</v>
      </c>
      <c r="G191" s="110">
        <v>3.9357653500000001</v>
      </c>
      <c r="H191" s="30">
        <v>48.121454545454498</v>
      </c>
      <c r="I191" s="143"/>
      <c r="J191" s="204">
        <v>0</v>
      </c>
      <c r="K191" s="196">
        <v>0</v>
      </c>
      <c r="L191" s="197" t="str">
        <f t="shared" si="10"/>
        <v/>
      </c>
      <c r="M191" s="142" t="str">
        <f t="shared" si="11"/>
        <v/>
      </c>
    </row>
    <row r="192" spans="1:13" ht="12.75" customHeight="1">
      <c r="A192" s="109" t="s">
        <v>1795</v>
      </c>
      <c r="B192" s="109" t="s">
        <v>1534</v>
      </c>
      <c r="C192" s="129">
        <v>0</v>
      </c>
      <c r="D192" s="129">
        <v>9.3650000000000005E-4</v>
      </c>
      <c r="E192" s="84">
        <f t="shared" si="8"/>
        <v>-1</v>
      </c>
      <c r="F192" s="142">
        <f t="shared" si="9"/>
        <v>0</v>
      </c>
      <c r="G192" s="110">
        <v>0.5997532226279999</v>
      </c>
      <c r="H192" s="30">
        <v>82.884363636363602</v>
      </c>
      <c r="I192" s="143"/>
      <c r="J192" s="204">
        <v>0</v>
      </c>
      <c r="K192" s="196">
        <v>0</v>
      </c>
      <c r="L192" s="197" t="str">
        <f t="shared" si="10"/>
        <v/>
      </c>
      <c r="M192" s="142" t="str">
        <f t="shared" si="11"/>
        <v/>
      </c>
    </row>
    <row r="193" spans="1:13" ht="12.75" customHeight="1">
      <c r="A193" s="109" t="s">
        <v>1628</v>
      </c>
      <c r="B193" s="109" t="s">
        <v>1460</v>
      </c>
      <c r="C193" s="129">
        <v>0</v>
      </c>
      <c r="D193" s="129">
        <v>0</v>
      </c>
      <c r="E193" s="84" t="str">
        <f t="shared" si="8"/>
        <v/>
      </c>
      <c r="F193" s="142">
        <f t="shared" si="9"/>
        <v>0</v>
      </c>
      <c r="G193" s="110">
        <v>0.70886627118599999</v>
      </c>
      <c r="H193" s="30">
        <v>45.420954545454499</v>
      </c>
      <c r="I193" s="143"/>
      <c r="J193" s="204">
        <v>0</v>
      </c>
      <c r="K193" s="196">
        <v>0</v>
      </c>
      <c r="L193" s="197" t="str">
        <f t="shared" si="10"/>
        <v/>
      </c>
      <c r="M193" s="142" t="str">
        <f t="shared" si="11"/>
        <v/>
      </c>
    </row>
    <row r="194" spans="1:13" ht="12.75" customHeight="1">
      <c r="A194" s="109" t="s">
        <v>1815</v>
      </c>
      <c r="B194" s="109" t="s">
        <v>1550</v>
      </c>
      <c r="C194" s="129">
        <v>0</v>
      </c>
      <c r="D194" s="129">
        <v>0</v>
      </c>
      <c r="E194" s="84" t="str">
        <f t="shared" si="8"/>
        <v/>
      </c>
      <c r="F194" s="142">
        <f t="shared" si="9"/>
        <v>0</v>
      </c>
      <c r="G194" s="110">
        <v>0.67277029237584396</v>
      </c>
      <c r="H194" s="30">
        <v>109.314681818182</v>
      </c>
      <c r="I194" s="143"/>
      <c r="J194" s="204">
        <v>0</v>
      </c>
      <c r="K194" s="196">
        <v>0</v>
      </c>
      <c r="L194" s="197" t="str">
        <f t="shared" si="10"/>
        <v/>
      </c>
      <c r="M194" s="142" t="str">
        <f t="shared" si="11"/>
        <v/>
      </c>
    </row>
    <row r="195" spans="1:13" ht="12.75" customHeight="1">
      <c r="A195" s="109" t="s">
        <v>1812</v>
      </c>
      <c r="B195" s="109" t="s">
        <v>1547</v>
      </c>
      <c r="C195" s="129">
        <v>0</v>
      </c>
      <c r="D195" s="129">
        <v>0</v>
      </c>
      <c r="E195" s="84" t="str">
        <f t="shared" si="8"/>
        <v/>
      </c>
      <c r="F195" s="142">
        <f t="shared" si="9"/>
        <v>0</v>
      </c>
      <c r="G195" s="110">
        <v>7.6178699999999999</v>
      </c>
      <c r="H195" s="30">
        <v>57.196227272727299</v>
      </c>
      <c r="I195" s="143"/>
      <c r="J195" s="204">
        <v>0</v>
      </c>
      <c r="K195" s="196">
        <v>0</v>
      </c>
      <c r="L195" s="197" t="str">
        <f t="shared" si="10"/>
        <v/>
      </c>
      <c r="M195" s="142" t="str">
        <f t="shared" si="11"/>
        <v/>
      </c>
    </row>
    <row r="196" spans="1:13" ht="12.75" customHeight="1">
      <c r="A196" s="109" t="s">
        <v>1816</v>
      </c>
      <c r="B196" s="109" t="s">
        <v>1551</v>
      </c>
      <c r="C196" s="129">
        <v>0</v>
      </c>
      <c r="D196" s="129">
        <v>0</v>
      </c>
      <c r="E196" s="84" t="str">
        <f t="shared" si="8"/>
        <v/>
      </c>
      <c r="F196" s="142">
        <f t="shared" si="9"/>
        <v>0</v>
      </c>
      <c r="G196" s="110">
        <v>1.238000595109974</v>
      </c>
      <c r="H196" s="30">
        <v>146.31668181818199</v>
      </c>
      <c r="I196" s="143"/>
      <c r="J196" s="204">
        <v>0</v>
      </c>
      <c r="K196" s="196">
        <v>0</v>
      </c>
      <c r="L196" s="197" t="str">
        <f t="shared" si="10"/>
        <v/>
      </c>
      <c r="M196" s="142" t="str">
        <f t="shared" si="11"/>
        <v/>
      </c>
    </row>
    <row r="197" spans="1:13" ht="12.75" customHeight="1">
      <c r="A197" s="109" t="s">
        <v>1807</v>
      </c>
      <c r="B197" s="109" t="s">
        <v>1546</v>
      </c>
      <c r="C197" s="129">
        <v>0</v>
      </c>
      <c r="D197" s="129">
        <v>0</v>
      </c>
      <c r="E197" s="84" t="str">
        <f t="shared" si="8"/>
        <v/>
      </c>
      <c r="F197" s="142">
        <f t="shared" si="9"/>
        <v>0</v>
      </c>
      <c r="G197" s="110">
        <v>5.7939299999999996</v>
      </c>
      <c r="H197" s="30">
        <v>73.682227272727303</v>
      </c>
      <c r="I197" s="143"/>
      <c r="J197" s="204">
        <v>0</v>
      </c>
      <c r="K197" s="196">
        <v>0</v>
      </c>
      <c r="L197" s="197" t="str">
        <f t="shared" si="10"/>
        <v/>
      </c>
      <c r="M197" s="142" t="str">
        <f t="shared" si="11"/>
        <v/>
      </c>
    </row>
    <row r="198" spans="1:13" ht="12.75" customHeight="1">
      <c r="A198" s="109" t="s">
        <v>1803</v>
      </c>
      <c r="B198" s="109" t="s">
        <v>1542</v>
      </c>
      <c r="C198" s="129">
        <v>0</v>
      </c>
      <c r="D198" s="129">
        <v>0</v>
      </c>
      <c r="E198" s="84" t="str">
        <f t="shared" si="8"/>
        <v/>
      </c>
      <c r="F198" s="142">
        <f t="shared" si="9"/>
        <v>0</v>
      </c>
      <c r="G198" s="110">
        <v>8.2070399999999992</v>
      </c>
      <c r="H198" s="30">
        <v>68.7885909090909</v>
      </c>
      <c r="I198" s="143"/>
      <c r="J198" s="204">
        <v>0</v>
      </c>
      <c r="K198" s="196">
        <v>0</v>
      </c>
      <c r="L198" s="197" t="str">
        <f t="shared" si="10"/>
        <v/>
      </c>
      <c r="M198" s="142" t="str">
        <f t="shared" si="11"/>
        <v/>
      </c>
    </row>
    <row r="199" spans="1:13" ht="12.75" customHeight="1">
      <c r="A199" s="109" t="s">
        <v>1806</v>
      </c>
      <c r="B199" s="109" t="s">
        <v>1545</v>
      </c>
      <c r="C199" s="129">
        <v>0</v>
      </c>
      <c r="D199" s="129">
        <v>0</v>
      </c>
      <c r="E199" s="84" t="str">
        <f t="shared" ref="E199:E262" si="12">IF(ISERROR(C199/D199-1),"",((C199/D199-1)))</f>
        <v/>
      </c>
      <c r="F199" s="142">
        <f t="shared" ref="F199:F216" si="13">C199/$C$217</f>
        <v>0</v>
      </c>
      <c r="G199" s="110">
        <v>6.2984259000000007</v>
      </c>
      <c r="H199" s="30">
        <v>64.090500000000006</v>
      </c>
      <c r="I199" s="143"/>
      <c r="J199" s="204">
        <v>0</v>
      </c>
      <c r="K199" s="196">
        <v>0</v>
      </c>
      <c r="L199" s="197" t="str">
        <f t="shared" ref="L199:L262" si="14">IF(ISERROR(J199/K199-1),"",((J199/K199-1)))</f>
        <v/>
      </c>
      <c r="M199" s="142" t="str">
        <f t="shared" ref="M199:M216" si="15">IF(ISERROR(J199/C199),"",(J199/C199))</f>
        <v/>
      </c>
    </row>
    <row r="200" spans="1:13" ht="12.75" customHeight="1">
      <c r="A200" s="109" t="s">
        <v>1799</v>
      </c>
      <c r="B200" s="109" t="s">
        <v>1538</v>
      </c>
      <c r="C200" s="129">
        <v>0</v>
      </c>
      <c r="D200" s="129">
        <v>0</v>
      </c>
      <c r="E200" s="84" t="str">
        <f t="shared" si="12"/>
        <v/>
      </c>
      <c r="F200" s="142">
        <f t="shared" si="13"/>
        <v>0</v>
      </c>
      <c r="G200" s="110">
        <v>0.6117474719698478</v>
      </c>
      <c r="H200" s="30">
        <v>90.839454545454501</v>
      </c>
      <c r="I200" s="143"/>
      <c r="J200" s="204">
        <v>0</v>
      </c>
      <c r="K200" s="196">
        <v>0</v>
      </c>
      <c r="L200" s="197" t="str">
        <f t="shared" si="14"/>
        <v/>
      </c>
      <c r="M200" s="142" t="str">
        <f t="shared" si="15"/>
        <v/>
      </c>
    </row>
    <row r="201" spans="1:13" ht="12.75" customHeight="1">
      <c r="A201" s="109" t="s">
        <v>6</v>
      </c>
      <c r="B201" s="109" t="s">
        <v>1575</v>
      </c>
      <c r="C201" s="129">
        <v>0</v>
      </c>
      <c r="D201" s="129">
        <v>0</v>
      </c>
      <c r="E201" s="84" t="str">
        <f t="shared" si="12"/>
        <v/>
      </c>
      <c r="F201" s="142">
        <f t="shared" si="13"/>
        <v>0</v>
      </c>
      <c r="G201" s="110">
        <v>2.673087547608</v>
      </c>
      <c r="H201" s="30">
        <v>113.68068181818199</v>
      </c>
      <c r="I201" s="143"/>
      <c r="J201" s="204">
        <v>0</v>
      </c>
      <c r="K201" s="196">
        <v>0</v>
      </c>
      <c r="L201" s="197" t="str">
        <f t="shared" si="14"/>
        <v/>
      </c>
      <c r="M201" s="142" t="str">
        <f t="shared" si="15"/>
        <v/>
      </c>
    </row>
    <row r="202" spans="1:13" ht="12.75" customHeight="1">
      <c r="A202" s="109" t="s">
        <v>1818</v>
      </c>
      <c r="B202" s="109" t="s">
        <v>1553</v>
      </c>
      <c r="C202" s="129">
        <v>0</v>
      </c>
      <c r="D202" s="129">
        <v>0</v>
      </c>
      <c r="E202" s="84" t="str">
        <f t="shared" si="12"/>
        <v/>
      </c>
      <c r="F202" s="142">
        <f t="shared" si="13"/>
        <v>0</v>
      </c>
      <c r="G202" s="110">
        <v>0.1711993229674347</v>
      </c>
      <c r="H202" s="30">
        <v>97.492045454545405</v>
      </c>
      <c r="I202" s="143"/>
      <c r="J202" s="204">
        <v>0</v>
      </c>
      <c r="K202" s="196">
        <v>0</v>
      </c>
      <c r="L202" s="197" t="str">
        <f t="shared" si="14"/>
        <v/>
      </c>
      <c r="M202" s="142" t="str">
        <f t="shared" si="15"/>
        <v/>
      </c>
    </row>
    <row r="203" spans="1:13" ht="12.75" customHeight="1">
      <c r="A203" s="109" t="s">
        <v>3</v>
      </c>
      <c r="B203" s="109" t="s">
        <v>1572</v>
      </c>
      <c r="C203" s="129">
        <v>0</v>
      </c>
      <c r="D203" s="129">
        <v>0</v>
      </c>
      <c r="E203" s="84" t="str">
        <f t="shared" si="12"/>
        <v/>
      </c>
      <c r="F203" s="142">
        <f t="shared" si="13"/>
        <v>0</v>
      </c>
      <c r="G203" s="110">
        <v>0.32472714110880002</v>
      </c>
      <c r="H203" s="30">
        <v>39.238500000000002</v>
      </c>
      <c r="I203" s="143"/>
      <c r="J203" s="204">
        <v>0</v>
      </c>
      <c r="K203" s="196">
        <v>0</v>
      </c>
      <c r="L203" s="197" t="str">
        <f t="shared" si="14"/>
        <v/>
      </c>
      <c r="M203" s="142" t="str">
        <f t="shared" si="15"/>
        <v/>
      </c>
    </row>
    <row r="204" spans="1:13" ht="12.75" customHeight="1">
      <c r="A204" s="109" t="s">
        <v>2389</v>
      </c>
      <c r="B204" s="109" t="s">
        <v>2390</v>
      </c>
      <c r="C204" s="129">
        <v>0</v>
      </c>
      <c r="D204" s="129">
        <v>0</v>
      </c>
      <c r="E204" s="84" t="str">
        <f t="shared" si="12"/>
        <v/>
      </c>
      <c r="F204" s="142">
        <f t="shared" si="13"/>
        <v>0</v>
      </c>
      <c r="G204" s="110">
        <v>0</v>
      </c>
      <c r="H204" s="30">
        <v>84.932272727272704</v>
      </c>
      <c r="I204" s="143"/>
      <c r="J204" s="204">
        <v>0</v>
      </c>
      <c r="K204" s="196">
        <v>0</v>
      </c>
      <c r="L204" s="197" t="str">
        <f t="shared" si="14"/>
        <v/>
      </c>
      <c r="M204" s="142" t="str">
        <f t="shared" si="15"/>
        <v/>
      </c>
    </row>
    <row r="205" spans="1:13" ht="12.75" customHeight="1">
      <c r="A205" s="109" t="s">
        <v>2391</v>
      </c>
      <c r="B205" s="109" t="s">
        <v>2392</v>
      </c>
      <c r="C205" s="129">
        <v>0</v>
      </c>
      <c r="D205" s="129">
        <v>0</v>
      </c>
      <c r="E205" s="84" t="str">
        <f t="shared" si="12"/>
        <v/>
      </c>
      <c r="F205" s="142">
        <f t="shared" si="13"/>
        <v>0</v>
      </c>
      <c r="G205" s="110">
        <v>0</v>
      </c>
      <c r="H205" s="30">
        <v>58.390090909090901</v>
      </c>
      <c r="I205" s="143"/>
      <c r="J205" s="204">
        <v>0</v>
      </c>
      <c r="K205" s="196">
        <v>0</v>
      </c>
      <c r="L205" s="197" t="str">
        <f t="shared" si="14"/>
        <v/>
      </c>
      <c r="M205" s="142" t="str">
        <f t="shared" si="15"/>
        <v/>
      </c>
    </row>
    <row r="206" spans="1:13" ht="12.75" customHeight="1">
      <c r="A206" s="109" t="s">
        <v>2399</v>
      </c>
      <c r="B206" s="109" t="s">
        <v>2400</v>
      </c>
      <c r="C206" s="129">
        <v>0</v>
      </c>
      <c r="D206" s="129">
        <v>0</v>
      </c>
      <c r="E206" s="84" t="str">
        <f t="shared" si="12"/>
        <v/>
      </c>
      <c r="F206" s="142">
        <f t="shared" si="13"/>
        <v>0</v>
      </c>
      <c r="G206" s="110">
        <v>0</v>
      </c>
      <c r="H206" s="30">
        <v>58.622409090909102</v>
      </c>
      <c r="I206" s="143"/>
      <c r="J206" s="204">
        <v>0</v>
      </c>
      <c r="K206" s="196">
        <v>0</v>
      </c>
      <c r="L206" s="197" t="str">
        <f t="shared" si="14"/>
        <v/>
      </c>
      <c r="M206" s="142" t="str">
        <f t="shared" si="15"/>
        <v/>
      </c>
    </row>
    <row r="207" spans="1:13" ht="12.75" customHeight="1">
      <c r="A207" s="109" t="s">
        <v>1805</v>
      </c>
      <c r="B207" s="109" t="s">
        <v>1544</v>
      </c>
      <c r="C207" s="129">
        <v>0</v>
      </c>
      <c r="D207" s="129">
        <v>0</v>
      </c>
      <c r="E207" s="84" t="str">
        <f t="shared" si="12"/>
        <v/>
      </c>
      <c r="F207" s="142">
        <f t="shared" si="13"/>
        <v>0</v>
      </c>
      <c r="G207" s="110">
        <v>5.6277200000000001</v>
      </c>
      <c r="H207" s="30">
        <v>38.717454545454501</v>
      </c>
      <c r="I207" s="143"/>
      <c r="J207" s="204">
        <v>0</v>
      </c>
      <c r="K207" s="196">
        <v>0</v>
      </c>
      <c r="L207" s="197" t="str">
        <f t="shared" si="14"/>
        <v/>
      </c>
      <c r="M207" s="142" t="str">
        <f t="shared" si="15"/>
        <v/>
      </c>
    </row>
    <row r="208" spans="1:13" ht="12.75" customHeight="1">
      <c r="A208" s="109" t="s">
        <v>1813</v>
      </c>
      <c r="B208" s="109" t="s">
        <v>1548</v>
      </c>
      <c r="C208" s="129">
        <v>0</v>
      </c>
      <c r="D208" s="129">
        <v>0</v>
      </c>
      <c r="E208" s="84" t="str">
        <f t="shared" si="12"/>
        <v/>
      </c>
      <c r="F208" s="142">
        <f t="shared" si="13"/>
        <v>0</v>
      </c>
      <c r="G208" s="110">
        <v>5.8678800000000004</v>
      </c>
      <c r="H208" s="30">
        <v>79.767545454545498</v>
      </c>
      <c r="I208" s="143"/>
      <c r="J208" s="204">
        <v>0</v>
      </c>
      <c r="K208" s="196">
        <v>0</v>
      </c>
      <c r="L208" s="197" t="str">
        <f t="shared" si="14"/>
        <v/>
      </c>
      <c r="M208" s="142" t="str">
        <f t="shared" si="15"/>
        <v/>
      </c>
    </row>
    <row r="209" spans="1:13" ht="12.75" customHeight="1">
      <c r="A209" s="109" t="s">
        <v>2719</v>
      </c>
      <c r="B209" s="109" t="s">
        <v>2727</v>
      </c>
      <c r="C209" s="129">
        <v>0</v>
      </c>
      <c r="D209" s="129"/>
      <c r="E209" s="84" t="str">
        <f t="shared" si="12"/>
        <v/>
      </c>
      <c r="F209" s="142">
        <f t="shared" si="13"/>
        <v>0</v>
      </c>
      <c r="G209" s="110">
        <v>0</v>
      </c>
      <c r="H209" s="30" t="s">
        <v>2735</v>
      </c>
      <c r="I209" s="143"/>
      <c r="J209" s="204">
        <v>0</v>
      </c>
      <c r="K209" s="196">
        <v>0</v>
      </c>
      <c r="L209" s="197" t="str">
        <f t="shared" si="14"/>
        <v/>
      </c>
      <c r="M209" s="142" t="str">
        <f t="shared" si="15"/>
        <v/>
      </c>
    </row>
    <row r="210" spans="1:13" ht="12.75" customHeight="1">
      <c r="A210" s="109" t="s">
        <v>2720</v>
      </c>
      <c r="B210" s="109" t="s">
        <v>2728</v>
      </c>
      <c r="C210" s="129">
        <v>0</v>
      </c>
      <c r="D210" s="129"/>
      <c r="E210" s="84" t="str">
        <f t="shared" si="12"/>
        <v/>
      </c>
      <c r="F210" s="142">
        <f t="shared" si="13"/>
        <v>0</v>
      </c>
      <c r="G210" s="110">
        <v>0</v>
      </c>
      <c r="H210" s="30" t="s">
        <v>2735</v>
      </c>
      <c r="I210" s="143"/>
      <c r="J210" s="204">
        <v>0</v>
      </c>
      <c r="K210" s="196">
        <v>0</v>
      </c>
      <c r="L210" s="197" t="str">
        <f t="shared" si="14"/>
        <v/>
      </c>
      <c r="M210" s="142" t="str">
        <f t="shared" si="15"/>
        <v/>
      </c>
    </row>
    <row r="211" spans="1:13" ht="12.75" customHeight="1">
      <c r="A211" s="109" t="s">
        <v>2721</v>
      </c>
      <c r="B211" s="109" t="s">
        <v>2729</v>
      </c>
      <c r="C211" s="129">
        <v>0</v>
      </c>
      <c r="D211" s="129"/>
      <c r="E211" s="84" t="str">
        <f t="shared" si="12"/>
        <v/>
      </c>
      <c r="F211" s="142">
        <f t="shared" si="13"/>
        <v>0</v>
      </c>
      <c r="G211" s="110">
        <v>0</v>
      </c>
      <c r="H211" s="30" t="s">
        <v>2735</v>
      </c>
      <c r="I211" s="143"/>
      <c r="J211" s="204">
        <v>0</v>
      </c>
      <c r="K211" s="196">
        <v>0</v>
      </c>
      <c r="L211" s="197" t="str">
        <f t="shared" si="14"/>
        <v/>
      </c>
      <c r="M211" s="142" t="str">
        <f t="shared" si="15"/>
        <v/>
      </c>
    </row>
    <row r="212" spans="1:13" ht="12.75" customHeight="1">
      <c r="A212" s="109" t="s">
        <v>2722</v>
      </c>
      <c r="B212" s="109" t="s">
        <v>2730</v>
      </c>
      <c r="C212" s="129">
        <v>0</v>
      </c>
      <c r="D212" s="129"/>
      <c r="E212" s="84" t="str">
        <f t="shared" si="12"/>
        <v/>
      </c>
      <c r="F212" s="142">
        <f t="shared" si="13"/>
        <v>0</v>
      </c>
      <c r="G212" s="110">
        <v>0</v>
      </c>
      <c r="H212" s="30" t="s">
        <v>2735</v>
      </c>
      <c r="I212" s="143"/>
      <c r="J212" s="204">
        <v>0</v>
      </c>
      <c r="K212" s="196">
        <v>0</v>
      </c>
      <c r="L212" s="197" t="str">
        <f t="shared" si="14"/>
        <v/>
      </c>
      <c r="M212" s="142" t="str">
        <f t="shared" si="15"/>
        <v/>
      </c>
    </row>
    <row r="213" spans="1:13" ht="12.75" customHeight="1">
      <c r="A213" s="109" t="s">
        <v>2723</v>
      </c>
      <c r="B213" s="109" t="s">
        <v>2731</v>
      </c>
      <c r="C213" s="129">
        <v>0</v>
      </c>
      <c r="D213" s="129"/>
      <c r="E213" s="84" t="str">
        <f t="shared" si="12"/>
        <v/>
      </c>
      <c r="F213" s="142">
        <f t="shared" si="13"/>
        <v>0</v>
      </c>
      <c r="G213" s="110">
        <v>0</v>
      </c>
      <c r="H213" s="30" t="s">
        <v>2735</v>
      </c>
      <c r="I213" s="143"/>
      <c r="J213" s="204">
        <v>0</v>
      </c>
      <c r="K213" s="196">
        <v>0</v>
      </c>
      <c r="L213" s="197" t="str">
        <f t="shared" si="14"/>
        <v/>
      </c>
      <c r="M213" s="142" t="str">
        <f t="shared" si="15"/>
        <v/>
      </c>
    </row>
    <row r="214" spans="1:13" ht="12.75" customHeight="1">
      <c r="A214" s="109" t="s">
        <v>2724</v>
      </c>
      <c r="B214" s="109" t="s">
        <v>2732</v>
      </c>
      <c r="C214" s="129">
        <v>0</v>
      </c>
      <c r="D214" s="129"/>
      <c r="E214" s="84" t="str">
        <f t="shared" si="12"/>
        <v/>
      </c>
      <c r="F214" s="142">
        <f t="shared" si="13"/>
        <v>0</v>
      </c>
      <c r="G214" s="110">
        <v>0</v>
      </c>
      <c r="H214" s="30" t="s">
        <v>2735</v>
      </c>
      <c r="I214" s="143"/>
      <c r="J214" s="204">
        <v>0</v>
      </c>
      <c r="K214" s="196">
        <v>0</v>
      </c>
      <c r="L214" s="197" t="str">
        <f t="shared" si="14"/>
        <v/>
      </c>
      <c r="M214" s="142" t="str">
        <f t="shared" si="15"/>
        <v/>
      </c>
    </row>
    <row r="215" spans="1:13" ht="12.75" customHeight="1">
      <c r="A215" s="109" t="s">
        <v>2725</v>
      </c>
      <c r="B215" s="109" t="s">
        <v>2733</v>
      </c>
      <c r="C215" s="129">
        <v>0</v>
      </c>
      <c r="D215" s="129"/>
      <c r="E215" s="84" t="str">
        <f t="shared" si="12"/>
        <v/>
      </c>
      <c r="F215" s="142">
        <f t="shared" si="13"/>
        <v>0</v>
      </c>
      <c r="G215" s="110">
        <v>0</v>
      </c>
      <c r="H215" s="30" t="s">
        <v>2735</v>
      </c>
      <c r="I215" s="143"/>
      <c r="J215" s="204">
        <v>0</v>
      </c>
      <c r="K215" s="196">
        <v>0</v>
      </c>
      <c r="L215" s="197" t="str">
        <f t="shared" si="14"/>
        <v/>
      </c>
      <c r="M215" s="142" t="str">
        <f t="shared" si="15"/>
        <v/>
      </c>
    </row>
    <row r="216" spans="1:13" ht="12.75" customHeight="1">
      <c r="A216" s="109" t="s">
        <v>2726</v>
      </c>
      <c r="B216" s="109" t="s">
        <v>2734</v>
      </c>
      <c r="C216" s="129">
        <v>0</v>
      </c>
      <c r="D216" s="129"/>
      <c r="E216" s="84" t="str">
        <f t="shared" si="12"/>
        <v/>
      </c>
      <c r="F216" s="142">
        <f t="shared" si="13"/>
        <v>0</v>
      </c>
      <c r="G216" s="110">
        <v>0</v>
      </c>
      <c r="H216" s="30" t="s">
        <v>2735</v>
      </c>
      <c r="I216" s="143"/>
      <c r="J216" s="205">
        <v>0</v>
      </c>
      <c r="K216" s="196">
        <v>0</v>
      </c>
      <c r="L216" s="197" t="str">
        <f t="shared" si="14"/>
        <v/>
      </c>
      <c r="M216" s="142" t="str">
        <f t="shared" si="15"/>
        <v/>
      </c>
    </row>
    <row r="217" spans="1:13">
      <c r="A217" s="19"/>
      <c r="B217" s="192">
        <f>COUNTA(B7:B216)</f>
        <v>210</v>
      </c>
      <c r="C217" s="134">
        <f>SUM(C7:C216)</f>
        <v>827.20952132900061</v>
      </c>
      <c r="D217" s="85">
        <f>SUM(D7:D216)</f>
        <v>726.770012705</v>
      </c>
      <c r="E217" s="132">
        <f t="shared" ref="E217" si="16">IF(ISERROR(C217/D217-1),"",((C217/D217-1)))</f>
        <v>0.13819985259183998</v>
      </c>
      <c r="F217" s="147">
        <f>SUM(F7:F216)</f>
        <v>0.999999999999999</v>
      </c>
      <c r="G217" s="111">
        <f>SUM(G7:G216)</f>
        <v>15318.626207695863</v>
      </c>
      <c r="H217" s="112"/>
      <c r="I217" s="145"/>
      <c r="J217" s="134">
        <f>SUM(J7:J216)</f>
        <v>949.7898609594431</v>
      </c>
      <c r="K217" s="85">
        <f>SUM(K7:K216)</f>
        <v>918.07661630797872</v>
      </c>
      <c r="L217" s="189">
        <f t="shared" ref="L217" si="17">IF(ISERROR(J217/K217-1),"",((J217/K217-1)))</f>
        <v>3.4543135167736105E-2</v>
      </c>
      <c r="M217" s="146">
        <f t="shared" ref="M217" si="18">IF(ISERROR(J217/C217),"",(J217/C217))</f>
        <v>1.1481853586906303</v>
      </c>
    </row>
    <row r="218" spans="1:13">
      <c r="A218" s="21"/>
      <c r="B218" s="21"/>
      <c r="C218" s="130"/>
      <c r="D218" s="130"/>
      <c r="E218" s="140"/>
      <c r="F218" s="148"/>
      <c r="G218" s="39"/>
      <c r="H218" s="16"/>
      <c r="J218" s="130"/>
      <c r="K218" s="130"/>
      <c r="L218" s="140"/>
    </row>
    <row r="219" spans="1:13">
      <c r="A219" s="15" t="s">
        <v>625</v>
      </c>
      <c r="B219" s="21"/>
      <c r="C219" s="130"/>
      <c r="D219" s="130"/>
      <c r="E219" s="140"/>
      <c r="F219" s="39"/>
      <c r="G219" s="39"/>
      <c r="H219" s="16"/>
      <c r="J219" s="130"/>
      <c r="K219" s="130"/>
      <c r="L219" s="140"/>
    </row>
    <row r="220" spans="1:13">
      <c r="A220" s="21"/>
      <c r="B220" s="21"/>
      <c r="C220" s="130"/>
      <c r="D220" s="130"/>
      <c r="E220" s="140"/>
      <c r="F220" s="39"/>
      <c r="G220" s="39"/>
      <c r="H220" s="16"/>
      <c r="J220" s="130"/>
      <c r="K220" s="130"/>
      <c r="L220" s="140"/>
    </row>
    <row r="221" spans="1:13">
      <c r="A221" s="25" t="s">
        <v>133</v>
      </c>
      <c r="B221" s="21"/>
      <c r="C221" s="130"/>
      <c r="D221" s="130"/>
      <c r="E221" s="140"/>
      <c r="F221" s="39"/>
      <c r="G221" s="39"/>
      <c r="H221" s="16"/>
      <c r="J221" s="130"/>
      <c r="K221" s="130"/>
      <c r="L221" s="140"/>
    </row>
    <row r="222" spans="1:13">
      <c r="A222" s="21"/>
      <c r="B222" s="21"/>
      <c r="C222" s="130"/>
      <c r="D222" s="130"/>
      <c r="E222" s="140"/>
      <c r="F222" s="39"/>
      <c r="G222" s="39"/>
      <c r="H222" s="16"/>
      <c r="J222" s="130"/>
      <c r="K222" s="130"/>
      <c r="L222" s="140"/>
    </row>
    <row r="223" spans="1:13">
      <c r="A223" s="21"/>
      <c r="B223" s="21"/>
      <c r="C223" s="130"/>
      <c r="D223" s="130"/>
      <c r="E223" s="140"/>
      <c r="F223" s="39"/>
      <c r="G223" s="39"/>
      <c r="H223" s="16"/>
      <c r="J223" s="130"/>
      <c r="K223" s="130"/>
      <c r="L223" s="140"/>
    </row>
    <row r="224" spans="1:13">
      <c r="A224" s="21"/>
      <c r="B224" s="21"/>
      <c r="C224" s="130"/>
      <c r="D224" s="130"/>
      <c r="E224" s="140"/>
      <c r="F224" s="25"/>
      <c r="G224" s="39"/>
      <c r="H224" s="16"/>
      <c r="J224" s="130"/>
      <c r="K224" s="130"/>
      <c r="L224" s="140"/>
    </row>
    <row r="225" spans="1:12">
      <c r="A225" s="21"/>
      <c r="B225" s="21"/>
      <c r="C225" s="130"/>
      <c r="D225" s="130"/>
      <c r="E225" s="140"/>
      <c r="F225" s="25"/>
      <c r="G225" s="39"/>
      <c r="H225" s="16"/>
      <c r="J225" s="130"/>
      <c r="K225" s="130"/>
      <c r="L225" s="140"/>
    </row>
    <row r="226" spans="1:12">
      <c r="A226" s="21"/>
      <c r="B226" s="21"/>
      <c r="C226" s="130"/>
      <c r="D226" s="130"/>
      <c r="E226" s="140"/>
      <c r="F226" s="25"/>
      <c r="G226" s="39"/>
      <c r="H226" s="16"/>
      <c r="J226" s="130"/>
      <c r="K226" s="130"/>
      <c r="L226" s="140"/>
    </row>
    <row r="227" spans="1:12">
      <c r="A227" s="21"/>
      <c r="B227" s="21"/>
      <c r="C227" s="130"/>
      <c r="D227" s="130"/>
      <c r="E227" s="140"/>
      <c r="F227" s="25"/>
      <c r="G227" s="39"/>
      <c r="H227" s="16"/>
      <c r="J227" s="130"/>
      <c r="K227" s="130"/>
      <c r="L227" s="140"/>
    </row>
    <row r="228" spans="1:12">
      <c r="A228" s="21"/>
      <c r="B228" s="21"/>
      <c r="C228" s="130"/>
      <c r="D228" s="130"/>
      <c r="E228" s="140"/>
      <c r="F228" s="25"/>
      <c r="G228" s="39"/>
      <c r="H228" s="16"/>
      <c r="J228" s="130"/>
      <c r="K228" s="130"/>
      <c r="L228" s="140"/>
    </row>
    <row r="229" spans="1:12">
      <c r="A229" s="21"/>
      <c r="B229" s="21"/>
      <c r="C229" s="130"/>
      <c r="D229" s="130"/>
      <c r="E229" s="140"/>
      <c r="F229" s="25"/>
      <c r="G229" s="39"/>
      <c r="H229" s="16"/>
      <c r="J229" s="130"/>
      <c r="K229" s="130"/>
      <c r="L229" s="140"/>
    </row>
    <row r="230" spans="1:12">
      <c r="A230" s="21"/>
      <c r="B230" s="21"/>
      <c r="C230" s="130"/>
      <c r="D230" s="130"/>
      <c r="E230" s="140"/>
      <c r="F230" s="25"/>
      <c r="G230" s="39"/>
      <c r="H230" s="16"/>
      <c r="J230" s="130"/>
      <c r="K230" s="130"/>
      <c r="L230" s="140"/>
    </row>
    <row r="231" spans="1:12">
      <c r="A231" s="21"/>
      <c r="B231" s="21"/>
      <c r="C231" s="130"/>
      <c r="D231" s="130"/>
      <c r="E231" s="140"/>
      <c r="F231" s="25"/>
      <c r="G231" s="39"/>
      <c r="H231" s="16"/>
      <c r="J231" s="130"/>
      <c r="K231" s="130"/>
      <c r="L231" s="140"/>
    </row>
    <row r="232" spans="1:12">
      <c r="C232" s="130"/>
      <c r="D232" s="130"/>
      <c r="E232" s="140"/>
      <c r="F232" s="25"/>
      <c r="G232" s="25"/>
      <c r="H232" s="16"/>
      <c r="J232" s="130"/>
      <c r="K232" s="130"/>
      <c r="L232" s="140"/>
    </row>
    <row r="233" spans="1:12">
      <c r="C233" s="130"/>
      <c r="D233" s="130"/>
      <c r="E233" s="140"/>
      <c r="F233" s="25"/>
      <c r="G233" s="25"/>
      <c r="H233" s="16"/>
      <c r="J233" s="130"/>
      <c r="K233" s="130"/>
      <c r="L233" s="140"/>
    </row>
    <row r="234" spans="1:12">
      <c r="C234" s="130"/>
      <c r="D234" s="130"/>
      <c r="E234" s="140"/>
      <c r="F234" s="25"/>
      <c r="G234" s="25"/>
      <c r="H234" s="16"/>
      <c r="J234" s="130"/>
      <c r="K234" s="130"/>
      <c r="L234" s="140"/>
    </row>
    <row r="235" spans="1:12">
      <c r="C235" s="130"/>
      <c r="D235" s="130"/>
      <c r="E235" s="140"/>
      <c r="F235" s="25"/>
      <c r="G235" s="25"/>
      <c r="H235" s="16"/>
      <c r="J235" s="130"/>
      <c r="K235" s="130"/>
      <c r="L235" s="140"/>
    </row>
    <row r="236" spans="1:12">
      <c r="C236" s="130"/>
      <c r="D236" s="130"/>
      <c r="E236" s="140"/>
      <c r="F236" s="25"/>
      <c r="G236" s="25"/>
      <c r="H236" s="16"/>
      <c r="J236" s="130"/>
      <c r="K236" s="130"/>
      <c r="L236" s="140"/>
    </row>
    <row r="237" spans="1:12">
      <c r="C237" s="130"/>
      <c r="D237" s="130"/>
      <c r="E237" s="140"/>
      <c r="F237" s="25"/>
      <c r="G237" s="25"/>
      <c r="H237" s="16"/>
      <c r="J237" s="130"/>
      <c r="K237" s="130"/>
      <c r="L237" s="140"/>
    </row>
    <row r="238" spans="1:12">
      <c r="C238" s="130"/>
      <c r="D238" s="130"/>
      <c r="E238" s="140"/>
      <c r="F238" s="25"/>
      <c r="G238" s="25"/>
      <c r="H238" s="16"/>
      <c r="J238" s="130"/>
      <c r="K238" s="130"/>
      <c r="L238" s="140"/>
    </row>
    <row r="239" spans="1:12">
      <c r="C239" s="130"/>
      <c r="D239" s="130"/>
      <c r="E239" s="140"/>
      <c r="F239" s="25"/>
      <c r="G239" s="25"/>
      <c r="H239" s="16"/>
      <c r="J239" s="130"/>
      <c r="K239" s="130"/>
      <c r="L239" s="140"/>
    </row>
    <row r="240" spans="1:12">
      <c r="C240" s="130"/>
      <c r="D240" s="130"/>
      <c r="E240" s="140"/>
      <c r="F240" s="25"/>
      <c r="G240" s="25"/>
      <c r="H240" s="16"/>
      <c r="J240" s="130"/>
      <c r="K240" s="130"/>
      <c r="L240" s="140"/>
    </row>
    <row r="241" spans="3:12">
      <c r="C241" s="130"/>
      <c r="D241" s="130"/>
      <c r="E241" s="140"/>
      <c r="F241" s="25"/>
      <c r="G241" s="25"/>
      <c r="H241" s="16"/>
      <c r="J241" s="130"/>
      <c r="K241" s="130"/>
      <c r="L241" s="140"/>
    </row>
    <row r="242" spans="3:12">
      <c r="C242" s="130"/>
      <c r="D242" s="130"/>
      <c r="E242" s="140"/>
      <c r="F242" s="25"/>
      <c r="G242" s="25"/>
      <c r="H242" s="16"/>
      <c r="J242" s="130"/>
      <c r="K242" s="130"/>
      <c r="L242" s="140"/>
    </row>
    <row r="243" spans="3:12">
      <c r="C243" s="130"/>
      <c r="D243" s="130"/>
      <c r="E243" s="140"/>
      <c r="F243" s="25"/>
      <c r="G243" s="25"/>
      <c r="H243" s="16"/>
      <c r="J243" s="130"/>
      <c r="K243" s="130"/>
      <c r="L243" s="140"/>
    </row>
    <row r="244" spans="3:12">
      <c r="C244" s="130"/>
      <c r="D244" s="130"/>
      <c r="E244" s="140"/>
      <c r="F244" s="25"/>
      <c r="G244" s="25"/>
      <c r="H244" s="16"/>
      <c r="J244" s="130"/>
      <c r="K244" s="130"/>
      <c r="L244" s="140"/>
    </row>
    <row r="245" spans="3:12">
      <c r="C245" s="130"/>
      <c r="D245" s="130"/>
      <c r="E245" s="140"/>
      <c r="F245" s="25"/>
      <c r="G245" s="25"/>
      <c r="H245" s="16"/>
      <c r="J245" s="130"/>
      <c r="K245" s="130"/>
      <c r="L245" s="140"/>
    </row>
    <row r="246" spans="3:12">
      <c r="C246" s="130"/>
      <c r="D246" s="130"/>
      <c r="E246" s="140"/>
      <c r="F246" s="25"/>
      <c r="G246" s="25"/>
      <c r="H246" s="16"/>
      <c r="J246" s="130"/>
      <c r="K246" s="130"/>
      <c r="L246" s="140"/>
    </row>
    <row r="247" spans="3:12">
      <c r="C247" s="130"/>
      <c r="D247" s="130"/>
      <c r="E247" s="140"/>
      <c r="F247" s="25"/>
      <c r="G247" s="25"/>
      <c r="H247" s="16"/>
      <c r="J247" s="130"/>
      <c r="K247" s="130"/>
      <c r="L247" s="140"/>
    </row>
    <row r="248" spans="3:12">
      <c r="C248" s="130"/>
      <c r="D248" s="130"/>
      <c r="E248" s="140"/>
      <c r="F248" s="25"/>
      <c r="G248" s="25"/>
      <c r="H248" s="16"/>
      <c r="J248" s="130"/>
      <c r="K248" s="130"/>
      <c r="L248" s="140"/>
    </row>
    <row r="249" spans="3:12">
      <c r="C249" s="130"/>
      <c r="D249" s="130"/>
      <c r="E249" s="140"/>
      <c r="F249" s="25"/>
      <c r="G249" s="25"/>
      <c r="H249" s="16"/>
      <c r="J249" s="130"/>
      <c r="K249" s="130"/>
      <c r="L249" s="140"/>
    </row>
    <row r="250" spans="3:12">
      <c r="C250" s="130"/>
      <c r="D250" s="130"/>
      <c r="E250" s="140"/>
      <c r="F250" s="25"/>
      <c r="G250" s="25"/>
      <c r="H250" s="16"/>
      <c r="J250" s="130"/>
      <c r="K250" s="130"/>
      <c r="L250" s="140"/>
    </row>
    <row r="251" spans="3:12">
      <c r="C251" s="130"/>
      <c r="D251" s="130"/>
      <c r="E251" s="140"/>
      <c r="F251" s="25"/>
      <c r="G251" s="25"/>
      <c r="H251" s="16"/>
      <c r="J251" s="130"/>
      <c r="K251" s="130"/>
      <c r="L251" s="140"/>
    </row>
    <row r="252" spans="3:12">
      <c r="C252" s="130"/>
      <c r="D252" s="130"/>
      <c r="E252" s="140"/>
      <c r="F252" s="25"/>
      <c r="G252" s="25"/>
      <c r="H252" s="16"/>
      <c r="J252" s="130"/>
      <c r="K252" s="130"/>
      <c r="L252" s="140"/>
    </row>
    <row r="253" spans="3:12">
      <c r="C253" s="130"/>
      <c r="D253" s="130"/>
      <c r="E253" s="140"/>
      <c r="F253" s="25"/>
      <c r="G253" s="25"/>
      <c r="H253" s="16"/>
      <c r="J253" s="130"/>
      <c r="K253" s="130"/>
      <c r="L253" s="140"/>
    </row>
    <row r="254" spans="3:12">
      <c r="C254" s="130"/>
      <c r="D254" s="130"/>
      <c r="E254" s="140"/>
      <c r="F254" s="25"/>
      <c r="G254" s="25"/>
      <c r="H254" s="16"/>
      <c r="J254" s="130"/>
      <c r="K254" s="130"/>
      <c r="L254" s="140"/>
    </row>
    <row r="255" spans="3:12">
      <c r="C255" s="130"/>
      <c r="D255" s="130"/>
      <c r="E255" s="140"/>
      <c r="F255" s="25"/>
      <c r="G255" s="25"/>
      <c r="H255" s="16"/>
      <c r="J255" s="130"/>
      <c r="K255" s="130"/>
      <c r="L255" s="140"/>
    </row>
    <row r="256" spans="3:12">
      <c r="C256" s="130"/>
      <c r="D256" s="130"/>
      <c r="E256" s="140"/>
      <c r="F256" s="25"/>
      <c r="G256" s="25"/>
      <c r="H256" s="16"/>
      <c r="J256" s="130"/>
      <c r="K256" s="130"/>
      <c r="L256" s="140"/>
    </row>
    <row r="257" spans="3:12">
      <c r="C257" s="130"/>
      <c r="D257" s="130"/>
      <c r="E257" s="140"/>
      <c r="F257" s="25"/>
      <c r="G257" s="25"/>
      <c r="H257" s="16"/>
      <c r="J257" s="130"/>
      <c r="K257" s="130"/>
      <c r="L257" s="140"/>
    </row>
    <row r="258" spans="3:12">
      <c r="C258" s="130"/>
      <c r="D258" s="130"/>
      <c r="E258" s="140"/>
      <c r="F258" s="25"/>
      <c r="G258" s="25"/>
      <c r="H258" s="16"/>
      <c r="J258" s="130"/>
      <c r="K258" s="130"/>
      <c r="L258" s="140"/>
    </row>
    <row r="259" spans="3:12">
      <c r="C259" s="130"/>
      <c r="D259" s="130"/>
      <c r="E259" s="140"/>
      <c r="F259" s="25"/>
      <c r="G259" s="25"/>
      <c r="H259" s="16"/>
      <c r="J259" s="130"/>
      <c r="K259" s="130"/>
      <c r="L259" s="140"/>
    </row>
    <row r="260" spans="3:12">
      <c r="C260" s="130"/>
      <c r="D260" s="130"/>
      <c r="E260" s="140"/>
      <c r="F260" s="25"/>
      <c r="G260" s="25"/>
      <c r="H260" s="16"/>
      <c r="J260" s="130"/>
      <c r="K260" s="130"/>
      <c r="L260" s="140"/>
    </row>
    <row r="261" spans="3:12">
      <c r="C261" s="130"/>
      <c r="D261" s="130"/>
      <c r="E261" s="140"/>
      <c r="F261" s="25"/>
      <c r="G261" s="25"/>
      <c r="H261" s="16"/>
      <c r="J261" s="130"/>
      <c r="K261" s="130"/>
      <c r="L261" s="140"/>
    </row>
    <row r="262" spans="3:12">
      <c r="C262" s="130"/>
      <c r="D262" s="130"/>
      <c r="E262" s="140"/>
      <c r="F262" s="25"/>
      <c r="G262" s="25"/>
      <c r="H262" s="16"/>
      <c r="J262" s="130"/>
      <c r="K262" s="130"/>
      <c r="L262" s="140"/>
    </row>
    <row r="263" spans="3:12">
      <c r="C263" s="130"/>
      <c r="D263" s="130"/>
      <c r="E263" s="140"/>
      <c r="F263" s="25"/>
      <c r="G263" s="25"/>
      <c r="H263" s="16"/>
      <c r="J263" s="130"/>
      <c r="K263" s="130"/>
      <c r="L263" s="140"/>
    </row>
    <row r="264" spans="3:12">
      <c r="C264" s="130"/>
      <c r="D264" s="130"/>
      <c r="E264" s="140"/>
      <c r="F264" s="25"/>
      <c r="G264" s="25"/>
      <c r="H264" s="16"/>
      <c r="J264" s="130"/>
      <c r="K264" s="130"/>
      <c r="L264" s="140"/>
    </row>
    <row r="265" spans="3:12">
      <c r="C265" s="130"/>
      <c r="D265" s="130"/>
      <c r="E265" s="140"/>
      <c r="F265" s="25"/>
      <c r="G265" s="25"/>
      <c r="H265" s="16"/>
      <c r="J265" s="130"/>
      <c r="K265" s="130"/>
      <c r="L265" s="140"/>
    </row>
    <row r="266" spans="3:12">
      <c r="C266" s="130"/>
      <c r="D266" s="130"/>
      <c r="E266" s="140"/>
      <c r="F266" s="25"/>
      <c r="G266" s="25"/>
      <c r="H266" s="16"/>
      <c r="J266" s="130"/>
      <c r="K266" s="130"/>
      <c r="L266" s="140"/>
    </row>
    <row r="267" spans="3:12">
      <c r="C267" s="130"/>
      <c r="D267" s="130"/>
      <c r="E267" s="140"/>
      <c r="F267" s="25"/>
      <c r="G267" s="25"/>
      <c r="H267" s="16"/>
      <c r="J267" s="130"/>
      <c r="K267" s="130"/>
      <c r="L267" s="140"/>
    </row>
    <row r="268" spans="3:12">
      <c r="C268" s="130"/>
      <c r="D268" s="130"/>
      <c r="E268" s="140"/>
      <c r="F268" s="25"/>
      <c r="G268" s="25"/>
      <c r="H268" s="16"/>
      <c r="J268" s="130"/>
      <c r="K268" s="130"/>
      <c r="L268" s="140"/>
    </row>
    <row r="269" spans="3:12">
      <c r="C269" s="130"/>
      <c r="D269" s="130"/>
      <c r="E269" s="140"/>
      <c r="F269" s="25"/>
      <c r="G269" s="25"/>
      <c r="H269" s="16"/>
      <c r="J269" s="130"/>
      <c r="K269" s="130"/>
      <c r="L269" s="140"/>
    </row>
    <row r="270" spans="3:12">
      <c r="C270" s="130"/>
      <c r="D270" s="130"/>
      <c r="E270" s="140"/>
      <c r="F270" s="25"/>
      <c r="G270" s="25"/>
      <c r="H270" s="16"/>
      <c r="J270" s="130"/>
      <c r="K270" s="130"/>
      <c r="L270" s="140"/>
    </row>
    <row r="271" spans="3:12">
      <c r="C271" s="130"/>
      <c r="D271" s="130"/>
      <c r="E271" s="140"/>
      <c r="F271" s="25"/>
      <c r="G271" s="25"/>
      <c r="H271" s="16"/>
      <c r="J271" s="130"/>
      <c r="K271" s="130"/>
      <c r="L271" s="140"/>
    </row>
    <row r="272" spans="3:12">
      <c r="C272" s="130"/>
      <c r="D272" s="130"/>
      <c r="E272" s="140"/>
      <c r="F272" s="25"/>
      <c r="G272" s="25"/>
      <c r="H272" s="16"/>
      <c r="J272" s="130"/>
      <c r="K272" s="130"/>
      <c r="L272" s="140"/>
    </row>
    <row r="273" spans="3:12">
      <c r="C273" s="130"/>
      <c r="D273" s="130"/>
      <c r="E273" s="140"/>
      <c r="F273" s="25"/>
      <c r="G273" s="25"/>
      <c r="H273" s="16"/>
      <c r="J273" s="130"/>
      <c r="K273" s="130"/>
      <c r="L273" s="140"/>
    </row>
    <row r="274" spans="3:12">
      <c r="C274" s="130"/>
      <c r="D274" s="130"/>
      <c r="E274" s="140"/>
      <c r="F274" s="25"/>
      <c r="G274" s="25"/>
      <c r="H274" s="16"/>
      <c r="J274" s="130"/>
      <c r="K274" s="130"/>
      <c r="L274" s="140"/>
    </row>
    <row r="275" spans="3:12">
      <c r="C275" s="130"/>
      <c r="D275" s="130"/>
      <c r="E275" s="140"/>
      <c r="F275" s="25"/>
      <c r="G275" s="25"/>
      <c r="H275" s="16"/>
      <c r="J275" s="130"/>
      <c r="K275" s="130"/>
      <c r="L275" s="140"/>
    </row>
    <row r="276" spans="3:12">
      <c r="C276" s="130"/>
      <c r="D276" s="130"/>
      <c r="E276" s="140"/>
      <c r="F276" s="25"/>
      <c r="G276" s="25"/>
      <c r="H276" s="16"/>
      <c r="J276" s="130"/>
      <c r="K276" s="130"/>
      <c r="L276" s="140"/>
    </row>
    <row r="277" spans="3:12">
      <c r="C277" s="130"/>
      <c r="D277" s="130"/>
      <c r="E277" s="140"/>
      <c r="F277" s="25"/>
      <c r="G277" s="25"/>
      <c r="H277" s="16"/>
      <c r="J277" s="130"/>
      <c r="K277" s="130"/>
      <c r="L277" s="140"/>
    </row>
    <row r="278" spans="3:12">
      <c r="C278" s="130"/>
      <c r="D278" s="130"/>
      <c r="E278" s="140"/>
      <c r="F278" s="25"/>
      <c r="G278" s="25"/>
      <c r="H278" s="16"/>
      <c r="J278" s="130"/>
      <c r="K278" s="130"/>
      <c r="L278" s="140"/>
    </row>
    <row r="279" spans="3:12">
      <c r="C279" s="130"/>
      <c r="D279" s="130"/>
      <c r="E279" s="140"/>
      <c r="F279" s="25"/>
      <c r="G279" s="25"/>
      <c r="H279" s="16"/>
      <c r="J279" s="130"/>
      <c r="K279" s="130"/>
      <c r="L279" s="140"/>
    </row>
    <row r="280" spans="3:12">
      <c r="C280" s="130"/>
      <c r="D280" s="130"/>
      <c r="E280" s="140"/>
      <c r="F280" s="25"/>
      <c r="G280" s="25"/>
      <c r="H280" s="16"/>
      <c r="J280" s="130"/>
      <c r="K280" s="130"/>
      <c r="L280" s="140"/>
    </row>
    <row r="281" spans="3:12">
      <c r="C281" s="130"/>
      <c r="D281" s="130"/>
      <c r="E281" s="140"/>
      <c r="F281" s="25"/>
      <c r="G281" s="25"/>
      <c r="H281" s="16"/>
      <c r="J281" s="130"/>
      <c r="K281" s="130"/>
      <c r="L281" s="140"/>
    </row>
    <row r="282" spans="3:12">
      <c r="C282" s="130"/>
      <c r="D282" s="130"/>
      <c r="E282" s="140"/>
      <c r="F282" s="25"/>
      <c r="G282" s="25"/>
      <c r="H282" s="16"/>
      <c r="J282" s="130"/>
      <c r="K282" s="130"/>
      <c r="L282" s="140"/>
    </row>
    <row r="283" spans="3:12">
      <c r="C283" s="130"/>
      <c r="D283" s="130"/>
      <c r="E283" s="140"/>
      <c r="F283" s="25"/>
      <c r="G283" s="25"/>
      <c r="H283" s="16"/>
      <c r="J283" s="130"/>
      <c r="K283" s="130"/>
      <c r="L283" s="140"/>
    </row>
    <row r="284" spans="3:12">
      <c r="C284" s="130"/>
      <c r="D284" s="130"/>
      <c r="E284" s="140"/>
      <c r="F284" s="25"/>
      <c r="G284" s="25"/>
      <c r="H284" s="16"/>
      <c r="J284" s="130"/>
      <c r="K284" s="130"/>
      <c r="L284" s="140"/>
    </row>
    <row r="285" spans="3:12">
      <c r="C285" s="130"/>
      <c r="D285" s="130"/>
      <c r="E285" s="140"/>
      <c r="F285" s="25"/>
      <c r="G285" s="25"/>
      <c r="H285" s="16"/>
      <c r="J285" s="130"/>
      <c r="K285" s="130"/>
      <c r="L285" s="140"/>
    </row>
    <row r="286" spans="3:12">
      <c r="C286" s="130"/>
      <c r="D286" s="130"/>
      <c r="E286" s="140"/>
      <c r="F286" s="25"/>
      <c r="G286" s="25"/>
      <c r="H286" s="16"/>
      <c r="J286" s="130"/>
      <c r="K286" s="130"/>
      <c r="L286" s="140"/>
    </row>
    <row r="287" spans="3:12">
      <c r="C287" s="130"/>
      <c r="D287" s="130"/>
      <c r="E287" s="140"/>
      <c r="F287" s="25"/>
      <c r="G287" s="25"/>
      <c r="H287" s="16"/>
      <c r="J287" s="130"/>
      <c r="K287" s="130"/>
      <c r="L287" s="140"/>
    </row>
    <row r="288" spans="3:12">
      <c r="C288" s="130"/>
      <c r="D288" s="130"/>
      <c r="E288" s="140"/>
      <c r="F288" s="25"/>
      <c r="G288" s="25"/>
      <c r="H288" s="16"/>
      <c r="J288" s="130"/>
      <c r="K288" s="130"/>
      <c r="L288" s="140"/>
    </row>
    <row r="289" spans="3:12">
      <c r="C289" s="130"/>
      <c r="D289" s="130"/>
      <c r="E289" s="140"/>
      <c r="F289" s="25"/>
      <c r="G289" s="25"/>
      <c r="H289" s="16"/>
      <c r="J289" s="130"/>
      <c r="K289" s="130"/>
      <c r="L289" s="140"/>
    </row>
    <row r="290" spans="3:12">
      <c r="C290" s="130"/>
      <c r="D290" s="130"/>
      <c r="E290" s="140"/>
      <c r="F290" s="25"/>
      <c r="G290" s="25"/>
      <c r="H290" s="16"/>
      <c r="J290" s="130"/>
      <c r="K290" s="130"/>
      <c r="L290" s="140"/>
    </row>
    <row r="291" spans="3:12">
      <c r="C291" s="130"/>
      <c r="D291" s="130"/>
      <c r="E291" s="140"/>
      <c r="F291" s="25"/>
      <c r="G291" s="25"/>
      <c r="H291" s="16"/>
      <c r="J291" s="130"/>
      <c r="K291" s="130"/>
      <c r="L291" s="140"/>
    </row>
    <row r="292" spans="3:12">
      <c r="C292" s="130"/>
      <c r="D292" s="130"/>
      <c r="E292" s="140"/>
      <c r="F292" s="25"/>
      <c r="G292" s="25"/>
      <c r="H292" s="16"/>
      <c r="J292" s="130"/>
      <c r="K292" s="130"/>
      <c r="L292" s="140"/>
    </row>
    <row r="293" spans="3:12">
      <c r="C293" s="130"/>
      <c r="D293" s="130"/>
      <c r="E293" s="140"/>
      <c r="F293" s="25"/>
      <c r="G293" s="25"/>
      <c r="H293" s="16"/>
      <c r="J293" s="130"/>
      <c r="K293" s="130"/>
      <c r="L293" s="140"/>
    </row>
    <row r="294" spans="3:12">
      <c r="C294" s="130"/>
      <c r="D294" s="130"/>
      <c r="E294" s="140"/>
      <c r="F294" s="25"/>
      <c r="G294" s="25"/>
      <c r="H294" s="16"/>
      <c r="J294" s="130"/>
      <c r="K294" s="130"/>
      <c r="L294" s="140"/>
    </row>
    <row r="295" spans="3:12">
      <c r="C295" s="130"/>
      <c r="D295" s="130"/>
      <c r="E295" s="140"/>
      <c r="F295" s="25"/>
      <c r="G295" s="25"/>
      <c r="H295" s="16"/>
      <c r="J295" s="130"/>
      <c r="K295" s="130"/>
      <c r="L295" s="140"/>
    </row>
    <row r="296" spans="3:12">
      <c r="C296" s="130"/>
      <c r="D296" s="130"/>
      <c r="E296" s="140"/>
      <c r="F296" s="25"/>
      <c r="G296" s="25"/>
      <c r="H296" s="16"/>
      <c r="J296" s="130"/>
      <c r="K296" s="130"/>
      <c r="L296" s="140"/>
    </row>
    <row r="297" spans="3:12">
      <c r="C297" s="130"/>
      <c r="D297" s="130"/>
      <c r="E297" s="140"/>
      <c r="F297" s="25"/>
      <c r="G297" s="25"/>
      <c r="H297" s="16"/>
      <c r="J297" s="130"/>
      <c r="K297" s="130"/>
      <c r="L297" s="140"/>
    </row>
    <row r="298" spans="3:12">
      <c r="C298" s="130"/>
      <c r="D298" s="130"/>
      <c r="E298" s="140"/>
      <c r="F298" s="25"/>
      <c r="G298" s="25"/>
      <c r="H298" s="16"/>
      <c r="J298" s="130"/>
      <c r="K298" s="130"/>
      <c r="L298" s="140"/>
    </row>
    <row r="299" spans="3:12">
      <c r="C299" s="130"/>
      <c r="D299" s="130"/>
      <c r="E299" s="140"/>
      <c r="F299" s="25"/>
      <c r="G299" s="25"/>
      <c r="H299" s="16"/>
      <c r="J299" s="130"/>
      <c r="K299" s="130"/>
      <c r="L299" s="140"/>
    </row>
    <row r="300" spans="3:12">
      <c r="C300" s="130"/>
      <c r="D300" s="130"/>
      <c r="E300" s="140"/>
      <c r="F300" s="25"/>
      <c r="G300" s="25"/>
      <c r="H300" s="16"/>
      <c r="J300" s="130"/>
      <c r="K300" s="130"/>
      <c r="L300" s="140"/>
    </row>
    <row r="301" spans="3:12">
      <c r="C301" s="130"/>
      <c r="D301" s="130"/>
      <c r="E301" s="140"/>
      <c r="F301" s="25"/>
      <c r="G301" s="25"/>
      <c r="H301" s="16"/>
      <c r="J301" s="130"/>
      <c r="K301" s="130"/>
      <c r="L301" s="140"/>
    </row>
    <row r="302" spans="3:12">
      <c r="C302" s="130"/>
      <c r="D302" s="130"/>
      <c r="E302" s="140"/>
      <c r="F302" s="25"/>
      <c r="G302" s="25"/>
      <c r="H302" s="16"/>
      <c r="J302" s="130"/>
      <c r="K302" s="130"/>
      <c r="L302" s="140"/>
    </row>
    <row r="303" spans="3:12">
      <c r="C303" s="130"/>
      <c r="D303" s="130"/>
      <c r="E303" s="140"/>
      <c r="F303" s="25"/>
      <c r="G303" s="25"/>
      <c r="H303" s="16"/>
      <c r="J303" s="130"/>
      <c r="K303" s="130"/>
      <c r="L303" s="140"/>
    </row>
    <row r="304" spans="3:12">
      <c r="C304" s="130"/>
      <c r="D304" s="130"/>
      <c r="E304" s="140"/>
      <c r="F304" s="25"/>
      <c r="G304" s="25"/>
      <c r="H304" s="16"/>
      <c r="J304" s="130"/>
      <c r="K304" s="130"/>
      <c r="L304" s="140"/>
    </row>
    <row r="305" spans="3:12">
      <c r="C305" s="130"/>
      <c r="D305" s="130"/>
      <c r="E305" s="140"/>
      <c r="F305" s="25"/>
      <c r="G305" s="25"/>
      <c r="H305" s="16"/>
      <c r="J305" s="130"/>
      <c r="K305" s="130"/>
      <c r="L305" s="140"/>
    </row>
    <row r="306" spans="3:12">
      <c r="C306" s="130"/>
      <c r="D306" s="130"/>
      <c r="E306" s="140"/>
      <c r="F306" s="25"/>
      <c r="G306" s="25"/>
      <c r="H306" s="16"/>
      <c r="J306" s="130"/>
      <c r="K306" s="130"/>
      <c r="L306" s="140"/>
    </row>
    <row r="307" spans="3:12">
      <c r="C307" s="130"/>
      <c r="D307" s="130"/>
      <c r="E307" s="140"/>
      <c r="F307" s="25"/>
      <c r="G307" s="25"/>
      <c r="H307" s="16"/>
      <c r="J307" s="130"/>
      <c r="K307" s="130"/>
      <c r="L307" s="140"/>
    </row>
    <row r="308" spans="3:12">
      <c r="C308" s="130"/>
      <c r="D308" s="130"/>
      <c r="E308" s="140"/>
      <c r="F308" s="25"/>
      <c r="G308" s="25"/>
      <c r="H308" s="16"/>
      <c r="J308" s="130"/>
      <c r="K308" s="130"/>
      <c r="L308" s="140"/>
    </row>
    <row r="309" spans="3:12">
      <c r="C309" s="130"/>
      <c r="D309" s="130"/>
      <c r="E309" s="140"/>
      <c r="F309" s="25"/>
      <c r="G309" s="25"/>
      <c r="H309" s="16"/>
      <c r="J309" s="130"/>
      <c r="K309" s="130"/>
      <c r="L309" s="140"/>
    </row>
    <row r="310" spans="3:12">
      <c r="C310" s="130"/>
      <c r="D310" s="130"/>
      <c r="E310" s="140"/>
      <c r="F310" s="25"/>
      <c r="G310" s="25"/>
      <c r="H310" s="16"/>
      <c r="J310" s="130"/>
      <c r="K310" s="130"/>
      <c r="L310" s="140"/>
    </row>
    <row r="311" spans="3:12">
      <c r="C311" s="130"/>
      <c r="D311" s="130"/>
      <c r="E311" s="140"/>
      <c r="F311" s="25"/>
      <c r="G311" s="25"/>
      <c r="H311" s="16"/>
      <c r="J311" s="130"/>
      <c r="K311" s="130"/>
      <c r="L311" s="140"/>
    </row>
    <row r="312" spans="3:12">
      <c r="C312" s="130"/>
      <c r="D312" s="130"/>
      <c r="E312" s="140"/>
      <c r="F312" s="25"/>
      <c r="G312" s="25"/>
      <c r="H312" s="16"/>
      <c r="J312" s="130"/>
      <c r="K312" s="130"/>
      <c r="L312" s="140"/>
    </row>
    <row r="313" spans="3:12">
      <c r="C313" s="130"/>
      <c r="D313" s="130"/>
      <c r="E313" s="140"/>
      <c r="F313" s="25"/>
      <c r="G313" s="25"/>
      <c r="H313" s="16"/>
      <c r="J313" s="130"/>
      <c r="K313" s="130"/>
      <c r="L313" s="140"/>
    </row>
    <row r="314" spans="3:12">
      <c r="C314" s="130"/>
      <c r="D314" s="130"/>
      <c r="E314" s="140"/>
      <c r="F314" s="25"/>
      <c r="G314" s="25"/>
      <c r="H314" s="16"/>
      <c r="J314" s="130"/>
      <c r="K314" s="130"/>
      <c r="L314" s="140"/>
    </row>
    <row r="315" spans="3:12">
      <c r="C315" s="130"/>
      <c r="D315" s="130"/>
      <c r="E315" s="140"/>
      <c r="F315" s="25"/>
      <c r="G315" s="25"/>
      <c r="H315" s="16"/>
      <c r="J315" s="130"/>
      <c r="K315" s="130"/>
      <c r="L315" s="140"/>
    </row>
    <row r="316" spans="3:12">
      <c r="C316" s="130"/>
      <c r="D316" s="130"/>
      <c r="E316" s="140"/>
      <c r="F316" s="25"/>
      <c r="G316" s="25"/>
      <c r="H316" s="16"/>
      <c r="J316" s="130"/>
      <c r="K316" s="130"/>
      <c r="L316" s="140"/>
    </row>
    <row r="317" spans="3:12">
      <c r="C317" s="130"/>
      <c r="D317" s="130"/>
      <c r="E317" s="140"/>
      <c r="F317" s="25"/>
      <c r="G317" s="25"/>
      <c r="H317" s="16"/>
      <c r="J317" s="130"/>
      <c r="K317" s="130"/>
      <c r="L317" s="140"/>
    </row>
    <row r="318" spans="3:12">
      <c r="C318" s="130"/>
      <c r="D318" s="130"/>
      <c r="E318" s="140"/>
      <c r="F318" s="25"/>
      <c r="G318" s="25"/>
      <c r="H318" s="16"/>
      <c r="J318" s="130"/>
      <c r="K318" s="130"/>
      <c r="L318" s="140"/>
    </row>
    <row r="319" spans="3:12">
      <c r="C319" s="130"/>
      <c r="D319" s="130"/>
      <c r="E319" s="140"/>
      <c r="F319" s="25"/>
      <c r="G319" s="25"/>
      <c r="H319" s="16"/>
      <c r="J319" s="130"/>
      <c r="K319" s="130"/>
      <c r="L319" s="140"/>
    </row>
    <row r="320" spans="3:12">
      <c r="C320" s="130"/>
      <c r="D320" s="130"/>
      <c r="E320" s="140"/>
      <c r="F320" s="25"/>
      <c r="G320" s="25"/>
      <c r="H320" s="16"/>
      <c r="J320" s="130"/>
      <c r="K320" s="130"/>
      <c r="L320" s="140"/>
    </row>
    <row r="321" spans="3:12">
      <c r="C321" s="130"/>
      <c r="D321" s="130"/>
      <c r="E321" s="140"/>
      <c r="F321" s="25"/>
      <c r="G321" s="25"/>
      <c r="H321" s="16"/>
      <c r="J321" s="130"/>
      <c r="K321" s="130"/>
      <c r="L321" s="140"/>
    </row>
    <row r="322" spans="3:12">
      <c r="C322" s="130"/>
      <c r="D322" s="130"/>
      <c r="E322" s="140"/>
      <c r="F322" s="25"/>
      <c r="G322" s="25"/>
      <c r="H322" s="16"/>
      <c r="J322" s="130"/>
      <c r="K322" s="130"/>
      <c r="L322" s="140"/>
    </row>
    <row r="323" spans="3:12">
      <c r="C323" s="130"/>
      <c r="D323" s="130"/>
      <c r="E323" s="140"/>
      <c r="F323" s="25"/>
      <c r="G323" s="25"/>
      <c r="H323" s="16"/>
      <c r="J323" s="130"/>
      <c r="K323" s="130"/>
      <c r="L323" s="140"/>
    </row>
    <row r="324" spans="3:12">
      <c r="C324" s="130"/>
      <c r="D324" s="130"/>
      <c r="E324" s="140"/>
      <c r="F324" s="25"/>
      <c r="G324" s="25"/>
      <c r="H324" s="16"/>
      <c r="J324" s="130"/>
      <c r="K324" s="130"/>
      <c r="L324" s="140"/>
    </row>
    <row r="325" spans="3:12">
      <c r="C325" s="130"/>
      <c r="D325" s="130"/>
      <c r="E325" s="140"/>
      <c r="F325" s="25"/>
      <c r="G325" s="25"/>
      <c r="H325" s="16"/>
      <c r="J325" s="130"/>
      <c r="K325" s="130"/>
      <c r="L325" s="140"/>
    </row>
    <row r="326" spans="3:12">
      <c r="C326" s="130"/>
      <c r="D326" s="130"/>
      <c r="E326" s="140"/>
      <c r="F326" s="25"/>
      <c r="G326" s="25"/>
      <c r="H326" s="16"/>
      <c r="J326" s="130"/>
      <c r="K326" s="130"/>
      <c r="L326" s="140"/>
    </row>
    <row r="327" spans="3:12">
      <c r="C327" s="130"/>
      <c r="D327" s="130"/>
      <c r="E327" s="140"/>
      <c r="F327" s="25"/>
      <c r="G327" s="25"/>
      <c r="H327" s="16"/>
      <c r="J327" s="130"/>
      <c r="K327" s="130"/>
      <c r="L327" s="140"/>
    </row>
    <row r="328" spans="3:12">
      <c r="C328" s="130"/>
      <c r="D328" s="130"/>
      <c r="E328" s="140"/>
      <c r="F328" s="25"/>
      <c r="G328" s="25"/>
      <c r="H328" s="16"/>
      <c r="J328" s="130"/>
      <c r="K328" s="130"/>
      <c r="L328" s="140"/>
    </row>
    <row r="329" spans="3:12">
      <c r="C329" s="130"/>
      <c r="D329" s="130"/>
      <c r="E329" s="140"/>
      <c r="F329" s="25"/>
      <c r="G329" s="25"/>
      <c r="H329" s="16"/>
      <c r="J329" s="130"/>
      <c r="K329" s="130"/>
      <c r="L329" s="140"/>
    </row>
    <row r="330" spans="3:12">
      <c r="C330" s="130"/>
      <c r="D330" s="130"/>
      <c r="E330" s="140"/>
      <c r="F330" s="25"/>
      <c r="G330" s="25"/>
      <c r="H330" s="16"/>
      <c r="J330" s="130"/>
      <c r="K330" s="130"/>
      <c r="L330" s="140"/>
    </row>
    <row r="331" spans="3:12">
      <c r="C331" s="130"/>
      <c r="D331" s="130"/>
      <c r="E331" s="140"/>
      <c r="F331" s="25"/>
      <c r="G331" s="25"/>
      <c r="H331" s="16"/>
      <c r="J331" s="130"/>
      <c r="K331" s="130"/>
      <c r="L331" s="140"/>
    </row>
    <row r="332" spans="3:12">
      <c r="C332" s="130"/>
      <c r="D332" s="130"/>
      <c r="E332" s="140"/>
      <c r="F332" s="25"/>
      <c r="G332" s="25"/>
      <c r="H332" s="16"/>
      <c r="J332" s="130"/>
      <c r="K332" s="130"/>
      <c r="L332" s="140"/>
    </row>
    <row r="333" spans="3:12">
      <c r="C333" s="130"/>
      <c r="D333" s="130"/>
      <c r="E333" s="140"/>
      <c r="F333" s="25"/>
      <c r="G333" s="25"/>
      <c r="H333" s="16"/>
      <c r="J333" s="130"/>
      <c r="K333" s="130"/>
      <c r="L333" s="140"/>
    </row>
    <row r="334" spans="3:12">
      <c r="C334" s="130"/>
      <c r="D334" s="130"/>
      <c r="E334" s="140"/>
      <c r="F334" s="25"/>
      <c r="G334" s="25"/>
      <c r="H334" s="16"/>
      <c r="J334" s="130"/>
      <c r="K334" s="130"/>
      <c r="L334" s="140"/>
    </row>
    <row r="335" spans="3:12">
      <c r="C335" s="130"/>
      <c r="D335" s="130"/>
      <c r="E335" s="140"/>
      <c r="F335" s="25"/>
      <c r="G335" s="25"/>
      <c r="H335" s="16"/>
      <c r="J335" s="130"/>
      <c r="K335" s="130"/>
      <c r="L335" s="140"/>
    </row>
    <row r="336" spans="3:12">
      <c r="C336" s="130"/>
      <c r="D336" s="130"/>
      <c r="E336" s="140"/>
      <c r="F336" s="25"/>
      <c r="G336" s="25"/>
      <c r="H336" s="16"/>
      <c r="J336" s="130"/>
      <c r="K336" s="130"/>
      <c r="L336" s="140"/>
    </row>
    <row r="337" spans="3:12">
      <c r="C337" s="130"/>
      <c r="D337" s="130"/>
      <c r="E337" s="140"/>
      <c r="F337" s="25"/>
      <c r="G337" s="25"/>
      <c r="H337" s="16"/>
      <c r="J337" s="130"/>
      <c r="K337" s="130"/>
      <c r="L337" s="140"/>
    </row>
    <row r="338" spans="3:12">
      <c r="C338" s="130"/>
      <c r="D338" s="130"/>
      <c r="E338" s="140"/>
      <c r="F338" s="25"/>
      <c r="G338" s="25"/>
      <c r="H338" s="16"/>
      <c r="J338" s="130"/>
      <c r="K338" s="130"/>
      <c r="L338" s="140"/>
    </row>
    <row r="339" spans="3:12">
      <c r="C339" s="130"/>
      <c r="D339" s="130"/>
      <c r="E339" s="140"/>
      <c r="F339" s="25"/>
      <c r="G339" s="25"/>
      <c r="H339" s="16"/>
      <c r="J339" s="130"/>
      <c r="K339" s="130"/>
      <c r="L339" s="140"/>
    </row>
    <row r="340" spans="3:12">
      <c r="C340" s="130"/>
      <c r="D340" s="130"/>
      <c r="E340" s="140"/>
      <c r="F340" s="25"/>
      <c r="G340" s="25"/>
      <c r="H340" s="16"/>
      <c r="J340" s="130"/>
      <c r="K340" s="130"/>
      <c r="L340" s="140"/>
    </row>
    <row r="341" spans="3:12">
      <c r="C341" s="130"/>
      <c r="D341" s="130"/>
      <c r="E341" s="140"/>
      <c r="F341" s="25"/>
      <c r="G341" s="25"/>
      <c r="H341" s="16"/>
      <c r="J341" s="130"/>
      <c r="K341" s="130"/>
      <c r="L341" s="140"/>
    </row>
    <row r="342" spans="3:12">
      <c r="C342" s="130"/>
      <c r="D342" s="130"/>
      <c r="E342" s="140"/>
      <c r="F342" s="25"/>
      <c r="G342" s="25"/>
      <c r="H342" s="16"/>
      <c r="J342" s="130"/>
      <c r="K342" s="130"/>
      <c r="L342" s="140"/>
    </row>
    <row r="343" spans="3:12">
      <c r="C343" s="130"/>
      <c r="D343" s="130"/>
      <c r="E343" s="140"/>
      <c r="F343" s="25"/>
      <c r="G343" s="25"/>
      <c r="H343" s="16"/>
      <c r="J343" s="130"/>
      <c r="K343" s="130"/>
      <c r="L343" s="140"/>
    </row>
    <row r="344" spans="3:12">
      <c r="C344" s="130"/>
      <c r="D344" s="130"/>
      <c r="E344" s="140"/>
      <c r="F344" s="25"/>
      <c r="G344" s="25"/>
      <c r="H344" s="16"/>
      <c r="J344" s="130"/>
      <c r="K344" s="130"/>
      <c r="L344" s="140"/>
    </row>
    <row r="345" spans="3:12">
      <c r="C345" s="130"/>
      <c r="D345" s="130"/>
      <c r="E345" s="140"/>
      <c r="F345" s="25"/>
      <c r="G345" s="25"/>
      <c r="H345" s="16"/>
      <c r="J345" s="130"/>
      <c r="K345" s="130"/>
      <c r="L345" s="140"/>
    </row>
    <row r="346" spans="3:12">
      <c r="C346" s="130"/>
      <c r="D346" s="130"/>
      <c r="E346" s="140"/>
      <c r="F346" s="25"/>
      <c r="G346" s="25"/>
      <c r="H346" s="16"/>
      <c r="J346" s="130"/>
      <c r="K346" s="130"/>
      <c r="L346" s="140"/>
    </row>
    <row r="347" spans="3:12">
      <c r="C347" s="130"/>
      <c r="D347" s="130"/>
      <c r="E347" s="140"/>
      <c r="F347" s="25"/>
      <c r="G347" s="25"/>
      <c r="H347" s="16"/>
      <c r="J347" s="130"/>
      <c r="K347" s="130"/>
      <c r="L347" s="140"/>
    </row>
    <row r="348" spans="3:12">
      <c r="C348" s="130"/>
      <c r="D348" s="130"/>
      <c r="E348" s="140"/>
      <c r="F348" s="25"/>
      <c r="G348" s="25"/>
      <c r="H348" s="16"/>
      <c r="J348" s="130"/>
      <c r="K348" s="130"/>
      <c r="L348" s="140"/>
    </row>
    <row r="349" spans="3:12">
      <c r="C349" s="130"/>
      <c r="D349" s="130"/>
      <c r="E349" s="140"/>
      <c r="F349" s="25"/>
      <c r="G349" s="25"/>
      <c r="H349" s="16"/>
      <c r="J349" s="130"/>
      <c r="K349" s="130"/>
      <c r="L349" s="140"/>
    </row>
    <row r="350" spans="3:12">
      <c r="C350" s="130"/>
      <c r="D350" s="130"/>
      <c r="E350" s="140"/>
      <c r="F350" s="25"/>
      <c r="G350" s="25"/>
      <c r="H350" s="16"/>
      <c r="J350" s="130"/>
      <c r="K350" s="130"/>
      <c r="L350" s="140"/>
    </row>
    <row r="351" spans="3:12">
      <c r="C351" s="130"/>
      <c r="D351" s="130"/>
      <c r="E351" s="140"/>
      <c r="F351" s="25"/>
      <c r="G351" s="25"/>
      <c r="H351" s="16"/>
      <c r="J351" s="130"/>
      <c r="K351" s="130"/>
      <c r="L351" s="140"/>
    </row>
    <row r="352" spans="3:12">
      <c r="C352" s="130"/>
      <c r="D352" s="130"/>
      <c r="E352" s="140"/>
      <c r="F352" s="25"/>
      <c r="G352" s="25"/>
      <c r="H352" s="16"/>
      <c r="J352" s="130"/>
      <c r="K352" s="130"/>
      <c r="L352" s="140"/>
    </row>
    <row r="353" spans="3:12">
      <c r="C353" s="130"/>
      <c r="D353" s="130"/>
      <c r="E353" s="140"/>
      <c r="F353" s="25"/>
      <c r="G353" s="25"/>
      <c r="H353" s="16"/>
      <c r="J353" s="130"/>
      <c r="K353" s="130"/>
      <c r="L353" s="140"/>
    </row>
    <row r="354" spans="3:12">
      <c r="C354" s="130"/>
      <c r="D354" s="130"/>
      <c r="E354" s="140"/>
      <c r="F354" s="25"/>
      <c r="G354" s="25"/>
      <c r="H354" s="16"/>
      <c r="J354" s="130"/>
      <c r="K354" s="130"/>
      <c r="L354" s="140"/>
    </row>
    <row r="355" spans="3:12">
      <c r="C355" s="130"/>
      <c r="D355" s="130"/>
      <c r="E355" s="140"/>
      <c r="F355" s="25"/>
      <c r="G355" s="25"/>
      <c r="H355" s="16"/>
      <c r="J355" s="130"/>
      <c r="K355" s="130"/>
      <c r="L355" s="140"/>
    </row>
    <row r="356" spans="3:12">
      <c r="C356" s="130"/>
      <c r="D356" s="130"/>
      <c r="E356" s="140"/>
      <c r="F356" s="25"/>
      <c r="G356" s="25"/>
      <c r="H356" s="16"/>
      <c r="J356" s="130"/>
      <c r="K356" s="130"/>
      <c r="L356" s="140"/>
    </row>
    <row r="357" spans="3:12">
      <c r="C357" s="130"/>
      <c r="D357" s="130"/>
      <c r="E357" s="140"/>
      <c r="F357" s="25"/>
      <c r="G357" s="25"/>
      <c r="H357" s="16"/>
      <c r="J357" s="130"/>
      <c r="K357" s="130"/>
      <c r="L357" s="140"/>
    </row>
    <row r="358" spans="3:12">
      <c r="C358" s="130"/>
      <c r="D358" s="130"/>
      <c r="E358" s="140"/>
      <c r="F358" s="25"/>
      <c r="G358" s="25"/>
      <c r="H358" s="16"/>
      <c r="J358" s="130"/>
      <c r="K358" s="130"/>
      <c r="L358" s="140"/>
    </row>
    <row r="359" spans="3:12">
      <c r="C359" s="130"/>
      <c r="D359" s="130"/>
      <c r="E359" s="140"/>
      <c r="F359" s="25"/>
      <c r="G359" s="25"/>
      <c r="H359" s="16"/>
      <c r="J359" s="130"/>
      <c r="K359" s="130"/>
      <c r="L359" s="140"/>
    </row>
    <row r="360" spans="3:12">
      <c r="C360" s="130"/>
      <c r="D360" s="130"/>
      <c r="E360" s="140"/>
      <c r="F360" s="25"/>
      <c r="G360" s="25"/>
      <c r="H360" s="16"/>
      <c r="J360" s="130"/>
      <c r="K360" s="130"/>
      <c r="L360" s="140"/>
    </row>
    <row r="361" spans="3:12">
      <c r="C361" s="130"/>
      <c r="D361" s="130"/>
      <c r="E361" s="140"/>
      <c r="F361" s="25"/>
      <c r="G361" s="25"/>
      <c r="H361" s="16"/>
      <c r="J361" s="130"/>
      <c r="K361" s="130"/>
      <c r="L361" s="140"/>
    </row>
    <row r="362" spans="3:12">
      <c r="C362" s="130"/>
      <c r="D362" s="130"/>
      <c r="E362" s="140"/>
      <c r="F362" s="25"/>
      <c r="G362" s="25"/>
      <c r="H362" s="16"/>
      <c r="J362" s="130"/>
      <c r="K362" s="130"/>
      <c r="L362" s="140"/>
    </row>
    <row r="363" spans="3:12">
      <c r="C363" s="130"/>
      <c r="D363" s="130"/>
      <c r="E363" s="140"/>
      <c r="F363" s="25"/>
      <c r="G363" s="25"/>
      <c r="H363" s="16"/>
      <c r="J363" s="130"/>
      <c r="K363" s="130"/>
      <c r="L363" s="140"/>
    </row>
    <row r="364" spans="3:12">
      <c r="C364" s="130"/>
      <c r="D364" s="130"/>
      <c r="E364" s="140"/>
      <c r="F364" s="25"/>
      <c r="G364" s="25"/>
      <c r="H364" s="16"/>
      <c r="J364" s="130"/>
      <c r="K364" s="130"/>
      <c r="L364" s="140"/>
    </row>
    <row r="365" spans="3:12">
      <c r="C365" s="130"/>
      <c r="D365" s="130"/>
      <c r="E365" s="140"/>
      <c r="F365" s="25"/>
      <c r="G365" s="25"/>
      <c r="H365" s="16"/>
      <c r="J365" s="130"/>
      <c r="K365" s="130"/>
      <c r="L365" s="140"/>
    </row>
    <row r="366" spans="3:12">
      <c r="C366" s="130"/>
      <c r="D366" s="130"/>
      <c r="E366" s="140"/>
      <c r="F366" s="25"/>
      <c r="G366" s="25"/>
      <c r="H366" s="16"/>
      <c r="J366" s="130"/>
      <c r="K366" s="130"/>
      <c r="L366" s="140"/>
    </row>
    <row r="367" spans="3:12">
      <c r="C367" s="130"/>
      <c r="D367" s="130"/>
      <c r="E367" s="140"/>
      <c r="F367" s="25"/>
      <c r="G367" s="25"/>
      <c r="H367" s="16"/>
      <c r="J367" s="130"/>
      <c r="K367" s="130"/>
      <c r="L367" s="140"/>
    </row>
    <row r="368" spans="3:12">
      <c r="C368" s="130"/>
      <c r="D368" s="130"/>
      <c r="E368" s="140"/>
      <c r="F368" s="25"/>
      <c r="G368" s="25"/>
      <c r="H368" s="16"/>
      <c r="J368" s="130"/>
      <c r="K368" s="130"/>
      <c r="L368" s="140"/>
    </row>
    <row r="369" spans="3:12">
      <c r="C369" s="130"/>
      <c r="D369" s="130"/>
      <c r="E369" s="140"/>
      <c r="F369" s="25"/>
      <c r="G369" s="25"/>
      <c r="H369" s="16"/>
      <c r="J369" s="130"/>
      <c r="K369" s="130"/>
      <c r="L369" s="140"/>
    </row>
    <row r="370" spans="3:12">
      <c r="C370" s="130"/>
      <c r="D370" s="130"/>
      <c r="E370" s="140"/>
      <c r="F370" s="25"/>
      <c r="G370" s="25"/>
      <c r="H370" s="16"/>
      <c r="J370" s="130"/>
      <c r="K370" s="130"/>
      <c r="L370" s="140"/>
    </row>
    <row r="371" spans="3:12">
      <c r="C371" s="130"/>
      <c r="D371" s="130"/>
      <c r="E371" s="140"/>
      <c r="F371" s="25"/>
      <c r="G371" s="25"/>
      <c r="H371" s="16"/>
      <c r="J371" s="130"/>
      <c r="K371" s="130"/>
      <c r="L371" s="140"/>
    </row>
    <row r="372" spans="3:12">
      <c r="C372" s="130"/>
      <c r="D372" s="130"/>
      <c r="E372" s="140"/>
      <c r="F372" s="25"/>
      <c r="G372" s="25"/>
      <c r="H372" s="16"/>
      <c r="J372" s="130"/>
      <c r="K372" s="130"/>
      <c r="L372" s="140"/>
    </row>
    <row r="373" spans="3:12">
      <c r="C373" s="130"/>
      <c r="D373" s="130"/>
      <c r="E373" s="140"/>
      <c r="F373" s="25"/>
      <c r="G373" s="25"/>
      <c r="H373" s="16"/>
      <c r="J373" s="130"/>
      <c r="K373" s="130"/>
      <c r="L373" s="140"/>
    </row>
    <row r="374" spans="3:12">
      <c r="C374" s="130"/>
      <c r="D374" s="130"/>
      <c r="E374" s="140"/>
      <c r="F374" s="25"/>
      <c r="G374" s="25"/>
      <c r="H374" s="16"/>
      <c r="J374" s="130"/>
      <c r="K374" s="130"/>
      <c r="L374" s="140"/>
    </row>
    <row r="375" spans="3:12">
      <c r="C375" s="130"/>
      <c r="D375" s="130"/>
      <c r="E375" s="140"/>
      <c r="F375" s="25"/>
      <c r="G375" s="25"/>
      <c r="H375" s="16"/>
      <c r="J375" s="130"/>
      <c r="K375" s="130"/>
      <c r="L375" s="140"/>
    </row>
    <row r="376" spans="3:12">
      <c r="C376" s="130"/>
      <c r="D376" s="130"/>
      <c r="E376" s="140"/>
      <c r="F376" s="25"/>
      <c r="G376" s="25"/>
      <c r="H376" s="16"/>
      <c r="J376" s="130"/>
      <c r="K376" s="130"/>
      <c r="L376" s="140"/>
    </row>
    <row r="377" spans="3:12">
      <c r="C377" s="130"/>
      <c r="D377" s="130"/>
      <c r="E377" s="140"/>
      <c r="F377" s="25"/>
      <c r="G377" s="25"/>
      <c r="H377" s="16"/>
      <c r="J377" s="130"/>
      <c r="K377" s="130"/>
      <c r="L377" s="140"/>
    </row>
    <row r="378" spans="3:12">
      <c r="C378" s="130"/>
      <c r="D378" s="130"/>
      <c r="E378" s="140"/>
      <c r="F378" s="25"/>
      <c r="G378" s="25"/>
      <c r="H378" s="16"/>
      <c r="J378" s="130"/>
      <c r="K378" s="130"/>
      <c r="L378" s="140"/>
    </row>
    <row r="379" spans="3:12">
      <c r="C379" s="130"/>
      <c r="D379" s="130"/>
      <c r="E379" s="140"/>
      <c r="F379" s="25"/>
      <c r="G379" s="25"/>
      <c r="H379" s="16"/>
      <c r="J379" s="130"/>
      <c r="K379" s="130"/>
      <c r="L379" s="140"/>
    </row>
    <row r="380" spans="3:12">
      <c r="C380" s="130"/>
      <c r="D380" s="130"/>
      <c r="E380" s="140"/>
      <c r="F380" s="25"/>
      <c r="G380" s="25"/>
      <c r="H380" s="16"/>
      <c r="J380" s="130"/>
      <c r="K380" s="130"/>
      <c r="L380" s="140"/>
    </row>
    <row r="381" spans="3:12">
      <c r="C381" s="130"/>
      <c r="D381" s="130"/>
      <c r="E381" s="140"/>
      <c r="F381" s="25"/>
      <c r="G381" s="25"/>
      <c r="H381" s="16"/>
      <c r="J381" s="130"/>
      <c r="K381" s="130"/>
      <c r="L381" s="140"/>
    </row>
    <row r="382" spans="3:12">
      <c r="C382" s="130"/>
      <c r="D382" s="130"/>
      <c r="E382" s="140"/>
      <c r="F382" s="25"/>
      <c r="G382" s="25"/>
      <c r="H382" s="16"/>
      <c r="J382" s="130"/>
      <c r="K382" s="130"/>
      <c r="L382" s="140"/>
    </row>
    <row r="383" spans="3:12">
      <c r="C383" s="130"/>
      <c r="D383" s="130"/>
      <c r="E383" s="140"/>
      <c r="F383" s="25"/>
      <c r="G383" s="25"/>
      <c r="H383" s="16"/>
      <c r="J383" s="130"/>
      <c r="K383" s="130"/>
      <c r="L383" s="140"/>
    </row>
    <row r="384" spans="3:12">
      <c r="C384" s="130"/>
      <c r="D384" s="130"/>
      <c r="E384" s="140"/>
      <c r="F384" s="25"/>
      <c r="G384" s="25"/>
      <c r="H384" s="16"/>
      <c r="J384" s="130"/>
      <c r="K384" s="130"/>
      <c r="L384" s="140"/>
    </row>
    <row r="385" spans="3:12">
      <c r="C385" s="130"/>
      <c r="D385" s="130"/>
      <c r="E385" s="140"/>
      <c r="F385" s="25"/>
      <c r="G385" s="25"/>
      <c r="H385" s="16"/>
      <c r="J385" s="130"/>
      <c r="K385" s="130"/>
      <c r="L385" s="140"/>
    </row>
    <row r="386" spans="3:12">
      <c r="C386" s="130"/>
      <c r="D386" s="130"/>
      <c r="E386" s="140"/>
      <c r="F386" s="25"/>
      <c r="G386" s="25"/>
      <c r="H386" s="16"/>
      <c r="J386" s="130"/>
      <c r="K386" s="130"/>
      <c r="L386" s="140"/>
    </row>
    <row r="387" spans="3:12">
      <c r="C387" s="130"/>
      <c r="D387" s="130"/>
      <c r="E387" s="140"/>
      <c r="F387" s="25"/>
      <c r="G387" s="25"/>
      <c r="H387" s="16"/>
      <c r="J387" s="130"/>
      <c r="K387" s="130"/>
      <c r="L387" s="140"/>
    </row>
    <row r="388" spans="3:12">
      <c r="C388" s="130"/>
      <c r="D388" s="130"/>
      <c r="E388" s="140"/>
      <c r="F388" s="25"/>
      <c r="G388" s="25"/>
      <c r="H388" s="16"/>
      <c r="J388" s="130"/>
      <c r="K388" s="130"/>
      <c r="L388" s="140"/>
    </row>
    <row r="389" spans="3:12">
      <c r="C389" s="130"/>
      <c r="D389" s="130"/>
      <c r="E389" s="140"/>
      <c r="F389" s="25"/>
      <c r="G389" s="25"/>
      <c r="H389" s="16"/>
      <c r="J389" s="130"/>
      <c r="K389" s="130"/>
      <c r="L389" s="140"/>
    </row>
    <row r="390" spans="3:12">
      <c r="C390" s="130"/>
      <c r="D390" s="130"/>
      <c r="E390" s="140"/>
      <c r="F390" s="25"/>
      <c r="G390" s="25"/>
      <c r="H390" s="16"/>
      <c r="J390" s="130"/>
      <c r="K390" s="130"/>
      <c r="L390" s="140"/>
    </row>
    <row r="391" spans="3:12">
      <c r="C391" s="130"/>
      <c r="D391" s="130"/>
      <c r="E391" s="140"/>
      <c r="F391" s="25"/>
      <c r="G391" s="25"/>
      <c r="H391" s="16"/>
      <c r="J391" s="130"/>
      <c r="K391" s="130"/>
      <c r="L391" s="140"/>
    </row>
    <row r="392" spans="3:12">
      <c r="C392" s="130"/>
      <c r="D392" s="130"/>
      <c r="E392" s="140"/>
      <c r="F392" s="25"/>
      <c r="G392" s="25"/>
      <c r="H392" s="16"/>
      <c r="J392" s="130"/>
      <c r="K392" s="130"/>
      <c r="L392" s="140"/>
    </row>
    <row r="393" spans="3:12">
      <c r="C393" s="130"/>
      <c r="D393" s="130"/>
      <c r="E393" s="140"/>
      <c r="F393" s="25"/>
      <c r="G393" s="25"/>
      <c r="H393" s="16"/>
      <c r="J393" s="130"/>
      <c r="K393" s="130"/>
      <c r="L393" s="140"/>
    </row>
    <row r="394" spans="3:12">
      <c r="C394" s="130"/>
      <c r="D394" s="130"/>
      <c r="E394" s="140"/>
      <c r="F394" s="25"/>
      <c r="G394" s="25"/>
      <c r="H394" s="16"/>
      <c r="J394" s="130"/>
      <c r="K394" s="130"/>
      <c r="L394" s="140"/>
    </row>
    <row r="395" spans="3:12">
      <c r="C395" s="130"/>
      <c r="D395" s="130"/>
      <c r="E395" s="140"/>
      <c r="F395" s="25"/>
      <c r="G395" s="25"/>
      <c r="H395" s="16"/>
      <c r="J395" s="130"/>
      <c r="K395" s="130"/>
      <c r="L395" s="140"/>
    </row>
    <row r="396" spans="3:12">
      <c r="C396" s="130"/>
      <c r="D396" s="130"/>
      <c r="E396" s="140"/>
      <c r="F396" s="25"/>
      <c r="G396" s="25"/>
      <c r="H396" s="16"/>
      <c r="J396" s="130"/>
      <c r="K396" s="130"/>
      <c r="L396" s="140"/>
    </row>
    <row r="397" spans="3:12">
      <c r="C397" s="130"/>
      <c r="D397" s="130"/>
      <c r="E397" s="140"/>
      <c r="F397" s="25"/>
      <c r="G397" s="25"/>
      <c r="H397" s="16"/>
      <c r="J397" s="130"/>
      <c r="K397" s="130"/>
      <c r="L397" s="140"/>
    </row>
    <row r="398" spans="3:12">
      <c r="C398" s="130"/>
      <c r="D398" s="130"/>
      <c r="E398" s="140"/>
      <c r="F398" s="25"/>
      <c r="G398" s="25"/>
      <c r="H398" s="16"/>
      <c r="J398" s="130"/>
      <c r="K398" s="130"/>
      <c r="L398" s="140"/>
    </row>
    <row r="399" spans="3:12">
      <c r="C399" s="130"/>
      <c r="D399" s="130"/>
      <c r="E399" s="140"/>
      <c r="F399" s="25"/>
      <c r="G399" s="25"/>
      <c r="H399" s="16"/>
      <c r="J399" s="130"/>
      <c r="K399" s="130"/>
      <c r="L399" s="140"/>
    </row>
    <row r="400" spans="3:12">
      <c r="C400" s="130"/>
      <c r="D400" s="130"/>
      <c r="E400" s="140"/>
      <c r="F400" s="25"/>
      <c r="G400" s="25"/>
      <c r="H400" s="16"/>
      <c r="J400" s="130"/>
      <c r="K400" s="130"/>
      <c r="L400" s="140"/>
    </row>
    <row r="401" spans="3:12">
      <c r="C401" s="130"/>
      <c r="D401" s="130"/>
      <c r="E401" s="140"/>
      <c r="F401" s="25"/>
      <c r="G401" s="25"/>
      <c r="H401" s="16"/>
      <c r="J401" s="130"/>
      <c r="K401" s="130"/>
      <c r="L401" s="140"/>
    </row>
    <row r="402" spans="3:12">
      <c r="C402" s="130"/>
      <c r="D402" s="130"/>
      <c r="E402" s="140"/>
      <c r="F402" s="25"/>
      <c r="G402" s="25"/>
      <c r="H402" s="16"/>
      <c r="J402" s="130"/>
      <c r="K402" s="130"/>
      <c r="L402" s="140"/>
    </row>
    <row r="403" spans="3:12">
      <c r="C403" s="130"/>
      <c r="D403" s="130"/>
      <c r="E403" s="140"/>
      <c r="F403" s="25"/>
      <c r="G403" s="25"/>
      <c r="H403" s="16"/>
      <c r="J403" s="130"/>
      <c r="K403" s="130"/>
      <c r="L403" s="140"/>
    </row>
    <row r="404" spans="3:12">
      <c r="C404" s="130"/>
      <c r="D404" s="130"/>
      <c r="E404" s="140"/>
      <c r="F404" s="25"/>
      <c r="G404" s="25"/>
      <c r="H404" s="16"/>
      <c r="J404" s="130"/>
      <c r="K404" s="130"/>
      <c r="L404" s="140"/>
    </row>
    <row r="405" spans="3:12">
      <c r="C405" s="130"/>
      <c r="D405" s="130"/>
      <c r="E405" s="140"/>
      <c r="F405" s="25"/>
      <c r="G405" s="25"/>
      <c r="H405" s="16"/>
      <c r="J405" s="130"/>
      <c r="K405" s="130"/>
      <c r="L405" s="140"/>
    </row>
    <row r="406" spans="3:12">
      <c r="C406" s="130"/>
      <c r="D406" s="130"/>
      <c r="E406" s="140"/>
      <c r="F406" s="25"/>
      <c r="G406" s="25"/>
      <c r="H406" s="16"/>
      <c r="J406" s="130"/>
      <c r="K406" s="130"/>
      <c r="L406" s="140"/>
    </row>
    <row r="407" spans="3:12">
      <c r="C407" s="130"/>
      <c r="D407" s="130"/>
      <c r="E407" s="140"/>
      <c r="F407" s="25"/>
      <c r="G407" s="25"/>
      <c r="H407" s="16"/>
      <c r="J407" s="130"/>
      <c r="K407" s="130"/>
      <c r="L407" s="140"/>
    </row>
    <row r="408" spans="3:12">
      <c r="C408" s="130"/>
      <c r="D408" s="130"/>
      <c r="E408" s="140"/>
      <c r="F408" s="25"/>
      <c r="G408" s="25"/>
      <c r="H408" s="16"/>
      <c r="J408" s="130"/>
      <c r="K408" s="130"/>
      <c r="L408" s="140"/>
    </row>
    <row r="409" spans="3:12">
      <c r="C409" s="130"/>
      <c r="D409" s="130"/>
      <c r="E409" s="140"/>
      <c r="F409" s="25"/>
      <c r="G409" s="25"/>
      <c r="H409" s="16"/>
      <c r="J409" s="130"/>
      <c r="K409" s="130"/>
      <c r="L409" s="140"/>
    </row>
    <row r="410" spans="3:12">
      <c r="C410" s="130"/>
      <c r="D410" s="130"/>
      <c r="E410" s="140"/>
      <c r="F410" s="25"/>
      <c r="G410" s="25"/>
      <c r="H410" s="16"/>
      <c r="J410" s="130"/>
      <c r="K410" s="130"/>
      <c r="L410" s="140"/>
    </row>
    <row r="411" spans="3:12">
      <c r="C411" s="130"/>
      <c r="D411" s="130"/>
      <c r="E411" s="140"/>
      <c r="F411" s="25"/>
      <c r="G411" s="25"/>
      <c r="H411" s="16"/>
      <c r="J411" s="130"/>
      <c r="K411" s="130"/>
      <c r="L411" s="140"/>
    </row>
    <row r="412" spans="3:12">
      <c r="C412" s="130"/>
      <c r="D412" s="130"/>
      <c r="E412" s="140"/>
      <c r="F412" s="25"/>
      <c r="G412" s="25"/>
      <c r="H412" s="16"/>
      <c r="J412" s="130"/>
      <c r="K412" s="130"/>
      <c r="L412" s="140"/>
    </row>
    <row r="413" spans="3:12">
      <c r="C413" s="130"/>
      <c r="D413" s="130"/>
      <c r="E413" s="140"/>
      <c r="F413" s="25"/>
      <c r="G413" s="25"/>
      <c r="H413" s="16"/>
      <c r="J413" s="130"/>
      <c r="K413" s="130"/>
      <c r="L413" s="140"/>
    </row>
    <row r="414" spans="3:12">
      <c r="C414" s="130"/>
      <c r="D414" s="130"/>
      <c r="E414" s="140"/>
      <c r="F414" s="25"/>
      <c r="G414" s="25"/>
      <c r="H414" s="16"/>
      <c r="J414" s="130"/>
      <c r="K414" s="130"/>
      <c r="L414" s="140"/>
    </row>
    <row r="415" spans="3:12">
      <c r="C415" s="130"/>
      <c r="D415" s="130"/>
      <c r="E415" s="140"/>
      <c r="F415" s="25"/>
      <c r="G415" s="25"/>
      <c r="H415" s="16"/>
      <c r="J415" s="130"/>
      <c r="K415" s="130"/>
      <c r="L415" s="140"/>
    </row>
    <row r="416" spans="3:12">
      <c r="C416" s="130"/>
      <c r="D416" s="130"/>
      <c r="E416" s="140"/>
      <c r="F416" s="25"/>
      <c r="G416" s="25"/>
      <c r="H416" s="16"/>
      <c r="J416" s="130"/>
      <c r="K416" s="130"/>
      <c r="L416" s="140"/>
    </row>
    <row r="417" spans="3:12">
      <c r="C417" s="130"/>
      <c r="D417" s="130"/>
      <c r="E417" s="140"/>
      <c r="F417" s="25"/>
      <c r="G417" s="25"/>
      <c r="H417" s="16"/>
      <c r="J417" s="130"/>
      <c r="K417" s="130"/>
      <c r="L417" s="140"/>
    </row>
    <row r="418" spans="3:12">
      <c r="C418" s="130"/>
      <c r="D418" s="130"/>
      <c r="E418" s="140"/>
      <c r="F418" s="25"/>
      <c r="G418" s="25"/>
      <c r="H418" s="16"/>
      <c r="J418" s="130"/>
      <c r="K418" s="130"/>
      <c r="L418" s="140"/>
    </row>
    <row r="419" spans="3:12">
      <c r="C419" s="130"/>
      <c r="D419" s="130"/>
      <c r="E419" s="140"/>
      <c r="F419" s="25"/>
      <c r="G419" s="25"/>
      <c r="H419" s="16"/>
      <c r="J419" s="130"/>
      <c r="K419" s="130"/>
      <c r="L419" s="140"/>
    </row>
    <row r="420" spans="3:12">
      <c r="C420" s="130"/>
      <c r="D420" s="130"/>
      <c r="E420" s="140"/>
      <c r="F420" s="25"/>
      <c r="G420" s="25"/>
      <c r="H420" s="16"/>
      <c r="J420" s="130"/>
      <c r="K420" s="130"/>
      <c r="L420" s="140"/>
    </row>
    <row r="421" spans="3:12">
      <c r="C421" s="130"/>
      <c r="D421" s="130"/>
      <c r="E421" s="140"/>
      <c r="F421" s="25"/>
      <c r="G421" s="25"/>
      <c r="H421" s="16"/>
      <c r="J421" s="130"/>
      <c r="K421" s="130"/>
      <c r="L421" s="140"/>
    </row>
    <row r="422" spans="3:12">
      <c r="C422" s="130"/>
      <c r="D422" s="130"/>
      <c r="E422" s="140"/>
      <c r="F422" s="25"/>
      <c r="G422" s="25"/>
      <c r="H422" s="16"/>
      <c r="J422" s="130"/>
      <c r="K422" s="130"/>
      <c r="L422" s="140"/>
    </row>
    <row r="423" spans="3:12">
      <c r="C423" s="130"/>
      <c r="D423" s="130"/>
      <c r="E423" s="140"/>
      <c r="F423" s="25"/>
      <c r="G423" s="25"/>
      <c r="H423" s="16"/>
      <c r="J423" s="130"/>
      <c r="K423" s="130"/>
      <c r="L423" s="140"/>
    </row>
    <row r="424" spans="3:12">
      <c r="C424" s="130"/>
      <c r="D424" s="130"/>
      <c r="E424" s="140"/>
      <c r="F424" s="25"/>
      <c r="G424" s="25"/>
      <c r="H424" s="16"/>
      <c r="J424" s="130"/>
      <c r="K424" s="130"/>
      <c r="L424" s="140"/>
    </row>
    <row r="425" spans="3:12">
      <c r="C425" s="130"/>
      <c r="D425" s="130"/>
      <c r="E425" s="140"/>
      <c r="F425" s="25"/>
      <c r="G425" s="25"/>
      <c r="H425" s="16"/>
      <c r="J425" s="130"/>
      <c r="K425" s="130"/>
      <c r="L425" s="140"/>
    </row>
    <row r="426" spans="3:12">
      <c r="C426" s="130"/>
      <c r="D426" s="130"/>
      <c r="E426" s="140"/>
      <c r="F426" s="25"/>
      <c r="G426" s="25"/>
      <c r="H426" s="16"/>
      <c r="J426" s="130"/>
      <c r="K426" s="130"/>
      <c r="L426" s="140"/>
    </row>
    <row r="427" spans="3:12">
      <c r="C427" s="130"/>
      <c r="D427" s="130"/>
      <c r="E427" s="140"/>
      <c r="F427" s="25"/>
      <c r="G427" s="25"/>
      <c r="H427" s="16"/>
      <c r="J427" s="130"/>
      <c r="K427" s="130"/>
      <c r="L427" s="140"/>
    </row>
    <row r="428" spans="3:12">
      <c r="C428" s="130"/>
      <c r="D428" s="130"/>
      <c r="E428" s="140"/>
      <c r="F428" s="25"/>
      <c r="G428" s="25"/>
      <c r="H428" s="16"/>
      <c r="J428" s="130"/>
      <c r="K428" s="130"/>
      <c r="L428" s="140"/>
    </row>
    <row r="429" spans="3:12">
      <c r="C429" s="130"/>
      <c r="D429" s="130"/>
      <c r="E429" s="140"/>
      <c r="F429" s="25"/>
      <c r="G429" s="25"/>
      <c r="H429" s="16"/>
      <c r="J429" s="130"/>
      <c r="K429" s="130"/>
      <c r="L429" s="140"/>
    </row>
    <row r="430" spans="3:12">
      <c r="C430" s="130"/>
      <c r="D430" s="130"/>
      <c r="E430" s="140"/>
      <c r="F430" s="25"/>
      <c r="G430" s="25"/>
      <c r="H430" s="16"/>
      <c r="J430" s="130"/>
      <c r="K430" s="130"/>
      <c r="L430" s="140"/>
    </row>
    <row r="431" spans="3:12">
      <c r="C431" s="130"/>
      <c r="D431" s="130"/>
      <c r="E431" s="140"/>
      <c r="F431" s="25"/>
      <c r="G431" s="25"/>
      <c r="H431" s="16"/>
      <c r="J431" s="130"/>
      <c r="K431" s="130"/>
      <c r="L431" s="140"/>
    </row>
    <row r="432" spans="3:12">
      <c r="C432" s="130"/>
      <c r="D432" s="130"/>
      <c r="E432" s="140"/>
      <c r="F432" s="25"/>
      <c r="G432" s="25"/>
      <c r="H432" s="16"/>
      <c r="J432" s="130"/>
      <c r="K432" s="130"/>
      <c r="L432" s="140"/>
    </row>
    <row r="433" spans="3:12">
      <c r="C433" s="130"/>
      <c r="D433" s="130"/>
      <c r="E433" s="140"/>
      <c r="F433" s="25"/>
      <c r="G433" s="25"/>
      <c r="H433" s="16"/>
      <c r="J433" s="130"/>
      <c r="K433" s="130"/>
      <c r="L433" s="140"/>
    </row>
    <row r="434" spans="3:12">
      <c r="C434" s="130"/>
      <c r="D434" s="130"/>
      <c r="E434" s="140"/>
      <c r="F434" s="25"/>
      <c r="G434" s="25"/>
      <c r="H434" s="16"/>
      <c r="J434" s="130"/>
      <c r="K434" s="130"/>
      <c r="L434" s="140"/>
    </row>
    <row r="435" spans="3:12">
      <c r="C435" s="130"/>
      <c r="D435" s="130"/>
      <c r="E435" s="140"/>
      <c r="F435" s="25"/>
      <c r="G435" s="25"/>
      <c r="H435" s="16"/>
      <c r="J435" s="130"/>
      <c r="K435" s="130"/>
      <c r="L435" s="140"/>
    </row>
    <row r="436" spans="3:12">
      <c r="C436" s="130"/>
      <c r="D436" s="130"/>
      <c r="E436" s="140"/>
      <c r="F436" s="25"/>
      <c r="G436" s="25"/>
      <c r="H436" s="16"/>
      <c r="J436" s="130"/>
      <c r="K436" s="130"/>
      <c r="L436" s="140"/>
    </row>
    <row r="437" spans="3:12">
      <c r="C437" s="130"/>
      <c r="D437" s="130"/>
      <c r="E437" s="140"/>
      <c r="F437" s="25"/>
      <c r="G437" s="25"/>
      <c r="H437" s="16"/>
      <c r="J437" s="130"/>
      <c r="K437" s="130"/>
      <c r="L437" s="140"/>
    </row>
    <row r="438" spans="3:12">
      <c r="C438" s="130"/>
      <c r="D438" s="130"/>
      <c r="E438" s="140"/>
      <c r="F438" s="25"/>
      <c r="G438" s="25"/>
      <c r="H438" s="16"/>
      <c r="J438" s="130"/>
      <c r="K438" s="130"/>
      <c r="L438" s="140"/>
    </row>
    <row r="439" spans="3:12">
      <c r="C439" s="130"/>
      <c r="D439" s="130"/>
      <c r="E439" s="140"/>
      <c r="F439" s="25"/>
      <c r="G439" s="25"/>
      <c r="H439" s="16"/>
      <c r="J439" s="130"/>
      <c r="K439" s="130"/>
      <c r="L439" s="140"/>
    </row>
    <row r="440" spans="3:12">
      <c r="C440" s="130"/>
      <c r="D440" s="130"/>
      <c r="E440" s="140"/>
      <c r="F440" s="25"/>
      <c r="G440" s="25"/>
      <c r="H440" s="16"/>
      <c r="J440" s="130"/>
      <c r="K440" s="130"/>
      <c r="L440" s="140"/>
    </row>
    <row r="441" spans="3:12">
      <c r="C441" s="130"/>
      <c r="D441" s="130"/>
      <c r="E441" s="140"/>
      <c r="F441" s="25"/>
      <c r="G441" s="25"/>
      <c r="H441" s="16"/>
      <c r="J441" s="130"/>
      <c r="K441" s="130"/>
      <c r="L441" s="140"/>
    </row>
    <row r="442" spans="3:12">
      <c r="C442" s="130"/>
      <c r="D442" s="130"/>
      <c r="E442" s="140"/>
      <c r="F442" s="25"/>
      <c r="G442" s="25"/>
      <c r="H442" s="16"/>
      <c r="J442" s="130"/>
      <c r="K442" s="130"/>
      <c r="L442" s="140"/>
    </row>
    <row r="443" spans="3:12">
      <c r="C443" s="130"/>
      <c r="D443" s="130"/>
      <c r="E443" s="140"/>
      <c r="F443" s="25"/>
      <c r="G443" s="25"/>
      <c r="H443" s="16"/>
      <c r="J443" s="130"/>
      <c r="K443" s="130"/>
      <c r="L443" s="140"/>
    </row>
    <row r="444" spans="3:12">
      <c r="C444" s="130"/>
      <c r="D444" s="130"/>
      <c r="E444" s="140"/>
      <c r="F444" s="25"/>
      <c r="G444" s="25"/>
      <c r="H444" s="16"/>
      <c r="J444" s="130"/>
      <c r="K444" s="130"/>
      <c r="L444" s="140"/>
    </row>
    <row r="445" spans="3:12">
      <c r="C445" s="130"/>
      <c r="D445" s="130"/>
      <c r="E445" s="140"/>
      <c r="F445" s="25"/>
      <c r="G445" s="25"/>
      <c r="H445" s="16"/>
      <c r="J445" s="130"/>
      <c r="K445" s="130"/>
      <c r="L445" s="140"/>
    </row>
    <row r="446" spans="3:12">
      <c r="C446" s="130"/>
      <c r="D446" s="130"/>
      <c r="E446" s="140"/>
      <c r="F446" s="25"/>
      <c r="G446" s="25"/>
      <c r="H446" s="16"/>
      <c r="J446" s="130"/>
      <c r="K446" s="130"/>
      <c r="L446" s="140"/>
    </row>
    <row r="447" spans="3:12">
      <c r="C447" s="130"/>
      <c r="D447" s="130"/>
      <c r="E447" s="140"/>
      <c r="F447" s="25"/>
      <c r="G447" s="25"/>
      <c r="H447" s="16"/>
      <c r="J447" s="130"/>
      <c r="K447" s="130"/>
      <c r="L447" s="140"/>
    </row>
    <row r="448" spans="3:12">
      <c r="C448" s="130"/>
      <c r="D448" s="130"/>
      <c r="E448" s="140"/>
      <c r="F448" s="25"/>
      <c r="G448" s="25"/>
      <c r="H448" s="16"/>
      <c r="J448" s="130"/>
      <c r="K448" s="130"/>
      <c r="L448" s="140"/>
    </row>
    <row r="449" spans="3:12">
      <c r="C449" s="130"/>
      <c r="D449" s="130"/>
      <c r="E449" s="140"/>
      <c r="F449" s="25"/>
      <c r="G449" s="25"/>
      <c r="H449" s="16"/>
      <c r="J449" s="130"/>
      <c r="K449" s="130"/>
      <c r="L449" s="140"/>
    </row>
    <row r="450" spans="3:12">
      <c r="C450" s="130"/>
      <c r="D450" s="130"/>
      <c r="E450" s="140"/>
      <c r="F450" s="25"/>
      <c r="G450" s="25"/>
      <c r="H450" s="16"/>
      <c r="J450" s="130"/>
      <c r="K450" s="130"/>
      <c r="L450" s="140"/>
    </row>
    <row r="451" spans="3:12">
      <c r="C451" s="130"/>
      <c r="D451" s="130"/>
      <c r="E451" s="140"/>
      <c r="F451" s="25"/>
      <c r="G451" s="25"/>
      <c r="H451" s="16"/>
      <c r="J451" s="130"/>
      <c r="K451" s="130"/>
      <c r="L451" s="140"/>
    </row>
    <row r="452" spans="3:12">
      <c r="C452" s="130"/>
      <c r="D452" s="130"/>
      <c r="E452" s="140"/>
      <c r="F452" s="25"/>
      <c r="G452" s="25"/>
      <c r="H452" s="16"/>
      <c r="J452" s="130"/>
      <c r="K452" s="130"/>
      <c r="L452" s="140"/>
    </row>
    <row r="453" spans="3:12">
      <c r="C453" s="130"/>
      <c r="D453" s="130"/>
      <c r="E453" s="140"/>
      <c r="F453" s="25"/>
      <c r="G453" s="25"/>
      <c r="H453" s="16"/>
      <c r="J453" s="130"/>
      <c r="K453" s="130"/>
      <c r="L453" s="140"/>
    </row>
    <row r="454" spans="3:12">
      <c r="C454" s="130"/>
      <c r="D454" s="130"/>
      <c r="E454" s="140"/>
      <c r="F454" s="25"/>
      <c r="G454" s="25"/>
      <c r="H454" s="16"/>
      <c r="J454" s="130"/>
      <c r="K454" s="130"/>
      <c r="L454" s="140"/>
    </row>
    <row r="455" spans="3:12">
      <c r="C455" s="130"/>
      <c r="D455" s="130"/>
      <c r="E455" s="140"/>
      <c r="F455" s="25"/>
      <c r="G455" s="25"/>
      <c r="H455" s="16"/>
      <c r="J455" s="130"/>
      <c r="K455" s="130"/>
      <c r="L455" s="140"/>
    </row>
    <row r="456" spans="3:12">
      <c r="C456" s="130"/>
      <c r="D456" s="130"/>
      <c r="E456" s="140"/>
      <c r="F456" s="25"/>
      <c r="G456" s="25"/>
      <c r="H456" s="16"/>
      <c r="J456" s="130"/>
      <c r="K456" s="130"/>
      <c r="L456" s="140"/>
    </row>
    <row r="457" spans="3:12">
      <c r="C457" s="130"/>
      <c r="D457" s="130"/>
      <c r="E457" s="140"/>
      <c r="F457" s="25"/>
      <c r="G457" s="25"/>
      <c r="H457" s="16"/>
      <c r="J457" s="130"/>
      <c r="K457" s="130"/>
      <c r="L457" s="140"/>
    </row>
    <row r="458" spans="3:12">
      <c r="C458" s="130"/>
      <c r="D458" s="130"/>
      <c r="E458" s="140"/>
      <c r="F458" s="25"/>
      <c r="G458" s="25"/>
      <c r="H458" s="16"/>
      <c r="J458" s="130"/>
      <c r="K458" s="130"/>
      <c r="L458" s="140"/>
    </row>
    <row r="459" spans="3:12">
      <c r="C459" s="130"/>
      <c r="D459" s="130"/>
      <c r="E459" s="140"/>
      <c r="F459" s="25"/>
      <c r="G459" s="25"/>
      <c r="H459" s="16"/>
      <c r="J459" s="130"/>
      <c r="K459" s="130"/>
      <c r="L459" s="140"/>
    </row>
    <row r="460" spans="3:12">
      <c r="C460" s="130"/>
      <c r="D460" s="130"/>
      <c r="E460" s="140"/>
      <c r="F460" s="25"/>
      <c r="G460" s="25"/>
      <c r="H460" s="16"/>
      <c r="J460" s="130"/>
      <c r="K460" s="130"/>
      <c r="L460" s="140"/>
    </row>
    <row r="461" spans="3:12">
      <c r="C461" s="130"/>
      <c r="D461" s="130"/>
      <c r="E461" s="140"/>
      <c r="F461" s="25"/>
      <c r="G461" s="25"/>
      <c r="H461" s="16"/>
      <c r="J461" s="130"/>
      <c r="K461" s="130"/>
      <c r="L461" s="140"/>
    </row>
    <row r="462" spans="3:12">
      <c r="C462" s="130"/>
      <c r="D462" s="130"/>
      <c r="E462" s="140"/>
      <c r="F462" s="25"/>
      <c r="G462" s="25"/>
      <c r="H462" s="16"/>
      <c r="J462" s="130"/>
      <c r="K462" s="130"/>
      <c r="L462" s="140"/>
    </row>
    <row r="463" spans="3:12">
      <c r="C463" s="130"/>
      <c r="D463" s="130"/>
      <c r="E463" s="140"/>
      <c r="F463" s="25"/>
      <c r="G463" s="25"/>
      <c r="H463" s="16"/>
      <c r="J463" s="130"/>
      <c r="K463" s="130"/>
      <c r="L463" s="140"/>
    </row>
    <row r="464" spans="3:12">
      <c r="C464" s="130"/>
      <c r="D464" s="130"/>
      <c r="E464" s="140"/>
      <c r="F464" s="25"/>
      <c r="G464" s="25"/>
      <c r="H464" s="16"/>
      <c r="J464" s="130"/>
      <c r="K464" s="130"/>
      <c r="L464" s="140"/>
    </row>
    <row r="465" spans="3:12">
      <c r="C465" s="130"/>
      <c r="D465" s="130"/>
      <c r="E465" s="140"/>
      <c r="F465" s="25"/>
      <c r="G465" s="25"/>
      <c r="H465" s="16"/>
      <c r="J465" s="130"/>
      <c r="K465" s="130"/>
      <c r="L465" s="140"/>
    </row>
    <row r="466" spans="3:12">
      <c r="C466" s="130"/>
      <c r="D466" s="130"/>
      <c r="E466" s="140"/>
      <c r="F466" s="25"/>
      <c r="G466" s="25"/>
      <c r="H466" s="16"/>
      <c r="J466" s="130"/>
      <c r="K466" s="130"/>
      <c r="L466" s="140"/>
    </row>
    <row r="467" spans="3:12">
      <c r="C467" s="130"/>
      <c r="D467" s="130"/>
      <c r="E467" s="140"/>
      <c r="F467" s="25"/>
      <c r="G467" s="25"/>
      <c r="H467" s="16"/>
      <c r="J467" s="130"/>
      <c r="K467" s="130"/>
      <c r="L467" s="140"/>
    </row>
    <row r="468" spans="3:12">
      <c r="C468" s="130"/>
      <c r="D468" s="130"/>
      <c r="E468" s="140"/>
      <c r="F468" s="25"/>
      <c r="G468" s="25"/>
      <c r="H468" s="16"/>
      <c r="J468" s="130"/>
      <c r="K468" s="130"/>
      <c r="L468" s="140"/>
    </row>
    <row r="469" spans="3:12">
      <c r="C469" s="130"/>
      <c r="D469" s="130"/>
      <c r="E469" s="140"/>
      <c r="F469" s="25"/>
      <c r="G469" s="25"/>
      <c r="H469" s="16"/>
      <c r="J469" s="130"/>
      <c r="K469" s="130"/>
      <c r="L469" s="140"/>
    </row>
    <row r="470" spans="3:12">
      <c r="C470" s="130"/>
      <c r="D470" s="130"/>
      <c r="E470" s="140"/>
      <c r="F470" s="25"/>
      <c r="G470" s="25"/>
      <c r="H470" s="16"/>
      <c r="J470" s="130"/>
      <c r="K470" s="130"/>
      <c r="L470" s="140"/>
    </row>
    <row r="471" spans="3:12">
      <c r="C471" s="130"/>
      <c r="D471" s="130"/>
      <c r="E471" s="140"/>
      <c r="F471" s="25"/>
      <c r="G471" s="25"/>
      <c r="H471" s="16"/>
      <c r="J471" s="130"/>
      <c r="K471" s="130"/>
      <c r="L471" s="140"/>
    </row>
    <row r="472" spans="3:12">
      <c r="C472" s="130"/>
      <c r="D472" s="130"/>
      <c r="E472" s="140"/>
      <c r="F472" s="25"/>
      <c r="G472" s="25"/>
      <c r="H472" s="16"/>
      <c r="J472" s="130"/>
      <c r="K472" s="130"/>
      <c r="L472" s="140"/>
    </row>
    <row r="473" spans="3:12">
      <c r="C473" s="130"/>
      <c r="D473" s="130"/>
      <c r="E473" s="140"/>
      <c r="F473" s="25"/>
      <c r="G473" s="25"/>
      <c r="H473" s="16"/>
      <c r="J473" s="130"/>
      <c r="K473" s="130"/>
      <c r="L473" s="140"/>
    </row>
    <row r="474" spans="3:12">
      <c r="C474" s="130"/>
      <c r="D474" s="130"/>
      <c r="E474" s="140"/>
      <c r="F474" s="25"/>
      <c r="G474" s="25"/>
      <c r="H474" s="16"/>
      <c r="J474" s="130"/>
      <c r="K474" s="130"/>
      <c r="L474" s="140"/>
    </row>
    <row r="475" spans="3:12">
      <c r="C475" s="130"/>
      <c r="D475" s="130"/>
      <c r="E475" s="140"/>
      <c r="F475" s="25"/>
      <c r="G475" s="25"/>
      <c r="H475" s="16"/>
      <c r="J475" s="130"/>
      <c r="K475" s="130"/>
      <c r="L475" s="140"/>
    </row>
    <row r="476" spans="3:12">
      <c r="C476" s="130"/>
      <c r="D476" s="130"/>
      <c r="E476" s="140"/>
      <c r="F476" s="25"/>
      <c r="G476" s="25"/>
      <c r="H476" s="16"/>
      <c r="J476" s="130"/>
      <c r="K476" s="130"/>
      <c r="L476" s="140"/>
    </row>
    <row r="477" spans="3:12">
      <c r="C477" s="130"/>
      <c r="D477" s="130"/>
      <c r="E477" s="140"/>
      <c r="F477" s="25"/>
      <c r="G477" s="25"/>
      <c r="H477" s="16"/>
      <c r="J477" s="130"/>
      <c r="K477" s="130"/>
      <c r="L477" s="140"/>
    </row>
    <row r="478" spans="3:12">
      <c r="C478" s="130"/>
      <c r="D478" s="130"/>
      <c r="E478" s="140"/>
      <c r="F478" s="25"/>
      <c r="G478" s="25"/>
      <c r="H478" s="16"/>
      <c r="J478" s="130"/>
      <c r="K478" s="130"/>
      <c r="L478" s="140"/>
    </row>
    <row r="479" spans="3:12">
      <c r="C479" s="130"/>
      <c r="D479" s="130"/>
      <c r="E479" s="140"/>
      <c r="F479" s="25"/>
      <c r="G479" s="25"/>
      <c r="H479" s="16"/>
      <c r="J479" s="130"/>
      <c r="K479" s="130"/>
      <c r="L479" s="140"/>
    </row>
    <row r="480" spans="3:12">
      <c r="C480" s="130"/>
      <c r="D480" s="130"/>
      <c r="E480" s="140"/>
      <c r="F480" s="25"/>
      <c r="G480" s="25"/>
      <c r="H480" s="16"/>
      <c r="J480" s="130"/>
      <c r="K480" s="130"/>
      <c r="L480" s="140"/>
    </row>
    <row r="481" spans="3:12">
      <c r="C481" s="130"/>
      <c r="D481" s="130"/>
      <c r="E481" s="140"/>
      <c r="F481" s="25"/>
      <c r="G481" s="25"/>
      <c r="H481" s="16"/>
      <c r="J481" s="130"/>
      <c r="K481" s="130"/>
      <c r="L481" s="140"/>
    </row>
    <row r="482" spans="3:12">
      <c r="C482" s="130"/>
      <c r="D482" s="130"/>
      <c r="E482" s="140"/>
      <c r="F482" s="25"/>
      <c r="G482" s="25"/>
      <c r="H482" s="16"/>
      <c r="J482" s="130"/>
      <c r="K482" s="130"/>
      <c r="L482" s="140"/>
    </row>
    <row r="483" spans="3:12">
      <c r="C483" s="130"/>
      <c r="D483" s="130"/>
      <c r="E483" s="140"/>
      <c r="F483" s="25"/>
      <c r="G483" s="25"/>
      <c r="H483" s="16"/>
      <c r="J483" s="130"/>
      <c r="K483" s="130"/>
      <c r="L483" s="140"/>
    </row>
    <row r="484" spans="3:12">
      <c r="C484" s="130"/>
      <c r="D484" s="130"/>
      <c r="E484" s="140"/>
      <c r="F484" s="25"/>
      <c r="G484" s="25"/>
      <c r="H484" s="16"/>
      <c r="J484" s="130"/>
      <c r="K484" s="130"/>
      <c r="L484" s="140"/>
    </row>
    <row r="485" spans="3:12">
      <c r="C485" s="130"/>
      <c r="D485" s="130"/>
      <c r="E485" s="140"/>
      <c r="F485" s="25"/>
      <c r="G485" s="25"/>
      <c r="H485" s="16"/>
      <c r="J485" s="130"/>
      <c r="K485" s="130"/>
      <c r="L485" s="140"/>
    </row>
    <row r="486" spans="3:12">
      <c r="C486" s="130"/>
      <c r="D486" s="130"/>
      <c r="E486" s="140"/>
      <c r="F486" s="25"/>
      <c r="G486" s="25"/>
      <c r="H486" s="16"/>
      <c r="J486" s="130"/>
      <c r="K486" s="130"/>
      <c r="L486" s="140"/>
    </row>
    <row r="487" spans="3:12">
      <c r="C487" s="130"/>
      <c r="D487" s="130"/>
      <c r="E487" s="140"/>
      <c r="F487" s="25"/>
      <c r="G487" s="25"/>
      <c r="H487" s="16"/>
      <c r="J487" s="130"/>
      <c r="K487" s="130"/>
      <c r="L487" s="140"/>
    </row>
    <row r="488" spans="3:12">
      <c r="C488" s="130"/>
      <c r="D488" s="130"/>
      <c r="E488" s="140"/>
      <c r="F488" s="25"/>
      <c r="G488" s="25"/>
      <c r="H488" s="16"/>
      <c r="J488" s="130"/>
      <c r="K488" s="130"/>
      <c r="L488" s="140"/>
    </row>
    <row r="489" spans="3:12">
      <c r="C489" s="130"/>
      <c r="D489" s="130"/>
      <c r="E489" s="140"/>
      <c r="F489" s="25"/>
      <c r="G489" s="25"/>
      <c r="H489" s="16"/>
      <c r="J489" s="130"/>
      <c r="K489" s="130"/>
      <c r="L489" s="140"/>
    </row>
    <row r="490" spans="3:12">
      <c r="C490" s="130"/>
      <c r="D490" s="130"/>
      <c r="E490" s="140"/>
      <c r="F490" s="25"/>
      <c r="G490" s="25"/>
      <c r="H490" s="16"/>
      <c r="J490" s="130"/>
      <c r="K490" s="130"/>
      <c r="L490" s="140"/>
    </row>
    <row r="491" spans="3:12">
      <c r="C491" s="130"/>
      <c r="D491" s="130"/>
      <c r="E491" s="140"/>
      <c r="F491" s="25"/>
      <c r="G491" s="25"/>
      <c r="H491" s="16"/>
      <c r="J491" s="130"/>
      <c r="K491" s="130"/>
      <c r="L491" s="140"/>
    </row>
    <row r="492" spans="3:12">
      <c r="C492" s="130"/>
      <c r="D492" s="130"/>
      <c r="E492" s="140"/>
      <c r="F492" s="25"/>
      <c r="G492" s="25"/>
      <c r="H492" s="16"/>
      <c r="J492" s="130"/>
      <c r="K492" s="130"/>
      <c r="L492" s="140"/>
    </row>
    <row r="493" spans="3:12">
      <c r="C493" s="130"/>
      <c r="D493" s="130"/>
      <c r="E493" s="140"/>
      <c r="F493" s="25"/>
      <c r="G493" s="25"/>
      <c r="H493" s="16"/>
      <c r="J493" s="130"/>
      <c r="K493" s="130"/>
      <c r="L493" s="140"/>
    </row>
    <row r="494" spans="3:12">
      <c r="C494" s="130"/>
      <c r="D494" s="130"/>
      <c r="E494" s="140"/>
      <c r="F494" s="25"/>
      <c r="G494" s="25"/>
      <c r="H494" s="16"/>
      <c r="J494" s="130"/>
      <c r="K494" s="130"/>
      <c r="L494" s="140"/>
    </row>
    <row r="495" spans="3:12">
      <c r="C495" s="130"/>
      <c r="D495" s="130"/>
      <c r="E495" s="140"/>
      <c r="F495" s="25"/>
      <c r="G495" s="25"/>
      <c r="H495" s="16"/>
      <c r="J495" s="130"/>
      <c r="K495" s="130"/>
      <c r="L495" s="140"/>
    </row>
    <row r="496" spans="3:12">
      <c r="C496" s="130"/>
      <c r="D496" s="130"/>
      <c r="E496" s="140"/>
      <c r="F496" s="25"/>
      <c r="G496" s="25"/>
      <c r="H496" s="16"/>
      <c r="J496" s="130"/>
      <c r="K496" s="130"/>
      <c r="L496" s="140"/>
    </row>
    <row r="497" spans="3:12">
      <c r="C497" s="130"/>
      <c r="D497" s="130"/>
      <c r="E497" s="140"/>
      <c r="F497" s="25"/>
      <c r="G497" s="25"/>
      <c r="H497" s="16"/>
      <c r="J497" s="130"/>
      <c r="K497" s="130"/>
      <c r="L497" s="140"/>
    </row>
    <row r="498" spans="3:12">
      <c r="C498" s="130"/>
      <c r="D498" s="130"/>
      <c r="E498" s="140"/>
      <c r="F498" s="25"/>
      <c r="G498" s="25"/>
      <c r="H498" s="16"/>
      <c r="J498" s="130"/>
      <c r="K498" s="130"/>
      <c r="L498" s="140"/>
    </row>
    <row r="499" spans="3:12">
      <c r="C499" s="130"/>
      <c r="D499" s="130"/>
      <c r="E499" s="140"/>
      <c r="F499" s="25"/>
      <c r="G499" s="25"/>
      <c r="H499" s="16"/>
      <c r="J499" s="130"/>
      <c r="K499" s="130"/>
      <c r="L499" s="140"/>
    </row>
    <row r="500" spans="3:12">
      <c r="C500" s="130"/>
      <c r="D500" s="130"/>
      <c r="E500" s="140"/>
      <c r="F500" s="25"/>
      <c r="G500" s="25"/>
      <c r="H500" s="16"/>
      <c r="J500" s="130"/>
      <c r="K500" s="130"/>
      <c r="L500" s="140"/>
    </row>
    <row r="501" spans="3:12">
      <c r="C501" s="130"/>
      <c r="D501" s="130"/>
      <c r="E501" s="140"/>
      <c r="F501" s="25"/>
      <c r="G501" s="25"/>
      <c r="H501" s="16"/>
      <c r="J501" s="130"/>
      <c r="K501" s="130"/>
      <c r="L501" s="140"/>
    </row>
    <row r="502" spans="3:12">
      <c r="C502" s="130"/>
      <c r="D502" s="130"/>
      <c r="E502" s="140"/>
      <c r="F502" s="25"/>
      <c r="G502" s="25"/>
      <c r="H502" s="16"/>
      <c r="J502" s="130"/>
      <c r="K502" s="130"/>
      <c r="L502" s="140"/>
    </row>
    <row r="503" spans="3:12">
      <c r="C503" s="130"/>
      <c r="D503" s="130"/>
      <c r="E503" s="140"/>
      <c r="F503" s="25"/>
      <c r="G503" s="25"/>
      <c r="H503" s="16"/>
      <c r="J503" s="130"/>
      <c r="K503" s="130"/>
      <c r="L503" s="140"/>
    </row>
    <row r="504" spans="3:12">
      <c r="C504" s="130"/>
      <c r="D504" s="130"/>
      <c r="E504" s="140"/>
      <c r="F504" s="25"/>
      <c r="G504" s="25"/>
      <c r="H504" s="16"/>
      <c r="J504" s="130"/>
      <c r="K504" s="130"/>
      <c r="L504" s="140"/>
    </row>
    <row r="505" spans="3:12">
      <c r="C505" s="130"/>
      <c r="D505" s="130"/>
      <c r="E505" s="140"/>
      <c r="F505" s="25"/>
      <c r="G505" s="25"/>
      <c r="H505" s="16"/>
      <c r="J505" s="130"/>
      <c r="K505" s="130"/>
      <c r="L505" s="140"/>
    </row>
    <row r="506" spans="3:12">
      <c r="C506" s="130"/>
      <c r="D506" s="130"/>
      <c r="E506" s="140"/>
      <c r="F506" s="25"/>
      <c r="G506" s="25"/>
      <c r="H506" s="16"/>
      <c r="J506" s="130"/>
      <c r="K506" s="130"/>
      <c r="L506" s="140"/>
    </row>
    <row r="507" spans="3:12">
      <c r="C507" s="130"/>
      <c r="D507" s="130"/>
      <c r="E507" s="140"/>
      <c r="F507" s="25"/>
      <c r="G507" s="25"/>
      <c r="H507" s="16"/>
      <c r="J507" s="130"/>
      <c r="K507" s="130"/>
      <c r="L507" s="140"/>
    </row>
    <row r="508" spans="3:12">
      <c r="C508" s="130"/>
      <c r="D508" s="130"/>
      <c r="E508" s="140"/>
      <c r="F508" s="25"/>
      <c r="G508" s="25"/>
      <c r="H508" s="16"/>
      <c r="J508" s="130"/>
      <c r="K508" s="130"/>
      <c r="L508" s="140"/>
    </row>
    <row r="509" spans="3:12">
      <c r="C509" s="130"/>
      <c r="D509" s="130"/>
      <c r="E509" s="140"/>
      <c r="F509" s="25"/>
      <c r="G509" s="25"/>
      <c r="H509" s="16"/>
      <c r="J509" s="130"/>
      <c r="K509" s="130"/>
      <c r="L509" s="140"/>
    </row>
    <row r="510" spans="3:12">
      <c r="C510" s="130"/>
      <c r="D510" s="130"/>
      <c r="E510" s="140"/>
      <c r="F510" s="25"/>
      <c r="G510" s="25"/>
      <c r="H510" s="16"/>
      <c r="J510" s="130"/>
      <c r="K510" s="130"/>
      <c r="L510" s="140"/>
    </row>
    <row r="511" spans="3:12">
      <c r="C511" s="130"/>
      <c r="D511" s="130"/>
      <c r="E511" s="140"/>
      <c r="F511" s="25"/>
      <c r="G511" s="25"/>
      <c r="H511" s="16"/>
      <c r="J511" s="130"/>
      <c r="K511" s="130"/>
      <c r="L511" s="140"/>
    </row>
    <row r="512" spans="3:12">
      <c r="C512" s="130"/>
      <c r="D512" s="130"/>
      <c r="E512" s="140"/>
      <c r="F512" s="25"/>
      <c r="G512" s="25"/>
      <c r="H512" s="16"/>
      <c r="J512" s="130"/>
      <c r="K512" s="130"/>
      <c r="L512" s="140"/>
    </row>
    <row r="513" spans="3:12">
      <c r="C513" s="130"/>
      <c r="D513" s="130"/>
      <c r="E513" s="140"/>
      <c r="F513" s="25"/>
      <c r="G513" s="25"/>
      <c r="H513" s="16"/>
      <c r="J513" s="130"/>
      <c r="K513" s="130"/>
      <c r="L513" s="140"/>
    </row>
    <row r="514" spans="3:12">
      <c r="C514" s="130"/>
      <c r="D514" s="130"/>
      <c r="E514" s="140"/>
      <c r="F514" s="25"/>
      <c r="G514" s="25"/>
      <c r="H514" s="16"/>
      <c r="J514" s="130"/>
      <c r="K514" s="130"/>
      <c r="L514" s="140"/>
    </row>
    <row r="515" spans="3:12">
      <c r="C515" s="130"/>
      <c r="D515" s="130"/>
      <c r="E515" s="140"/>
      <c r="F515" s="25"/>
      <c r="G515" s="25"/>
      <c r="H515" s="16"/>
      <c r="J515" s="130"/>
      <c r="K515" s="130"/>
      <c r="L515" s="140"/>
    </row>
    <row r="516" spans="3:12">
      <c r="C516" s="130"/>
      <c r="D516" s="130"/>
      <c r="E516" s="140"/>
      <c r="F516" s="25"/>
      <c r="G516" s="25"/>
      <c r="H516" s="16"/>
      <c r="J516" s="130"/>
      <c r="K516" s="130"/>
      <c r="L516" s="140"/>
    </row>
    <row r="517" spans="3:12">
      <c r="C517" s="130"/>
      <c r="D517" s="130"/>
      <c r="E517" s="140"/>
      <c r="F517" s="25"/>
      <c r="G517" s="25"/>
      <c r="H517" s="16"/>
      <c r="J517" s="130"/>
      <c r="K517" s="130"/>
      <c r="L517" s="140"/>
    </row>
    <row r="518" spans="3:12">
      <c r="C518" s="130"/>
      <c r="D518" s="130"/>
      <c r="E518" s="140"/>
      <c r="F518" s="25"/>
      <c r="G518" s="25"/>
      <c r="H518" s="16"/>
      <c r="J518" s="130"/>
      <c r="K518" s="130"/>
      <c r="L518" s="140"/>
    </row>
    <row r="519" spans="3:12">
      <c r="C519" s="130"/>
      <c r="D519" s="130"/>
      <c r="E519" s="140"/>
      <c r="F519" s="25"/>
      <c r="G519" s="25"/>
      <c r="H519" s="16"/>
      <c r="J519" s="130"/>
      <c r="K519" s="130"/>
      <c r="L519" s="140"/>
    </row>
    <row r="520" spans="3:12">
      <c r="C520" s="130"/>
      <c r="D520" s="130"/>
      <c r="E520" s="140"/>
      <c r="F520" s="25"/>
      <c r="G520" s="25"/>
      <c r="H520" s="16"/>
      <c r="J520" s="130"/>
      <c r="K520" s="130"/>
      <c r="L520" s="140"/>
    </row>
    <row r="521" spans="3:12">
      <c r="C521" s="130"/>
      <c r="D521" s="130"/>
      <c r="E521" s="140"/>
      <c r="F521" s="25"/>
      <c r="G521" s="25"/>
      <c r="H521" s="16"/>
      <c r="J521" s="130"/>
      <c r="K521" s="130"/>
      <c r="L521" s="140"/>
    </row>
    <row r="522" spans="3:12">
      <c r="C522" s="130"/>
      <c r="D522" s="130"/>
      <c r="E522" s="140"/>
      <c r="F522" s="25"/>
      <c r="G522" s="25"/>
      <c r="H522" s="16"/>
      <c r="J522" s="130"/>
      <c r="K522" s="130"/>
      <c r="L522" s="140"/>
    </row>
    <row r="523" spans="3:12">
      <c r="C523" s="130"/>
      <c r="D523" s="130"/>
      <c r="E523" s="140"/>
      <c r="F523" s="25"/>
      <c r="G523" s="25"/>
      <c r="H523" s="16"/>
      <c r="J523" s="130"/>
      <c r="K523" s="130"/>
      <c r="L523" s="140"/>
    </row>
    <row r="524" spans="3:12">
      <c r="C524" s="130"/>
      <c r="D524" s="130"/>
      <c r="E524" s="140"/>
      <c r="F524" s="25"/>
      <c r="G524" s="25"/>
      <c r="H524" s="16"/>
      <c r="J524" s="130"/>
      <c r="K524" s="130"/>
      <c r="L524" s="140"/>
    </row>
    <row r="525" spans="3:12">
      <c r="C525" s="130"/>
      <c r="D525" s="130"/>
      <c r="E525" s="140"/>
      <c r="F525" s="25"/>
      <c r="G525" s="25"/>
      <c r="H525" s="16"/>
      <c r="J525" s="130"/>
      <c r="K525" s="130"/>
      <c r="L525" s="140"/>
    </row>
    <row r="526" spans="3:12">
      <c r="C526" s="130"/>
      <c r="D526" s="130"/>
      <c r="E526" s="140"/>
      <c r="F526" s="25"/>
      <c r="G526" s="25"/>
      <c r="H526" s="16"/>
      <c r="J526" s="130"/>
      <c r="K526" s="130"/>
      <c r="L526" s="140"/>
    </row>
    <row r="527" spans="3:12">
      <c r="C527" s="130"/>
      <c r="D527" s="130"/>
      <c r="E527" s="140"/>
      <c r="F527" s="25"/>
      <c r="G527" s="25"/>
      <c r="H527" s="16"/>
      <c r="J527" s="130"/>
      <c r="K527" s="130"/>
      <c r="L527" s="140"/>
    </row>
    <row r="528" spans="3:12">
      <c r="C528" s="130"/>
      <c r="D528" s="130"/>
      <c r="E528" s="140"/>
      <c r="F528" s="25"/>
      <c r="G528" s="25"/>
      <c r="H528" s="16"/>
      <c r="J528" s="130"/>
      <c r="K528" s="130"/>
      <c r="L528" s="140"/>
    </row>
    <row r="529" spans="3:12">
      <c r="C529" s="130"/>
      <c r="D529" s="130"/>
      <c r="E529" s="140"/>
      <c r="F529" s="25"/>
      <c r="G529" s="25"/>
      <c r="H529" s="16"/>
      <c r="J529" s="130"/>
      <c r="K529" s="130"/>
      <c r="L529" s="140"/>
    </row>
    <row r="530" spans="3:12">
      <c r="C530" s="130"/>
      <c r="D530" s="130"/>
      <c r="E530" s="140"/>
      <c r="F530" s="25"/>
      <c r="G530" s="25"/>
      <c r="H530" s="16"/>
      <c r="J530" s="130"/>
      <c r="K530" s="130"/>
      <c r="L530" s="140"/>
    </row>
    <row r="531" spans="3:12">
      <c r="C531" s="130"/>
      <c r="D531" s="130"/>
      <c r="E531" s="140"/>
      <c r="F531" s="25"/>
      <c r="G531" s="25"/>
      <c r="H531" s="16"/>
      <c r="J531" s="130"/>
      <c r="K531" s="130"/>
      <c r="L531" s="140"/>
    </row>
    <row r="532" spans="3:12">
      <c r="C532" s="130"/>
      <c r="D532" s="130"/>
      <c r="E532" s="140"/>
      <c r="F532" s="25"/>
      <c r="G532" s="25"/>
      <c r="H532" s="16"/>
      <c r="J532" s="130"/>
      <c r="K532" s="130"/>
      <c r="L532" s="140"/>
    </row>
    <row r="533" spans="3:12">
      <c r="C533" s="130"/>
      <c r="D533" s="130"/>
      <c r="E533" s="140"/>
      <c r="F533" s="25"/>
      <c r="G533" s="25"/>
      <c r="H533" s="16"/>
      <c r="J533" s="130"/>
      <c r="K533" s="130"/>
      <c r="L533" s="140"/>
    </row>
    <row r="534" spans="3:12">
      <c r="C534" s="130"/>
      <c r="D534" s="130"/>
      <c r="E534" s="140"/>
      <c r="F534" s="25"/>
      <c r="G534" s="25"/>
      <c r="H534" s="16"/>
      <c r="J534" s="130"/>
      <c r="K534" s="130"/>
      <c r="L534" s="140"/>
    </row>
    <row r="535" spans="3:12">
      <c r="C535" s="130"/>
      <c r="D535" s="130"/>
      <c r="E535" s="140"/>
      <c r="F535" s="25"/>
      <c r="G535" s="25"/>
      <c r="H535" s="16"/>
      <c r="J535" s="130"/>
      <c r="K535" s="130"/>
      <c r="L535" s="140"/>
    </row>
    <row r="536" spans="3:12">
      <c r="C536" s="130"/>
      <c r="D536" s="130"/>
      <c r="E536" s="140"/>
      <c r="F536" s="25"/>
      <c r="G536" s="25"/>
      <c r="H536" s="16"/>
      <c r="J536" s="130"/>
      <c r="K536" s="130"/>
      <c r="L536" s="140"/>
    </row>
    <row r="537" spans="3:12">
      <c r="C537" s="130"/>
      <c r="D537" s="130"/>
      <c r="E537" s="140"/>
      <c r="F537" s="25"/>
      <c r="G537" s="25"/>
      <c r="H537" s="16"/>
      <c r="J537" s="130"/>
      <c r="K537" s="130"/>
      <c r="L537" s="140"/>
    </row>
    <row r="538" spans="3:12">
      <c r="C538" s="130"/>
      <c r="D538" s="130"/>
      <c r="E538" s="140"/>
      <c r="F538" s="25"/>
      <c r="G538" s="25"/>
      <c r="H538" s="16"/>
      <c r="J538" s="130"/>
      <c r="K538" s="130"/>
      <c r="L538" s="140"/>
    </row>
    <row r="539" spans="3:12">
      <c r="C539" s="130"/>
      <c r="D539" s="130"/>
      <c r="E539" s="140"/>
      <c r="F539" s="25"/>
      <c r="G539" s="25"/>
      <c r="H539" s="16"/>
      <c r="J539" s="130"/>
      <c r="K539" s="130"/>
      <c r="L539" s="140"/>
    </row>
    <row r="540" spans="3:12">
      <c r="C540" s="130"/>
      <c r="D540" s="130"/>
      <c r="E540" s="140"/>
      <c r="F540" s="25"/>
      <c r="G540" s="25"/>
      <c r="H540" s="16"/>
      <c r="J540" s="130"/>
      <c r="K540" s="130"/>
      <c r="L540" s="140"/>
    </row>
    <row r="541" spans="3:12">
      <c r="C541" s="130"/>
      <c r="D541" s="130"/>
      <c r="E541" s="140"/>
      <c r="F541" s="25"/>
      <c r="G541" s="25"/>
      <c r="H541" s="16"/>
      <c r="J541" s="130"/>
      <c r="K541" s="130"/>
      <c r="L541" s="140"/>
    </row>
    <row r="542" spans="3:12">
      <c r="C542" s="130"/>
      <c r="D542" s="130"/>
      <c r="E542" s="140"/>
      <c r="F542" s="25"/>
      <c r="G542" s="25"/>
      <c r="H542" s="16"/>
      <c r="J542" s="130"/>
      <c r="K542" s="130"/>
      <c r="L542" s="140"/>
    </row>
    <row r="543" spans="3:12">
      <c r="C543" s="130"/>
      <c r="D543" s="130"/>
      <c r="E543" s="140"/>
      <c r="F543" s="25"/>
      <c r="G543" s="25"/>
      <c r="H543" s="16"/>
      <c r="J543" s="130"/>
      <c r="K543" s="130"/>
      <c r="L543" s="140"/>
    </row>
    <row r="544" spans="3:12">
      <c r="C544" s="130"/>
      <c r="D544" s="130"/>
      <c r="E544" s="140"/>
      <c r="F544" s="25"/>
      <c r="G544" s="25"/>
      <c r="H544" s="16"/>
      <c r="J544" s="130"/>
      <c r="K544" s="130"/>
      <c r="L544" s="140"/>
    </row>
    <row r="545" spans="3:12">
      <c r="C545" s="130"/>
      <c r="D545" s="130"/>
      <c r="E545" s="140"/>
      <c r="F545" s="25"/>
      <c r="G545" s="25"/>
      <c r="H545" s="16"/>
      <c r="J545" s="130"/>
      <c r="K545" s="130"/>
      <c r="L545" s="140"/>
    </row>
    <row r="546" spans="3:12">
      <c r="C546" s="130"/>
      <c r="D546" s="130"/>
      <c r="E546" s="140"/>
      <c r="F546" s="25"/>
      <c r="G546" s="25"/>
      <c r="H546" s="16"/>
      <c r="J546" s="130"/>
      <c r="K546" s="130"/>
      <c r="L546" s="140"/>
    </row>
    <row r="547" spans="3:12">
      <c r="C547" s="130"/>
      <c r="D547" s="130"/>
      <c r="E547" s="140"/>
      <c r="F547" s="25"/>
      <c r="G547" s="25"/>
      <c r="H547" s="16"/>
      <c r="J547" s="130"/>
      <c r="K547" s="130"/>
      <c r="L547" s="140"/>
    </row>
    <row r="548" spans="3:12">
      <c r="C548" s="130"/>
      <c r="D548" s="130"/>
      <c r="E548" s="140"/>
      <c r="F548" s="25"/>
      <c r="G548" s="25"/>
      <c r="H548" s="16"/>
      <c r="J548" s="130"/>
      <c r="K548" s="130"/>
      <c r="L548" s="140"/>
    </row>
    <row r="549" spans="3:12">
      <c r="C549" s="130"/>
      <c r="D549" s="130"/>
      <c r="E549" s="140"/>
      <c r="F549" s="25"/>
      <c r="G549" s="25"/>
      <c r="H549" s="16"/>
      <c r="J549" s="130"/>
      <c r="K549" s="130"/>
      <c r="L549" s="140"/>
    </row>
    <row r="550" spans="3:12">
      <c r="C550" s="130"/>
      <c r="D550" s="130"/>
      <c r="E550" s="140"/>
      <c r="F550" s="25"/>
      <c r="G550" s="25"/>
      <c r="H550" s="16"/>
      <c r="J550" s="130"/>
      <c r="K550" s="130"/>
      <c r="L550" s="140"/>
    </row>
    <row r="551" spans="3:12">
      <c r="C551" s="130"/>
      <c r="D551" s="130"/>
      <c r="E551" s="140"/>
      <c r="F551" s="25"/>
      <c r="G551" s="25"/>
      <c r="H551" s="16"/>
      <c r="J551" s="130"/>
      <c r="K551" s="130"/>
      <c r="L551" s="140"/>
    </row>
    <row r="552" spans="3:12">
      <c r="C552" s="130"/>
      <c r="D552" s="130"/>
      <c r="E552" s="140"/>
      <c r="F552" s="25"/>
      <c r="G552" s="25"/>
      <c r="H552" s="16"/>
      <c r="J552" s="130"/>
      <c r="K552" s="130"/>
      <c r="L552" s="140"/>
    </row>
    <row r="553" spans="3:12">
      <c r="C553" s="130"/>
      <c r="D553" s="130"/>
      <c r="E553" s="140"/>
      <c r="F553" s="25"/>
      <c r="G553" s="25"/>
      <c r="H553" s="16"/>
      <c r="J553" s="130"/>
      <c r="K553" s="130"/>
      <c r="L553" s="140"/>
    </row>
    <row r="554" spans="3:12">
      <c r="C554" s="130"/>
      <c r="D554" s="130"/>
      <c r="E554" s="140"/>
      <c r="F554" s="25"/>
      <c r="G554" s="25"/>
      <c r="H554" s="16"/>
      <c r="J554" s="130"/>
      <c r="K554" s="130"/>
      <c r="L554" s="140"/>
    </row>
    <row r="555" spans="3:12">
      <c r="C555" s="130"/>
      <c r="D555" s="130"/>
      <c r="E555" s="140"/>
      <c r="F555" s="25"/>
      <c r="G555" s="25"/>
      <c r="H555" s="16"/>
      <c r="J555" s="130"/>
      <c r="K555" s="130"/>
      <c r="L555" s="140"/>
    </row>
    <row r="556" spans="3:12">
      <c r="C556" s="130"/>
      <c r="D556" s="130"/>
      <c r="E556" s="140"/>
      <c r="F556" s="25"/>
      <c r="G556" s="25"/>
      <c r="H556" s="16"/>
      <c r="J556" s="130"/>
      <c r="K556" s="130"/>
      <c r="L556" s="140"/>
    </row>
    <row r="557" spans="3:12">
      <c r="C557" s="130"/>
      <c r="D557" s="130"/>
      <c r="E557" s="140"/>
      <c r="F557" s="25"/>
      <c r="G557" s="25"/>
      <c r="H557" s="16"/>
      <c r="J557" s="130"/>
      <c r="K557" s="130"/>
      <c r="L557" s="140"/>
    </row>
    <row r="558" spans="3:12">
      <c r="C558" s="130"/>
      <c r="D558" s="130"/>
      <c r="E558" s="140"/>
      <c r="F558" s="25"/>
      <c r="G558" s="25"/>
      <c r="H558" s="16"/>
      <c r="J558" s="130"/>
      <c r="K558" s="130"/>
      <c r="L558" s="140"/>
    </row>
    <row r="559" spans="3:12">
      <c r="C559" s="130"/>
      <c r="D559" s="130"/>
      <c r="E559" s="140"/>
      <c r="F559" s="25"/>
      <c r="G559" s="25"/>
      <c r="H559" s="16"/>
      <c r="J559" s="130"/>
      <c r="K559" s="130"/>
      <c r="L559" s="140"/>
    </row>
    <row r="560" spans="3:12">
      <c r="C560" s="130"/>
      <c r="D560" s="130"/>
      <c r="E560" s="140"/>
      <c r="F560" s="25"/>
      <c r="G560" s="25"/>
      <c r="H560" s="16"/>
      <c r="J560" s="130"/>
      <c r="K560" s="130"/>
      <c r="L560" s="140"/>
    </row>
    <row r="561" spans="3:12">
      <c r="C561" s="130"/>
      <c r="D561" s="130"/>
      <c r="E561" s="140"/>
      <c r="F561" s="25"/>
      <c r="G561" s="25"/>
      <c r="H561" s="16"/>
      <c r="J561" s="130"/>
      <c r="K561" s="130"/>
      <c r="L561" s="140"/>
    </row>
    <row r="562" spans="3:12">
      <c r="C562" s="130"/>
      <c r="D562" s="130"/>
      <c r="E562" s="140"/>
      <c r="F562" s="25"/>
      <c r="G562" s="25"/>
      <c r="H562" s="16"/>
      <c r="J562" s="130"/>
      <c r="K562" s="130"/>
      <c r="L562" s="140"/>
    </row>
    <row r="563" spans="3:12">
      <c r="C563" s="130"/>
      <c r="D563" s="130"/>
      <c r="E563" s="140"/>
      <c r="F563" s="25"/>
      <c r="G563" s="25"/>
      <c r="H563" s="16"/>
      <c r="J563" s="130"/>
      <c r="K563" s="130"/>
      <c r="L563" s="140"/>
    </row>
    <row r="564" spans="3:12">
      <c r="C564" s="130"/>
      <c r="D564" s="130"/>
      <c r="E564" s="140"/>
      <c r="F564" s="25"/>
      <c r="G564" s="25"/>
      <c r="H564" s="16"/>
      <c r="J564" s="130"/>
      <c r="K564" s="130"/>
      <c r="L564" s="140"/>
    </row>
    <row r="565" spans="3:12">
      <c r="C565" s="130"/>
      <c r="D565" s="130"/>
      <c r="E565" s="140"/>
      <c r="F565" s="25"/>
      <c r="G565" s="25"/>
      <c r="H565" s="16"/>
      <c r="J565" s="130"/>
      <c r="K565" s="130"/>
      <c r="L565" s="140"/>
    </row>
    <row r="566" spans="3:12">
      <c r="C566" s="130"/>
      <c r="D566" s="130"/>
      <c r="E566" s="140"/>
      <c r="F566" s="25"/>
      <c r="G566" s="25"/>
      <c r="H566" s="16"/>
      <c r="J566" s="130"/>
      <c r="K566" s="130"/>
      <c r="L566" s="140"/>
    </row>
    <row r="567" spans="3:12">
      <c r="C567" s="130"/>
      <c r="D567" s="130"/>
      <c r="E567" s="140"/>
      <c r="F567" s="25"/>
      <c r="G567" s="25"/>
      <c r="H567" s="16"/>
      <c r="J567" s="130"/>
      <c r="K567" s="130"/>
      <c r="L567" s="140"/>
    </row>
    <row r="568" spans="3:12">
      <c r="C568" s="130"/>
      <c r="D568" s="130"/>
      <c r="E568" s="140"/>
      <c r="F568" s="25"/>
      <c r="G568" s="25"/>
      <c r="H568" s="16"/>
      <c r="J568" s="130"/>
      <c r="K568" s="130"/>
      <c r="L568" s="140"/>
    </row>
    <row r="569" spans="3:12">
      <c r="C569" s="130"/>
      <c r="D569" s="130"/>
      <c r="E569" s="140"/>
      <c r="F569" s="25"/>
      <c r="G569" s="25"/>
      <c r="H569" s="16"/>
      <c r="J569" s="130"/>
      <c r="K569" s="130"/>
      <c r="L569" s="140"/>
    </row>
    <row r="570" spans="3:12">
      <c r="C570" s="130"/>
      <c r="D570" s="130"/>
      <c r="E570" s="140"/>
      <c r="F570" s="25"/>
      <c r="G570" s="25"/>
      <c r="H570" s="16"/>
      <c r="J570" s="130"/>
      <c r="K570" s="130"/>
      <c r="L570" s="140"/>
    </row>
    <row r="571" spans="3:12">
      <c r="C571" s="130"/>
      <c r="D571" s="130"/>
      <c r="E571" s="140"/>
      <c r="F571" s="25"/>
      <c r="G571" s="25"/>
      <c r="H571" s="16"/>
      <c r="J571" s="130"/>
      <c r="K571" s="130"/>
      <c r="L571" s="140"/>
    </row>
    <row r="572" spans="3:12">
      <c r="C572" s="130"/>
      <c r="D572" s="130"/>
      <c r="E572" s="140"/>
      <c r="F572" s="25"/>
      <c r="G572" s="25"/>
      <c r="H572" s="16"/>
      <c r="J572" s="130"/>
      <c r="K572" s="130"/>
      <c r="L572" s="140"/>
    </row>
    <row r="573" spans="3:12">
      <c r="C573" s="130"/>
      <c r="D573" s="130"/>
      <c r="E573" s="140"/>
      <c r="F573" s="25"/>
      <c r="G573" s="25"/>
      <c r="H573" s="16"/>
      <c r="J573" s="130"/>
      <c r="K573" s="130"/>
      <c r="L573" s="140"/>
    </row>
    <row r="574" spans="3:12">
      <c r="C574" s="130"/>
      <c r="D574" s="130"/>
      <c r="E574" s="140"/>
      <c r="F574" s="25"/>
      <c r="G574" s="25"/>
      <c r="H574" s="16"/>
      <c r="J574" s="130"/>
      <c r="K574" s="130"/>
      <c r="L574" s="140"/>
    </row>
    <row r="575" spans="3:12">
      <c r="C575" s="130"/>
      <c r="D575" s="130"/>
      <c r="E575" s="140"/>
      <c r="F575" s="25"/>
      <c r="G575" s="25"/>
      <c r="H575" s="16"/>
      <c r="J575" s="130"/>
      <c r="K575" s="130"/>
      <c r="L575" s="140"/>
    </row>
    <row r="576" spans="3:12">
      <c r="C576" s="130"/>
      <c r="D576" s="130"/>
      <c r="E576" s="140"/>
      <c r="F576" s="25"/>
      <c r="G576" s="25"/>
      <c r="H576" s="16"/>
      <c r="J576" s="130"/>
      <c r="K576" s="130"/>
      <c r="L576" s="140"/>
    </row>
    <row r="577" spans="3:12">
      <c r="C577" s="130"/>
      <c r="D577" s="130"/>
      <c r="E577" s="140"/>
      <c r="F577" s="25"/>
      <c r="G577" s="25"/>
      <c r="H577" s="16"/>
      <c r="J577" s="130"/>
      <c r="K577" s="130"/>
      <c r="L577" s="140"/>
    </row>
    <row r="578" spans="3:12">
      <c r="C578" s="130"/>
      <c r="D578" s="130"/>
      <c r="E578" s="140"/>
      <c r="F578" s="25"/>
      <c r="G578" s="25"/>
      <c r="H578" s="16"/>
      <c r="J578" s="130"/>
      <c r="K578" s="130"/>
      <c r="L578" s="140"/>
    </row>
    <row r="579" spans="3:12">
      <c r="C579" s="130"/>
      <c r="D579" s="130"/>
      <c r="E579" s="140"/>
      <c r="F579" s="25"/>
      <c r="G579" s="25"/>
      <c r="H579" s="16"/>
      <c r="J579" s="130"/>
      <c r="K579" s="130"/>
      <c r="L579" s="140"/>
    </row>
    <row r="580" spans="3:12">
      <c r="C580" s="130"/>
      <c r="D580" s="130"/>
      <c r="E580" s="140"/>
      <c r="F580" s="25"/>
      <c r="G580" s="25"/>
      <c r="H580" s="16"/>
      <c r="J580" s="130"/>
      <c r="K580" s="130"/>
      <c r="L580" s="140"/>
    </row>
    <row r="581" spans="3:12">
      <c r="C581" s="130"/>
      <c r="D581" s="130"/>
      <c r="E581" s="140"/>
      <c r="F581" s="25"/>
      <c r="G581" s="25"/>
      <c r="H581" s="16"/>
      <c r="J581" s="130"/>
      <c r="K581" s="130"/>
      <c r="L581" s="140"/>
    </row>
    <row r="582" spans="3:12">
      <c r="C582" s="130"/>
      <c r="D582" s="130"/>
      <c r="E582" s="140"/>
      <c r="F582" s="25"/>
      <c r="G582" s="25"/>
      <c r="H582" s="16"/>
      <c r="J582" s="130"/>
      <c r="K582" s="130"/>
      <c r="L582" s="140"/>
    </row>
    <row r="583" spans="3:12">
      <c r="C583" s="130"/>
      <c r="D583" s="130"/>
      <c r="E583" s="140"/>
      <c r="F583" s="25"/>
      <c r="G583" s="25"/>
      <c r="H583" s="16"/>
      <c r="J583" s="130"/>
      <c r="K583" s="130"/>
      <c r="L583" s="140"/>
    </row>
    <row r="584" spans="3:12">
      <c r="C584" s="130"/>
      <c r="D584" s="130"/>
      <c r="E584" s="140"/>
      <c r="F584" s="25"/>
      <c r="G584" s="25"/>
      <c r="H584" s="16"/>
      <c r="J584" s="130"/>
      <c r="K584" s="130"/>
      <c r="L584" s="140"/>
    </row>
    <row r="585" spans="3:12">
      <c r="C585" s="130"/>
      <c r="D585" s="130"/>
      <c r="E585" s="140"/>
      <c r="F585" s="25"/>
      <c r="G585" s="25"/>
      <c r="H585" s="16"/>
      <c r="J585" s="130"/>
      <c r="K585" s="130"/>
      <c r="L585" s="140"/>
    </row>
    <row r="586" spans="3:12">
      <c r="C586" s="130"/>
      <c r="D586" s="130"/>
      <c r="E586" s="140"/>
      <c r="F586" s="25"/>
      <c r="G586" s="25"/>
      <c r="H586" s="16"/>
      <c r="J586" s="130"/>
      <c r="K586" s="130"/>
      <c r="L586" s="140"/>
    </row>
    <row r="587" spans="3:12">
      <c r="C587" s="130"/>
      <c r="D587" s="130"/>
      <c r="E587" s="140"/>
      <c r="F587" s="25"/>
      <c r="G587" s="25"/>
      <c r="H587" s="16"/>
      <c r="J587" s="130"/>
      <c r="K587" s="130"/>
      <c r="L587" s="140"/>
    </row>
    <row r="588" spans="3:12">
      <c r="C588" s="130"/>
      <c r="D588" s="130"/>
      <c r="E588" s="140"/>
      <c r="F588" s="25"/>
      <c r="G588" s="25"/>
      <c r="H588" s="16"/>
      <c r="J588" s="130"/>
      <c r="K588" s="130"/>
      <c r="L588" s="140"/>
    </row>
    <row r="589" spans="3:12">
      <c r="C589" s="130"/>
      <c r="D589" s="130"/>
      <c r="E589" s="140"/>
      <c r="F589" s="25"/>
      <c r="G589" s="25"/>
      <c r="H589" s="16"/>
      <c r="J589" s="130"/>
      <c r="K589" s="130"/>
      <c r="L589" s="140"/>
    </row>
    <row r="590" spans="3:12">
      <c r="C590" s="130"/>
      <c r="D590" s="130"/>
      <c r="E590" s="140"/>
      <c r="F590" s="25"/>
      <c r="G590" s="25"/>
      <c r="H590" s="16"/>
      <c r="J590" s="130"/>
      <c r="K590" s="130"/>
      <c r="L590" s="140"/>
    </row>
    <row r="591" spans="3:12">
      <c r="C591" s="130"/>
      <c r="D591" s="130"/>
      <c r="E591" s="140"/>
      <c r="F591" s="25"/>
      <c r="G591" s="25"/>
      <c r="H591" s="16"/>
      <c r="J591" s="130"/>
      <c r="K591" s="130"/>
      <c r="L591" s="140"/>
    </row>
    <row r="592" spans="3:12">
      <c r="C592" s="130"/>
      <c r="D592" s="130"/>
      <c r="E592" s="140"/>
      <c r="F592" s="25"/>
      <c r="G592" s="25"/>
      <c r="H592" s="16"/>
      <c r="J592" s="130"/>
      <c r="K592" s="130"/>
      <c r="L592" s="140"/>
    </row>
    <row r="593" spans="3:12">
      <c r="C593" s="130"/>
      <c r="D593" s="130"/>
      <c r="E593" s="140"/>
      <c r="F593" s="25"/>
      <c r="G593" s="25"/>
      <c r="H593" s="16"/>
      <c r="J593" s="130"/>
      <c r="K593" s="130"/>
      <c r="L593" s="140"/>
    </row>
    <row r="594" spans="3:12">
      <c r="C594" s="130"/>
      <c r="D594" s="130"/>
      <c r="E594" s="140"/>
      <c r="F594" s="25"/>
      <c r="G594" s="25"/>
      <c r="H594" s="16"/>
      <c r="J594" s="130"/>
      <c r="K594" s="130"/>
      <c r="L594" s="140"/>
    </row>
    <row r="595" spans="3:12">
      <c r="C595" s="130"/>
      <c r="D595" s="130"/>
      <c r="E595" s="140"/>
      <c r="F595" s="25"/>
      <c r="G595" s="25"/>
      <c r="H595" s="16"/>
      <c r="J595" s="130"/>
      <c r="K595" s="130"/>
      <c r="L595" s="140"/>
    </row>
    <row r="596" spans="3:12">
      <c r="C596" s="130"/>
      <c r="D596" s="130"/>
      <c r="E596" s="140"/>
      <c r="F596" s="25"/>
      <c r="G596" s="25"/>
      <c r="H596" s="16"/>
      <c r="J596" s="130"/>
      <c r="K596" s="130"/>
      <c r="L596" s="140"/>
    </row>
    <row r="597" spans="3:12">
      <c r="C597" s="130"/>
      <c r="D597" s="130"/>
      <c r="E597" s="140"/>
      <c r="F597" s="25"/>
      <c r="G597" s="25"/>
      <c r="H597" s="16"/>
      <c r="J597" s="130"/>
      <c r="K597" s="130"/>
      <c r="L597" s="140"/>
    </row>
    <row r="598" spans="3:12">
      <c r="C598" s="130"/>
      <c r="D598" s="130"/>
      <c r="E598" s="140"/>
      <c r="F598" s="25"/>
      <c r="G598" s="25"/>
      <c r="H598" s="16"/>
      <c r="J598" s="130"/>
      <c r="K598" s="130"/>
      <c r="L598" s="140"/>
    </row>
    <row r="599" spans="3:12">
      <c r="C599" s="130"/>
      <c r="D599" s="130"/>
      <c r="E599" s="140"/>
      <c r="F599" s="25"/>
      <c r="G599" s="25"/>
      <c r="H599" s="16"/>
      <c r="J599" s="130"/>
      <c r="K599" s="130"/>
      <c r="L599" s="140"/>
    </row>
    <row r="600" spans="3:12">
      <c r="C600" s="130"/>
      <c r="D600" s="130"/>
      <c r="E600" s="140"/>
      <c r="F600" s="25"/>
      <c r="G600" s="25"/>
      <c r="H600" s="16"/>
      <c r="J600" s="130"/>
      <c r="K600" s="130"/>
      <c r="L600" s="140"/>
    </row>
    <row r="601" spans="3:12">
      <c r="C601" s="130"/>
      <c r="D601" s="130"/>
      <c r="E601" s="140"/>
      <c r="F601" s="25"/>
      <c r="G601" s="25"/>
      <c r="H601" s="16"/>
      <c r="J601" s="130"/>
      <c r="K601" s="130"/>
      <c r="L601" s="140"/>
    </row>
    <row r="602" spans="3:12">
      <c r="C602" s="130"/>
      <c r="D602" s="130"/>
      <c r="E602" s="140"/>
      <c r="F602" s="25"/>
      <c r="G602" s="25"/>
      <c r="H602" s="16"/>
      <c r="J602" s="130"/>
      <c r="K602" s="130"/>
      <c r="L602" s="140"/>
    </row>
    <row r="603" spans="3:12">
      <c r="C603" s="130"/>
      <c r="D603" s="130"/>
      <c r="E603" s="140"/>
      <c r="F603" s="25"/>
      <c r="G603" s="25"/>
      <c r="H603" s="16"/>
      <c r="J603" s="130"/>
      <c r="K603" s="130"/>
      <c r="L603" s="140"/>
    </row>
    <row r="604" spans="3:12">
      <c r="C604" s="130"/>
      <c r="D604" s="130"/>
      <c r="E604" s="140"/>
      <c r="F604" s="25"/>
      <c r="G604" s="25"/>
      <c r="H604" s="16"/>
      <c r="J604" s="130"/>
      <c r="K604" s="130"/>
      <c r="L604" s="140"/>
    </row>
    <row r="605" spans="3:12">
      <c r="C605" s="130"/>
      <c r="D605" s="130"/>
      <c r="E605" s="140"/>
      <c r="F605" s="25"/>
      <c r="G605" s="25"/>
      <c r="H605" s="16"/>
      <c r="J605" s="130"/>
      <c r="K605" s="130"/>
      <c r="L605" s="140"/>
    </row>
    <row r="606" spans="3:12">
      <c r="C606" s="130"/>
      <c r="D606" s="130"/>
      <c r="E606" s="140"/>
      <c r="F606" s="25"/>
      <c r="G606" s="25"/>
      <c r="H606" s="16"/>
      <c r="J606" s="130"/>
      <c r="K606" s="130"/>
      <c r="L606" s="140"/>
    </row>
    <row r="607" spans="3:12">
      <c r="C607" s="130"/>
      <c r="D607" s="130"/>
      <c r="E607" s="140"/>
      <c r="F607" s="25"/>
      <c r="G607" s="25"/>
      <c r="H607" s="16"/>
      <c r="J607" s="130"/>
      <c r="K607" s="130"/>
      <c r="L607" s="140"/>
    </row>
    <row r="608" spans="3:12">
      <c r="C608" s="130"/>
      <c r="D608" s="130"/>
      <c r="E608" s="140"/>
      <c r="F608" s="25"/>
      <c r="G608" s="25"/>
      <c r="H608" s="16"/>
      <c r="J608" s="130"/>
      <c r="K608" s="130"/>
      <c r="L608" s="140"/>
    </row>
    <row r="609" spans="3:12">
      <c r="C609" s="130"/>
      <c r="D609" s="130"/>
      <c r="E609" s="140"/>
      <c r="F609" s="25"/>
      <c r="G609" s="25"/>
      <c r="H609" s="16"/>
      <c r="J609" s="130"/>
      <c r="K609" s="130"/>
      <c r="L609" s="140"/>
    </row>
    <row r="610" spans="3:12">
      <c r="C610" s="130"/>
      <c r="D610" s="130"/>
      <c r="E610" s="140"/>
      <c r="F610" s="25"/>
      <c r="G610" s="25"/>
      <c r="H610" s="16"/>
      <c r="J610" s="130"/>
      <c r="K610" s="130"/>
      <c r="L610" s="140"/>
    </row>
    <row r="611" spans="3:12">
      <c r="C611" s="130"/>
      <c r="D611" s="130"/>
      <c r="E611" s="140"/>
      <c r="F611" s="25"/>
      <c r="G611" s="25"/>
      <c r="H611" s="16"/>
      <c r="J611" s="130"/>
      <c r="K611" s="130"/>
      <c r="L611" s="140"/>
    </row>
    <row r="612" spans="3:12">
      <c r="C612" s="130"/>
      <c r="D612" s="130"/>
      <c r="E612" s="140"/>
      <c r="F612" s="25"/>
      <c r="G612" s="25"/>
      <c r="H612" s="16"/>
      <c r="J612" s="130"/>
      <c r="K612" s="130"/>
      <c r="L612" s="140"/>
    </row>
    <row r="613" spans="3:12">
      <c r="C613" s="130"/>
      <c r="D613" s="130"/>
      <c r="E613" s="140"/>
      <c r="F613" s="25"/>
      <c r="G613" s="25"/>
      <c r="H613" s="16"/>
      <c r="J613" s="130"/>
      <c r="K613" s="130"/>
      <c r="L613" s="140"/>
    </row>
    <row r="614" spans="3:12">
      <c r="C614" s="130"/>
      <c r="D614" s="130"/>
      <c r="E614" s="140"/>
      <c r="F614" s="25"/>
      <c r="G614" s="25"/>
      <c r="H614" s="16"/>
      <c r="J614" s="130"/>
      <c r="K614" s="130"/>
      <c r="L614" s="140"/>
    </row>
    <row r="615" spans="3:12">
      <c r="C615" s="130"/>
      <c r="D615" s="130"/>
      <c r="E615" s="140"/>
      <c r="F615" s="25"/>
      <c r="G615" s="25"/>
      <c r="H615" s="16"/>
      <c r="J615" s="130"/>
      <c r="K615" s="130"/>
      <c r="L615" s="140"/>
    </row>
    <row r="616" spans="3:12">
      <c r="C616" s="130"/>
      <c r="D616" s="130"/>
      <c r="E616" s="140"/>
      <c r="F616" s="25"/>
      <c r="G616" s="25"/>
      <c r="H616" s="16"/>
      <c r="J616" s="130"/>
      <c r="K616" s="130"/>
      <c r="L616" s="140"/>
    </row>
    <row r="617" spans="3:12">
      <c r="C617" s="130"/>
      <c r="D617" s="130"/>
      <c r="E617" s="140"/>
      <c r="F617" s="25"/>
      <c r="G617" s="25"/>
      <c r="H617" s="16"/>
      <c r="J617" s="130"/>
      <c r="K617" s="130"/>
      <c r="L617" s="140"/>
    </row>
    <row r="618" spans="3:12">
      <c r="C618" s="130"/>
      <c r="D618" s="130"/>
      <c r="E618" s="140"/>
      <c r="F618" s="25"/>
      <c r="G618" s="25"/>
      <c r="H618" s="16"/>
      <c r="J618" s="130"/>
      <c r="K618" s="130"/>
      <c r="L618" s="140"/>
    </row>
    <row r="619" spans="3:12">
      <c r="C619" s="130"/>
      <c r="D619" s="130"/>
      <c r="E619" s="140"/>
      <c r="F619" s="25"/>
      <c r="G619" s="25"/>
      <c r="H619" s="16"/>
      <c r="J619" s="130"/>
      <c r="K619" s="130"/>
      <c r="L619" s="140"/>
    </row>
    <row r="620" spans="3:12">
      <c r="C620" s="130"/>
      <c r="D620" s="130"/>
      <c r="E620" s="140"/>
      <c r="F620" s="25"/>
      <c r="G620" s="25"/>
      <c r="H620" s="16"/>
      <c r="J620" s="130"/>
      <c r="K620" s="130"/>
      <c r="L620" s="140"/>
    </row>
    <row r="621" spans="3:12">
      <c r="C621" s="130"/>
      <c r="D621" s="130"/>
      <c r="E621" s="140"/>
      <c r="F621" s="25"/>
      <c r="G621" s="25"/>
      <c r="H621" s="16"/>
      <c r="J621" s="130"/>
      <c r="K621" s="130"/>
      <c r="L621" s="140"/>
    </row>
    <row r="622" spans="3:12">
      <c r="C622" s="130"/>
      <c r="D622" s="130"/>
      <c r="E622" s="140"/>
      <c r="F622" s="25"/>
      <c r="G622" s="25"/>
      <c r="H622" s="16"/>
      <c r="J622" s="130"/>
      <c r="K622" s="130"/>
      <c r="L622" s="140"/>
    </row>
    <row r="623" spans="3:12">
      <c r="C623" s="130"/>
      <c r="D623" s="130"/>
      <c r="E623" s="140"/>
      <c r="F623" s="25"/>
      <c r="G623" s="25"/>
      <c r="H623" s="16"/>
      <c r="J623" s="130"/>
      <c r="K623" s="130"/>
      <c r="L623" s="140"/>
    </row>
    <row r="624" spans="3:12">
      <c r="C624" s="130"/>
      <c r="D624" s="130"/>
      <c r="E624" s="140"/>
      <c r="F624" s="25"/>
      <c r="G624" s="25"/>
      <c r="H624" s="16"/>
      <c r="J624" s="130"/>
      <c r="K624" s="130"/>
      <c r="L624" s="140"/>
    </row>
    <row r="625" spans="3:12">
      <c r="C625" s="130"/>
      <c r="D625" s="130"/>
      <c r="E625" s="140"/>
      <c r="F625" s="25"/>
      <c r="G625" s="25"/>
      <c r="H625" s="16"/>
      <c r="J625" s="130"/>
      <c r="K625" s="130"/>
      <c r="L625" s="140"/>
    </row>
    <row r="626" spans="3:12">
      <c r="C626" s="130"/>
      <c r="D626" s="130"/>
      <c r="E626" s="140"/>
      <c r="F626" s="25"/>
      <c r="G626" s="25"/>
      <c r="H626" s="16"/>
      <c r="J626" s="130"/>
      <c r="K626" s="130"/>
      <c r="L626" s="140"/>
    </row>
    <row r="627" spans="3:12">
      <c r="C627" s="130"/>
      <c r="D627" s="130"/>
      <c r="E627" s="140"/>
      <c r="F627" s="25"/>
      <c r="G627" s="25"/>
      <c r="H627" s="16"/>
      <c r="J627" s="130"/>
      <c r="K627" s="130"/>
      <c r="L627" s="140"/>
    </row>
    <row r="628" spans="3:12">
      <c r="C628" s="130"/>
      <c r="D628" s="130"/>
      <c r="E628" s="140"/>
      <c r="F628" s="25"/>
      <c r="G628" s="25"/>
      <c r="H628" s="16"/>
      <c r="J628" s="130"/>
      <c r="K628" s="130"/>
      <c r="L628" s="140"/>
    </row>
    <row r="629" spans="3:12">
      <c r="C629" s="130"/>
      <c r="D629" s="130"/>
      <c r="E629" s="140"/>
      <c r="F629" s="25"/>
      <c r="G629" s="25"/>
      <c r="H629" s="16"/>
      <c r="J629" s="130"/>
      <c r="K629" s="130"/>
      <c r="L629" s="140"/>
    </row>
    <row r="630" spans="3:12">
      <c r="C630" s="130"/>
      <c r="D630" s="130"/>
      <c r="E630" s="140"/>
      <c r="F630" s="25"/>
      <c r="G630" s="25"/>
      <c r="H630" s="16"/>
      <c r="J630" s="130"/>
      <c r="K630" s="130"/>
      <c r="L630" s="140"/>
    </row>
    <row r="631" spans="3:12">
      <c r="C631" s="130"/>
      <c r="D631" s="130"/>
      <c r="E631" s="140"/>
      <c r="F631" s="25"/>
      <c r="G631" s="25"/>
      <c r="H631" s="16"/>
      <c r="J631" s="130"/>
      <c r="K631" s="130"/>
      <c r="L631" s="140"/>
    </row>
    <row r="632" spans="3:12">
      <c r="C632" s="130"/>
      <c r="D632" s="130"/>
      <c r="E632" s="140"/>
      <c r="F632" s="25"/>
      <c r="G632" s="25"/>
      <c r="H632" s="16"/>
      <c r="J632" s="130"/>
      <c r="K632" s="130"/>
      <c r="L632" s="140"/>
    </row>
    <row r="633" spans="3:12">
      <c r="C633" s="130"/>
      <c r="D633" s="130"/>
      <c r="E633" s="140"/>
      <c r="F633" s="25"/>
      <c r="G633" s="25"/>
      <c r="H633" s="16"/>
      <c r="J633" s="130"/>
      <c r="K633" s="130"/>
      <c r="L633" s="140"/>
    </row>
    <row r="634" spans="3:12">
      <c r="C634" s="130"/>
      <c r="D634" s="130"/>
      <c r="E634" s="140"/>
      <c r="F634" s="25"/>
      <c r="G634" s="25"/>
      <c r="H634" s="16"/>
      <c r="J634" s="130"/>
      <c r="K634" s="130"/>
      <c r="L634" s="140"/>
    </row>
    <row r="635" spans="3:12">
      <c r="C635" s="130"/>
      <c r="D635" s="130"/>
      <c r="E635" s="140"/>
      <c r="F635" s="25"/>
      <c r="G635" s="25"/>
      <c r="H635" s="16"/>
      <c r="J635" s="130"/>
      <c r="K635" s="130"/>
      <c r="L635" s="140"/>
    </row>
    <row r="636" spans="3:12">
      <c r="C636" s="130"/>
      <c r="D636" s="130"/>
      <c r="E636" s="140"/>
      <c r="F636" s="25"/>
      <c r="G636" s="25"/>
      <c r="H636" s="16"/>
      <c r="J636" s="130"/>
      <c r="K636" s="130"/>
      <c r="L636" s="140"/>
    </row>
    <row r="637" spans="3:12">
      <c r="C637" s="130"/>
      <c r="D637" s="130"/>
      <c r="E637" s="140"/>
      <c r="F637" s="25"/>
      <c r="G637" s="25"/>
      <c r="H637" s="16"/>
      <c r="J637" s="130"/>
      <c r="K637" s="130"/>
      <c r="L637" s="140"/>
    </row>
    <row r="638" spans="3:12">
      <c r="C638" s="130"/>
      <c r="D638" s="130"/>
      <c r="E638" s="140"/>
      <c r="F638" s="25"/>
      <c r="G638" s="25"/>
      <c r="H638" s="16"/>
      <c r="J638" s="130"/>
      <c r="K638" s="130"/>
      <c r="L638" s="140"/>
    </row>
    <row r="639" spans="3:12">
      <c r="C639" s="130"/>
      <c r="D639" s="130"/>
      <c r="E639" s="140"/>
      <c r="F639" s="25"/>
      <c r="G639" s="25"/>
      <c r="H639" s="16"/>
      <c r="J639" s="130"/>
      <c r="K639" s="130"/>
      <c r="L639" s="140"/>
    </row>
    <row r="640" spans="3:12">
      <c r="C640" s="130"/>
      <c r="D640" s="130"/>
      <c r="E640" s="140"/>
      <c r="F640" s="25"/>
      <c r="G640" s="25"/>
      <c r="H640" s="16"/>
      <c r="J640" s="130"/>
      <c r="K640" s="130"/>
      <c r="L640" s="140"/>
    </row>
    <row r="641" spans="3:12">
      <c r="C641" s="130"/>
      <c r="D641" s="130"/>
      <c r="E641" s="140"/>
      <c r="F641" s="25"/>
      <c r="G641" s="25"/>
      <c r="H641" s="16"/>
      <c r="J641" s="130"/>
      <c r="K641" s="130"/>
      <c r="L641" s="140"/>
    </row>
    <row r="642" spans="3:12">
      <c r="C642" s="130"/>
      <c r="D642" s="130"/>
      <c r="E642" s="140"/>
      <c r="F642" s="25"/>
      <c r="G642" s="25"/>
      <c r="H642" s="16"/>
      <c r="J642" s="130"/>
      <c r="K642" s="130"/>
      <c r="L642" s="140"/>
    </row>
    <row r="643" spans="3:12">
      <c r="C643" s="130"/>
      <c r="D643" s="130"/>
      <c r="E643" s="140"/>
      <c r="F643" s="25"/>
      <c r="G643" s="25"/>
      <c r="H643" s="16"/>
      <c r="J643" s="130"/>
      <c r="K643" s="130"/>
      <c r="L643" s="140"/>
    </row>
    <row r="644" spans="3:12">
      <c r="C644" s="130"/>
      <c r="D644" s="130"/>
      <c r="E644" s="140"/>
      <c r="F644" s="25"/>
      <c r="G644" s="25"/>
      <c r="H644" s="16"/>
      <c r="J644" s="130"/>
      <c r="K644" s="130"/>
      <c r="L644" s="140"/>
    </row>
    <row r="645" spans="3:12">
      <c r="C645" s="130"/>
      <c r="D645" s="130"/>
      <c r="E645" s="140"/>
      <c r="F645" s="25"/>
      <c r="G645" s="25"/>
      <c r="H645" s="16"/>
      <c r="J645" s="130"/>
      <c r="K645" s="130"/>
      <c r="L645" s="140"/>
    </row>
    <row r="646" spans="3:12">
      <c r="C646" s="130"/>
      <c r="D646" s="130"/>
      <c r="E646" s="140"/>
      <c r="F646" s="25"/>
      <c r="G646" s="25"/>
      <c r="H646" s="16"/>
      <c r="J646" s="130"/>
      <c r="K646" s="130"/>
      <c r="L646" s="140"/>
    </row>
    <row r="647" spans="3:12">
      <c r="C647" s="130"/>
      <c r="D647" s="130"/>
      <c r="E647" s="140"/>
      <c r="F647" s="25"/>
      <c r="G647" s="25"/>
      <c r="H647" s="16"/>
      <c r="J647" s="130"/>
      <c r="K647" s="130"/>
      <c r="L647" s="140"/>
    </row>
    <row r="648" spans="3:12">
      <c r="C648" s="130"/>
      <c r="D648" s="130"/>
      <c r="E648" s="140"/>
      <c r="F648" s="25"/>
      <c r="G648" s="25"/>
      <c r="H648" s="16"/>
      <c r="J648" s="130"/>
      <c r="K648" s="130"/>
      <c r="L648" s="140"/>
    </row>
    <row r="649" spans="3:12">
      <c r="C649" s="130"/>
      <c r="D649" s="130"/>
      <c r="E649" s="140"/>
      <c r="F649" s="25"/>
      <c r="G649" s="25"/>
      <c r="H649" s="16"/>
      <c r="J649" s="130"/>
      <c r="K649" s="130"/>
      <c r="L649" s="140"/>
    </row>
    <row r="650" spans="3:12">
      <c r="C650" s="130"/>
      <c r="D650" s="130"/>
      <c r="E650" s="140"/>
      <c r="F650" s="25"/>
      <c r="G650" s="25"/>
      <c r="H650" s="16"/>
      <c r="J650" s="130"/>
      <c r="K650" s="130"/>
      <c r="L650" s="140"/>
    </row>
    <row r="651" spans="3:12">
      <c r="C651" s="130"/>
      <c r="D651" s="130"/>
      <c r="E651" s="140"/>
      <c r="F651" s="25"/>
      <c r="G651" s="25"/>
      <c r="H651" s="16"/>
      <c r="J651" s="130"/>
      <c r="K651" s="130"/>
      <c r="L651" s="140"/>
    </row>
    <row r="652" spans="3:12">
      <c r="C652" s="130"/>
      <c r="D652" s="130"/>
      <c r="E652" s="140"/>
      <c r="F652" s="25"/>
      <c r="G652" s="25"/>
      <c r="H652" s="16"/>
      <c r="J652" s="130"/>
      <c r="K652" s="130"/>
      <c r="L652" s="140"/>
    </row>
    <row r="653" spans="3:12">
      <c r="C653" s="130"/>
      <c r="D653" s="130"/>
      <c r="E653" s="140"/>
      <c r="F653" s="25"/>
      <c r="G653" s="25"/>
      <c r="H653" s="16"/>
      <c r="J653" s="130"/>
      <c r="K653" s="130"/>
      <c r="L653" s="140"/>
    </row>
    <row r="654" spans="3:12">
      <c r="C654" s="130"/>
      <c r="D654" s="130"/>
      <c r="E654" s="140"/>
      <c r="F654" s="25"/>
      <c r="G654" s="25"/>
      <c r="H654" s="16"/>
      <c r="J654" s="130"/>
      <c r="K654" s="130"/>
      <c r="L654" s="140"/>
    </row>
    <row r="655" spans="3:12">
      <c r="C655" s="130"/>
      <c r="D655" s="130"/>
      <c r="E655" s="140"/>
      <c r="F655" s="25"/>
      <c r="G655" s="25"/>
      <c r="H655" s="16"/>
      <c r="J655" s="130"/>
      <c r="K655" s="130"/>
      <c r="L655" s="140"/>
    </row>
    <row r="656" spans="3:12">
      <c r="C656" s="130"/>
      <c r="D656" s="130"/>
      <c r="E656" s="140"/>
      <c r="F656" s="25"/>
      <c r="G656" s="25"/>
      <c r="H656" s="16"/>
      <c r="J656" s="130"/>
      <c r="K656" s="130"/>
      <c r="L656" s="140"/>
    </row>
    <row r="657" spans="3:12">
      <c r="C657" s="130"/>
      <c r="D657" s="130"/>
      <c r="E657" s="140"/>
      <c r="F657" s="25"/>
      <c r="G657" s="25"/>
      <c r="H657" s="16"/>
      <c r="J657" s="130"/>
      <c r="K657" s="130"/>
      <c r="L657" s="140"/>
    </row>
    <row r="658" spans="3:12">
      <c r="C658" s="130"/>
      <c r="D658" s="130"/>
      <c r="E658" s="140"/>
      <c r="F658" s="25"/>
      <c r="G658" s="25"/>
      <c r="H658" s="16"/>
      <c r="J658" s="130"/>
      <c r="K658" s="130"/>
      <c r="L658" s="140"/>
    </row>
    <row r="659" spans="3:12">
      <c r="C659" s="130"/>
      <c r="D659" s="130"/>
      <c r="E659" s="140"/>
      <c r="F659" s="25"/>
      <c r="G659" s="25"/>
      <c r="H659" s="16"/>
      <c r="J659" s="130"/>
      <c r="K659" s="130"/>
      <c r="L659" s="140"/>
    </row>
    <row r="660" spans="3:12">
      <c r="C660" s="130"/>
      <c r="D660" s="130"/>
      <c r="E660" s="140"/>
      <c r="F660" s="25"/>
      <c r="G660" s="25"/>
      <c r="H660" s="16"/>
      <c r="J660" s="130"/>
      <c r="K660" s="130"/>
      <c r="L660" s="140"/>
    </row>
    <row r="661" spans="3:12">
      <c r="C661" s="130"/>
      <c r="D661" s="130"/>
      <c r="E661" s="140"/>
      <c r="F661" s="25"/>
      <c r="G661" s="25"/>
      <c r="H661" s="16"/>
      <c r="J661" s="130"/>
      <c r="K661" s="130"/>
      <c r="L661" s="140"/>
    </row>
    <row r="662" spans="3:12">
      <c r="C662" s="130"/>
      <c r="D662" s="130"/>
      <c r="E662" s="140"/>
      <c r="F662" s="25"/>
      <c r="G662" s="25"/>
      <c r="H662" s="16"/>
      <c r="J662" s="130"/>
      <c r="K662" s="130"/>
      <c r="L662" s="140"/>
    </row>
    <row r="663" spans="3:12">
      <c r="C663" s="130"/>
      <c r="D663" s="130"/>
      <c r="E663" s="140"/>
      <c r="F663" s="25"/>
      <c r="G663" s="25"/>
      <c r="H663" s="16"/>
      <c r="J663" s="130"/>
      <c r="K663" s="130"/>
      <c r="L663" s="140"/>
    </row>
    <row r="664" spans="3:12">
      <c r="C664" s="130"/>
      <c r="D664" s="130"/>
      <c r="E664" s="140"/>
      <c r="F664" s="25"/>
      <c r="G664" s="25"/>
      <c r="H664" s="16"/>
      <c r="J664" s="130"/>
      <c r="K664" s="130"/>
      <c r="L664" s="140"/>
    </row>
    <row r="665" spans="3:12">
      <c r="C665" s="130"/>
      <c r="D665" s="130"/>
      <c r="E665" s="140"/>
      <c r="F665" s="25"/>
      <c r="G665" s="25"/>
      <c r="H665" s="16"/>
      <c r="J665" s="130"/>
      <c r="K665" s="130"/>
      <c r="L665" s="140"/>
    </row>
    <row r="666" spans="3:12">
      <c r="C666" s="130"/>
      <c r="D666" s="130"/>
      <c r="E666" s="140"/>
      <c r="F666" s="25"/>
      <c r="G666" s="25"/>
      <c r="H666" s="16"/>
      <c r="J666" s="130"/>
      <c r="K666" s="130"/>
      <c r="L666" s="140"/>
    </row>
    <row r="667" spans="3:12">
      <c r="C667" s="130"/>
      <c r="D667" s="130"/>
      <c r="E667" s="140"/>
      <c r="F667" s="25"/>
      <c r="G667" s="25"/>
      <c r="H667" s="16"/>
      <c r="J667" s="130"/>
      <c r="K667" s="130"/>
      <c r="L667" s="140"/>
    </row>
    <row r="668" spans="3:12">
      <c r="C668" s="130"/>
      <c r="D668" s="130"/>
      <c r="E668" s="140"/>
      <c r="F668" s="25"/>
      <c r="G668" s="25"/>
      <c r="H668" s="16"/>
      <c r="J668" s="130"/>
      <c r="K668" s="130"/>
      <c r="L668" s="140"/>
    </row>
    <row r="669" spans="3:12">
      <c r="C669" s="130"/>
      <c r="D669" s="130"/>
      <c r="E669" s="140"/>
      <c r="F669" s="25"/>
      <c r="G669" s="25"/>
      <c r="H669" s="16"/>
      <c r="J669" s="130"/>
      <c r="K669" s="130"/>
      <c r="L669" s="140"/>
    </row>
    <row r="670" spans="3:12">
      <c r="C670" s="130"/>
      <c r="D670" s="130"/>
      <c r="E670" s="140"/>
      <c r="F670" s="25"/>
      <c r="G670" s="25"/>
      <c r="H670" s="16"/>
      <c r="J670" s="130"/>
      <c r="K670" s="130"/>
      <c r="L670" s="140"/>
    </row>
    <row r="671" spans="3:12">
      <c r="C671" s="130"/>
      <c r="D671" s="130"/>
      <c r="E671" s="140"/>
      <c r="F671" s="25"/>
      <c r="G671" s="25"/>
      <c r="H671" s="16"/>
      <c r="J671" s="130"/>
      <c r="K671" s="130"/>
      <c r="L671" s="140"/>
    </row>
    <row r="672" spans="3:12">
      <c r="C672" s="130"/>
      <c r="D672" s="130"/>
      <c r="E672" s="140"/>
      <c r="F672" s="25"/>
      <c r="G672" s="25"/>
      <c r="H672" s="16"/>
      <c r="J672" s="130"/>
      <c r="K672" s="130"/>
      <c r="L672" s="140"/>
    </row>
    <row r="673" spans="3:12">
      <c r="C673" s="130"/>
      <c r="D673" s="130"/>
      <c r="E673" s="140"/>
      <c r="F673" s="25"/>
      <c r="G673" s="25"/>
      <c r="H673" s="16"/>
      <c r="J673" s="130"/>
      <c r="K673" s="130"/>
      <c r="L673" s="140"/>
    </row>
    <row r="674" spans="3:12">
      <c r="C674" s="130"/>
      <c r="D674" s="130"/>
      <c r="E674" s="140"/>
      <c r="F674" s="25"/>
      <c r="G674" s="25"/>
      <c r="H674" s="16"/>
      <c r="J674" s="130"/>
      <c r="K674" s="130"/>
      <c r="L674" s="140"/>
    </row>
    <row r="675" spans="3:12">
      <c r="C675" s="130"/>
      <c r="D675" s="130"/>
      <c r="E675" s="140"/>
      <c r="F675" s="25"/>
      <c r="G675" s="25"/>
      <c r="H675" s="16"/>
      <c r="J675" s="130"/>
      <c r="K675" s="130"/>
      <c r="L675" s="140"/>
    </row>
    <row r="676" spans="3:12">
      <c r="C676" s="130"/>
      <c r="D676" s="130"/>
      <c r="E676" s="140"/>
      <c r="F676" s="25"/>
      <c r="G676" s="25"/>
      <c r="H676" s="16"/>
      <c r="J676" s="130"/>
      <c r="K676" s="130"/>
      <c r="L676" s="140"/>
    </row>
    <row r="677" spans="3:12">
      <c r="C677" s="130"/>
      <c r="D677" s="130"/>
      <c r="E677" s="140"/>
      <c r="F677" s="25"/>
      <c r="G677" s="25"/>
      <c r="H677" s="16"/>
      <c r="J677" s="130"/>
      <c r="K677" s="130"/>
      <c r="L677" s="140"/>
    </row>
    <row r="678" spans="3:12">
      <c r="C678" s="130"/>
      <c r="D678" s="130"/>
      <c r="E678" s="140"/>
      <c r="F678" s="25"/>
      <c r="G678" s="25"/>
      <c r="H678" s="16"/>
      <c r="J678" s="130"/>
      <c r="K678" s="130"/>
      <c r="L678" s="140"/>
    </row>
    <row r="679" spans="3:12">
      <c r="C679" s="130"/>
      <c r="D679" s="130"/>
      <c r="E679" s="140"/>
      <c r="F679" s="25"/>
      <c r="G679" s="25"/>
      <c r="H679" s="16"/>
      <c r="J679" s="130"/>
      <c r="K679" s="130"/>
      <c r="L679" s="140"/>
    </row>
    <row r="680" spans="3:12">
      <c r="C680" s="130"/>
      <c r="D680" s="130"/>
      <c r="E680" s="140"/>
      <c r="F680" s="25"/>
      <c r="G680" s="25"/>
      <c r="H680" s="16"/>
      <c r="J680" s="130"/>
      <c r="K680" s="130"/>
      <c r="L680" s="140"/>
    </row>
    <row r="681" spans="3:12">
      <c r="C681" s="130"/>
      <c r="D681" s="130"/>
      <c r="E681" s="140"/>
      <c r="F681" s="25"/>
      <c r="G681" s="25"/>
      <c r="H681" s="16"/>
      <c r="J681" s="130"/>
      <c r="K681" s="130"/>
      <c r="L681" s="140"/>
    </row>
    <row r="682" spans="3:12">
      <c r="C682" s="130"/>
      <c r="D682" s="130"/>
      <c r="E682" s="140"/>
      <c r="F682" s="25"/>
      <c r="G682" s="25"/>
      <c r="H682" s="16"/>
      <c r="J682" s="130"/>
      <c r="K682" s="130"/>
      <c r="L682" s="140"/>
    </row>
    <row r="683" spans="3:12">
      <c r="C683" s="130"/>
      <c r="D683" s="130"/>
      <c r="E683" s="140"/>
      <c r="F683" s="25"/>
      <c r="G683" s="25"/>
      <c r="H683" s="16"/>
      <c r="J683" s="130"/>
      <c r="K683" s="130"/>
      <c r="L683" s="140"/>
    </row>
    <row r="684" spans="3:12">
      <c r="C684" s="130"/>
      <c r="D684" s="130"/>
      <c r="E684" s="140"/>
      <c r="F684" s="25"/>
      <c r="G684" s="25"/>
      <c r="H684" s="16"/>
      <c r="J684" s="130"/>
      <c r="K684" s="130"/>
      <c r="L684" s="140"/>
    </row>
    <row r="685" spans="3:12">
      <c r="C685" s="130"/>
      <c r="D685" s="130"/>
      <c r="E685" s="140"/>
      <c r="F685" s="25"/>
      <c r="G685" s="25"/>
      <c r="H685" s="16"/>
      <c r="J685" s="130"/>
      <c r="K685" s="130"/>
      <c r="L685" s="140"/>
    </row>
    <row r="686" spans="3:12">
      <c r="C686" s="130"/>
      <c r="D686" s="130"/>
      <c r="E686" s="140"/>
      <c r="F686" s="25"/>
      <c r="G686" s="25"/>
      <c r="H686" s="16"/>
      <c r="J686" s="130"/>
      <c r="K686" s="130"/>
      <c r="L686" s="140"/>
    </row>
    <row r="687" spans="3:12">
      <c r="C687" s="130"/>
      <c r="D687" s="130"/>
      <c r="E687" s="140"/>
      <c r="F687" s="25"/>
      <c r="G687" s="25"/>
      <c r="H687" s="16"/>
      <c r="J687" s="130"/>
      <c r="K687" s="130"/>
      <c r="L687" s="140"/>
    </row>
    <row r="688" spans="3:12">
      <c r="C688" s="130"/>
      <c r="D688" s="130"/>
      <c r="E688" s="140"/>
      <c r="F688" s="25"/>
      <c r="G688" s="25"/>
      <c r="H688" s="16"/>
      <c r="J688" s="130"/>
      <c r="K688" s="130"/>
      <c r="L688" s="140"/>
    </row>
    <row r="689" spans="3:12">
      <c r="C689" s="130"/>
      <c r="D689" s="130"/>
      <c r="E689" s="140"/>
      <c r="F689" s="25"/>
      <c r="G689" s="25"/>
      <c r="H689" s="16"/>
      <c r="J689" s="130"/>
      <c r="K689" s="130"/>
      <c r="L689" s="140"/>
    </row>
    <row r="690" spans="3:12">
      <c r="C690" s="130"/>
      <c r="D690" s="130"/>
      <c r="E690" s="140"/>
      <c r="F690" s="25"/>
      <c r="G690" s="25"/>
      <c r="H690" s="16"/>
      <c r="J690" s="130"/>
      <c r="K690" s="130"/>
      <c r="L690" s="140"/>
    </row>
    <row r="691" spans="3:12">
      <c r="C691" s="130"/>
      <c r="D691" s="130"/>
      <c r="E691" s="140"/>
      <c r="F691" s="25"/>
      <c r="G691" s="25"/>
      <c r="H691" s="16"/>
      <c r="J691" s="130"/>
      <c r="K691" s="130"/>
      <c r="L691" s="140"/>
    </row>
    <row r="692" spans="3:12">
      <c r="C692" s="130"/>
      <c r="D692" s="130"/>
      <c r="E692" s="140"/>
      <c r="F692" s="25"/>
      <c r="G692" s="25"/>
      <c r="H692" s="16"/>
      <c r="J692" s="130"/>
      <c r="K692" s="130"/>
      <c r="L692" s="140"/>
    </row>
    <row r="693" spans="3:12">
      <c r="C693" s="130"/>
      <c r="D693" s="130"/>
      <c r="E693" s="140"/>
      <c r="F693" s="25"/>
      <c r="G693" s="25"/>
      <c r="H693" s="16"/>
      <c r="J693" s="130"/>
      <c r="K693" s="130"/>
      <c r="L693" s="140"/>
    </row>
    <row r="694" spans="3:12">
      <c r="C694" s="130"/>
      <c r="D694" s="130"/>
      <c r="E694" s="140"/>
      <c r="F694" s="25"/>
      <c r="G694" s="25"/>
      <c r="H694" s="16"/>
      <c r="J694" s="130"/>
      <c r="K694" s="130"/>
      <c r="L694" s="140"/>
    </row>
    <row r="695" spans="3:12">
      <c r="C695" s="130"/>
      <c r="D695" s="130"/>
      <c r="E695" s="140"/>
      <c r="F695" s="25"/>
      <c r="G695" s="25"/>
      <c r="H695" s="16"/>
      <c r="J695" s="130"/>
      <c r="K695" s="130"/>
      <c r="L695" s="140"/>
    </row>
    <row r="696" spans="3:12">
      <c r="C696" s="130"/>
      <c r="D696" s="130"/>
      <c r="E696" s="140"/>
      <c r="F696" s="25"/>
      <c r="G696" s="25"/>
      <c r="H696" s="16"/>
      <c r="J696" s="130"/>
      <c r="K696" s="130"/>
      <c r="L696" s="140"/>
    </row>
    <row r="697" spans="3:12">
      <c r="C697" s="130"/>
      <c r="D697" s="130"/>
      <c r="E697" s="140"/>
      <c r="F697" s="25"/>
      <c r="G697" s="25"/>
      <c r="H697" s="16"/>
      <c r="J697" s="130"/>
      <c r="K697" s="130"/>
      <c r="L697" s="140"/>
    </row>
    <row r="698" spans="3:12">
      <c r="C698" s="130"/>
      <c r="D698" s="130"/>
      <c r="E698" s="140"/>
      <c r="F698" s="25"/>
      <c r="G698" s="25"/>
      <c r="H698" s="16"/>
      <c r="J698" s="130"/>
      <c r="K698" s="130"/>
      <c r="L698" s="140"/>
    </row>
    <row r="699" spans="3:12">
      <c r="C699" s="130"/>
      <c r="D699" s="130"/>
      <c r="E699" s="140"/>
      <c r="F699" s="25"/>
      <c r="G699" s="25"/>
      <c r="H699" s="16"/>
      <c r="J699" s="130"/>
      <c r="K699" s="130"/>
      <c r="L699" s="140"/>
    </row>
    <row r="700" spans="3:12">
      <c r="C700" s="130"/>
      <c r="D700" s="130"/>
      <c r="E700" s="140"/>
      <c r="F700" s="25"/>
      <c r="G700" s="25"/>
      <c r="H700" s="16"/>
      <c r="J700" s="130"/>
      <c r="K700" s="130"/>
      <c r="L700" s="140"/>
    </row>
    <row r="701" spans="3:12">
      <c r="C701" s="130"/>
      <c r="D701" s="130"/>
      <c r="E701" s="140"/>
      <c r="F701" s="25"/>
      <c r="G701" s="25"/>
      <c r="H701" s="16"/>
      <c r="J701" s="130"/>
      <c r="K701" s="130"/>
      <c r="L701" s="140"/>
    </row>
    <row r="702" spans="3:12">
      <c r="C702" s="130"/>
      <c r="D702" s="130"/>
      <c r="E702" s="140"/>
      <c r="F702" s="25"/>
      <c r="G702" s="25"/>
      <c r="H702" s="16"/>
      <c r="J702" s="130"/>
      <c r="K702" s="130"/>
      <c r="L702" s="140"/>
    </row>
    <row r="703" spans="3:12">
      <c r="C703" s="130"/>
      <c r="D703" s="130"/>
      <c r="E703" s="140"/>
      <c r="F703" s="25"/>
      <c r="G703" s="25"/>
      <c r="H703" s="16"/>
      <c r="J703" s="130"/>
      <c r="K703" s="130"/>
      <c r="L703" s="140"/>
    </row>
    <row r="704" spans="3:12">
      <c r="C704" s="130"/>
      <c r="D704" s="130"/>
      <c r="E704" s="140"/>
      <c r="F704" s="25"/>
      <c r="G704" s="25"/>
      <c r="H704" s="16"/>
      <c r="J704" s="130"/>
      <c r="K704" s="130"/>
      <c r="L704" s="140"/>
    </row>
    <row r="705" spans="3:12">
      <c r="C705" s="130"/>
      <c r="D705" s="130"/>
      <c r="E705" s="140"/>
      <c r="F705" s="25"/>
      <c r="G705" s="25"/>
      <c r="H705" s="16"/>
      <c r="J705" s="130"/>
      <c r="K705" s="130"/>
      <c r="L705" s="140"/>
    </row>
    <row r="706" spans="3:12">
      <c r="C706" s="130"/>
      <c r="D706" s="130"/>
      <c r="E706" s="140"/>
      <c r="F706" s="25"/>
      <c r="G706" s="25"/>
      <c r="H706" s="16"/>
      <c r="J706" s="130"/>
      <c r="K706" s="130"/>
      <c r="L706" s="140"/>
    </row>
    <row r="707" spans="3:12">
      <c r="C707" s="130"/>
      <c r="D707" s="130"/>
      <c r="E707" s="140"/>
      <c r="F707" s="25"/>
      <c r="G707" s="25"/>
      <c r="H707" s="16"/>
      <c r="J707" s="130"/>
      <c r="K707" s="130"/>
      <c r="L707" s="140"/>
    </row>
    <row r="708" spans="3:12">
      <c r="C708" s="130"/>
      <c r="D708" s="130"/>
      <c r="E708" s="140"/>
      <c r="F708" s="25"/>
      <c r="G708" s="25"/>
      <c r="H708" s="16"/>
      <c r="J708" s="130"/>
      <c r="K708" s="130"/>
      <c r="L708" s="140"/>
    </row>
    <row r="709" spans="3:12">
      <c r="C709" s="130"/>
      <c r="D709" s="130"/>
      <c r="E709" s="140"/>
      <c r="F709" s="25"/>
      <c r="G709" s="25"/>
      <c r="H709" s="16"/>
      <c r="J709" s="130"/>
      <c r="K709" s="130"/>
      <c r="L709" s="140"/>
    </row>
    <row r="710" spans="3:12">
      <c r="C710" s="130"/>
      <c r="D710" s="130"/>
      <c r="E710" s="140"/>
      <c r="F710" s="25"/>
      <c r="G710" s="25"/>
      <c r="H710" s="16"/>
      <c r="J710" s="130"/>
      <c r="K710" s="130"/>
      <c r="L710" s="140"/>
    </row>
    <row r="711" spans="3:12">
      <c r="C711" s="130"/>
      <c r="D711" s="130"/>
      <c r="E711" s="140"/>
      <c r="F711" s="25"/>
      <c r="G711" s="25"/>
      <c r="H711" s="16"/>
      <c r="J711" s="130"/>
      <c r="K711" s="130"/>
      <c r="L711" s="140"/>
    </row>
    <row r="712" spans="3:12">
      <c r="C712" s="130"/>
      <c r="D712" s="130"/>
      <c r="E712" s="140"/>
      <c r="F712" s="25"/>
      <c r="G712" s="25"/>
      <c r="H712" s="16"/>
      <c r="J712" s="130"/>
      <c r="K712" s="130"/>
      <c r="L712" s="140"/>
    </row>
    <row r="713" spans="3:12">
      <c r="C713" s="130"/>
      <c r="D713" s="130"/>
      <c r="E713" s="140"/>
      <c r="F713" s="25"/>
      <c r="G713" s="25"/>
      <c r="H713" s="16"/>
      <c r="J713" s="130"/>
      <c r="K713" s="130"/>
      <c r="L713" s="140"/>
    </row>
    <row r="714" spans="3:12">
      <c r="C714" s="130"/>
      <c r="D714" s="130"/>
      <c r="E714" s="140"/>
      <c r="F714" s="25"/>
      <c r="G714" s="25"/>
      <c r="H714" s="16"/>
      <c r="J714" s="130"/>
      <c r="K714" s="130"/>
      <c r="L714" s="140"/>
    </row>
    <row r="715" spans="3:12">
      <c r="C715" s="130"/>
      <c r="D715" s="130"/>
      <c r="E715" s="140"/>
      <c r="F715" s="25"/>
      <c r="G715" s="25"/>
      <c r="H715" s="16"/>
      <c r="J715" s="130"/>
      <c r="K715" s="130"/>
      <c r="L715" s="140"/>
    </row>
    <row r="716" spans="3:12">
      <c r="C716" s="130"/>
      <c r="D716" s="130"/>
      <c r="E716" s="140"/>
      <c r="F716" s="25"/>
      <c r="G716" s="25"/>
      <c r="H716" s="16"/>
      <c r="J716" s="130"/>
      <c r="K716" s="130"/>
      <c r="L716" s="140"/>
    </row>
    <row r="717" spans="3:12">
      <c r="C717" s="130"/>
      <c r="D717" s="130"/>
      <c r="E717" s="140"/>
      <c r="F717" s="25"/>
      <c r="G717" s="25"/>
      <c r="H717" s="16"/>
      <c r="J717" s="130"/>
      <c r="K717" s="130"/>
      <c r="L717" s="140"/>
    </row>
    <row r="718" spans="3:12">
      <c r="C718" s="130"/>
      <c r="D718" s="130"/>
      <c r="E718" s="140"/>
      <c r="F718" s="25"/>
      <c r="G718" s="25"/>
      <c r="H718" s="16"/>
      <c r="J718" s="130"/>
      <c r="K718" s="130"/>
      <c r="L718" s="140"/>
    </row>
    <row r="719" spans="3:12">
      <c r="C719" s="130"/>
      <c r="D719" s="130"/>
      <c r="E719" s="140"/>
      <c r="F719" s="25"/>
      <c r="G719" s="25"/>
      <c r="H719" s="16"/>
      <c r="J719" s="130"/>
      <c r="K719" s="130"/>
      <c r="L719" s="140"/>
    </row>
    <row r="720" spans="3:12">
      <c r="C720" s="130"/>
      <c r="D720" s="130"/>
      <c r="E720" s="140"/>
      <c r="F720" s="25"/>
      <c r="G720" s="25"/>
      <c r="H720" s="16"/>
      <c r="J720" s="130"/>
      <c r="K720" s="130"/>
      <c r="L720" s="140"/>
    </row>
    <row r="721" spans="3:12">
      <c r="C721" s="130"/>
      <c r="D721" s="130"/>
      <c r="E721" s="140"/>
      <c r="F721" s="25"/>
      <c r="G721" s="25"/>
      <c r="H721" s="16"/>
      <c r="J721" s="130"/>
      <c r="K721" s="130"/>
      <c r="L721" s="140"/>
    </row>
    <row r="722" spans="3:12">
      <c r="C722" s="130"/>
      <c r="D722" s="130"/>
      <c r="E722" s="140"/>
      <c r="F722" s="25"/>
      <c r="G722" s="25"/>
      <c r="H722" s="16"/>
      <c r="J722" s="130"/>
      <c r="K722" s="130"/>
      <c r="L722" s="140"/>
    </row>
    <row r="723" spans="3:12">
      <c r="C723" s="130"/>
      <c r="D723" s="130"/>
      <c r="E723" s="140"/>
      <c r="F723" s="25"/>
      <c r="G723" s="25"/>
      <c r="H723" s="16"/>
      <c r="J723" s="130"/>
      <c r="K723" s="130"/>
      <c r="L723" s="140"/>
    </row>
    <row r="724" spans="3:12">
      <c r="C724" s="130"/>
      <c r="D724" s="130"/>
      <c r="E724" s="140"/>
      <c r="F724" s="25"/>
      <c r="G724" s="25"/>
      <c r="H724" s="16"/>
      <c r="J724" s="130"/>
      <c r="K724" s="130"/>
      <c r="L724" s="140"/>
    </row>
    <row r="725" spans="3:12">
      <c r="C725" s="130"/>
      <c r="D725" s="130"/>
      <c r="E725" s="140"/>
      <c r="F725" s="25"/>
      <c r="G725" s="25"/>
      <c r="H725" s="16"/>
      <c r="J725" s="130"/>
      <c r="K725" s="130"/>
      <c r="L725" s="140"/>
    </row>
    <row r="726" spans="3:12">
      <c r="C726" s="130"/>
      <c r="D726" s="130"/>
      <c r="E726" s="140"/>
      <c r="F726" s="25"/>
      <c r="G726" s="25"/>
      <c r="H726" s="16"/>
      <c r="J726" s="130"/>
      <c r="K726" s="130"/>
      <c r="L726" s="140"/>
    </row>
    <row r="727" spans="3:12">
      <c r="C727" s="130"/>
      <c r="D727" s="130"/>
      <c r="E727" s="140"/>
      <c r="F727" s="25"/>
      <c r="G727" s="25"/>
      <c r="H727" s="16"/>
      <c r="J727" s="130"/>
      <c r="K727" s="130"/>
      <c r="L727" s="140"/>
    </row>
    <row r="728" spans="3:12">
      <c r="C728" s="130"/>
      <c r="D728" s="130"/>
      <c r="E728" s="140"/>
      <c r="F728" s="25"/>
      <c r="G728" s="25"/>
      <c r="H728" s="16"/>
      <c r="J728" s="130"/>
      <c r="K728" s="130"/>
      <c r="L728" s="140"/>
    </row>
    <row r="729" spans="3:12">
      <c r="C729" s="130"/>
      <c r="D729" s="130"/>
      <c r="E729" s="140"/>
      <c r="F729" s="25"/>
      <c r="G729" s="25"/>
      <c r="H729" s="16"/>
      <c r="J729" s="130"/>
      <c r="K729" s="130"/>
      <c r="L729" s="140"/>
    </row>
    <row r="730" spans="3:12">
      <c r="C730" s="130"/>
      <c r="D730" s="130"/>
      <c r="E730" s="140"/>
      <c r="F730" s="25"/>
      <c r="G730" s="25"/>
      <c r="H730" s="16"/>
      <c r="J730" s="130"/>
      <c r="K730" s="130"/>
      <c r="L730" s="140"/>
    </row>
    <row r="731" spans="3:12">
      <c r="C731" s="130"/>
      <c r="D731" s="130"/>
      <c r="E731" s="140"/>
      <c r="F731" s="25"/>
      <c r="G731" s="25"/>
      <c r="H731" s="16"/>
      <c r="J731" s="130"/>
      <c r="K731" s="130"/>
      <c r="L731" s="140"/>
    </row>
    <row r="732" spans="3:12">
      <c r="C732" s="130"/>
      <c r="D732" s="130"/>
      <c r="E732" s="140"/>
      <c r="F732" s="25"/>
      <c r="G732" s="25"/>
      <c r="H732" s="16"/>
      <c r="J732" s="130"/>
      <c r="K732" s="130"/>
      <c r="L732" s="140"/>
    </row>
    <row r="733" spans="3:12">
      <c r="C733" s="130"/>
      <c r="D733" s="130"/>
      <c r="E733" s="140"/>
      <c r="F733" s="25"/>
      <c r="G733" s="25"/>
      <c r="H733" s="16"/>
      <c r="J733" s="130"/>
      <c r="K733" s="130"/>
      <c r="L733" s="140"/>
    </row>
    <row r="734" spans="3:12">
      <c r="C734" s="130"/>
      <c r="D734" s="130"/>
      <c r="E734" s="140"/>
      <c r="F734" s="25"/>
      <c r="G734" s="25"/>
      <c r="H734" s="16"/>
      <c r="J734" s="130"/>
      <c r="K734" s="130"/>
      <c r="L734" s="140"/>
    </row>
    <row r="735" spans="3:12">
      <c r="C735" s="130"/>
      <c r="D735" s="130"/>
      <c r="E735" s="140"/>
      <c r="F735" s="25"/>
      <c r="G735" s="25"/>
      <c r="H735" s="16"/>
      <c r="J735" s="130"/>
      <c r="K735" s="130"/>
      <c r="L735" s="140"/>
    </row>
    <row r="736" spans="3:12">
      <c r="C736" s="130"/>
      <c r="D736" s="130"/>
      <c r="E736" s="140"/>
      <c r="F736" s="25"/>
      <c r="G736" s="25"/>
      <c r="H736" s="16"/>
      <c r="J736" s="130"/>
      <c r="K736" s="130"/>
      <c r="L736" s="140"/>
    </row>
    <row r="737" spans="3:12">
      <c r="C737" s="130"/>
      <c r="D737" s="130"/>
      <c r="E737" s="140"/>
      <c r="F737" s="25"/>
      <c r="G737" s="25"/>
      <c r="H737" s="16"/>
      <c r="J737" s="130"/>
      <c r="K737" s="130"/>
      <c r="L737" s="140"/>
    </row>
    <row r="738" spans="3:12">
      <c r="C738" s="130"/>
      <c r="D738" s="130"/>
      <c r="E738" s="140"/>
      <c r="F738" s="25"/>
      <c r="G738" s="25"/>
      <c r="H738" s="16"/>
      <c r="J738" s="130"/>
      <c r="K738" s="130"/>
      <c r="L738" s="140"/>
    </row>
    <row r="739" spans="3:12">
      <c r="C739" s="130"/>
      <c r="D739" s="130"/>
      <c r="E739" s="140"/>
      <c r="F739" s="25"/>
      <c r="G739" s="25"/>
      <c r="H739" s="16"/>
      <c r="J739" s="130"/>
      <c r="K739" s="130"/>
      <c r="L739" s="140"/>
    </row>
    <row r="740" spans="3:12">
      <c r="C740" s="130"/>
      <c r="D740" s="130"/>
      <c r="E740" s="140"/>
      <c r="F740" s="25"/>
      <c r="G740" s="25"/>
      <c r="H740" s="16"/>
      <c r="J740" s="130"/>
      <c r="K740" s="130"/>
      <c r="L740" s="140"/>
    </row>
    <row r="741" spans="3:12">
      <c r="C741" s="130"/>
      <c r="D741" s="130"/>
      <c r="E741" s="140"/>
      <c r="F741" s="25"/>
      <c r="G741" s="25"/>
      <c r="H741" s="16"/>
      <c r="J741" s="130"/>
      <c r="K741" s="130"/>
      <c r="L741" s="140"/>
    </row>
    <row r="742" spans="3:12">
      <c r="C742" s="130"/>
      <c r="D742" s="130"/>
      <c r="E742" s="140"/>
      <c r="F742" s="25"/>
      <c r="G742" s="25"/>
      <c r="H742" s="16"/>
      <c r="J742" s="130"/>
      <c r="K742" s="130"/>
      <c r="L742" s="140"/>
    </row>
    <row r="743" spans="3:12">
      <c r="C743" s="130"/>
      <c r="D743" s="130"/>
      <c r="E743" s="140"/>
      <c r="F743" s="25"/>
      <c r="G743" s="25"/>
      <c r="H743" s="16"/>
      <c r="J743" s="130"/>
      <c r="K743" s="130"/>
      <c r="L743" s="140"/>
    </row>
    <row r="744" spans="3:12">
      <c r="C744" s="130"/>
      <c r="D744" s="130"/>
      <c r="E744" s="140"/>
      <c r="F744" s="25"/>
      <c r="G744" s="25"/>
      <c r="H744" s="16"/>
      <c r="J744" s="130"/>
      <c r="K744" s="130"/>
      <c r="L744" s="140"/>
    </row>
    <row r="745" spans="3:12">
      <c r="C745" s="130"/>
      <c r="D745" s="130"/>
      <c r="E745" s="140"/>
      <c r="F745" s="25"/>
      <c r="G745" s="25"/>
      <c r="H745" s="16"/>
      <c r="J745" s="130"/>
      <c r="K745" s="130"/>
      <c r="L745" s="140"/>
    </row>
    <row r="746" spans="3:12">
      <c r="C746" s="130"/>
      <c r="D746" s="130"/>
      <c r="E746" s="140"/>
      <c r="F746" s="25"/>
      <c r="G746" s="25"/>
      <c r="H746" s="16"/>
      <c r="J746" s="130"/>
      <c r="K746" s="130"/>
      <c r="L746" s="140"/>
    </row>
    <row r="747" spans="3:12">
      <c r="C747" s="130"/>
      <c r="D747" s="130"/>
      <c r="E747" s="140"/>
      <c r="F747" s="25"/>
      <c r="G747" s="25"/>
      <c r="H747" s="16"/>
      <c r="J747" s="130"/>
      <c r="K747" s="130"/>
      <c r="L747" s="140"/>
    </row>
    <row r="748" spans="3:12">
      <c r="C748" s="130"/>
      <c r="D748" s="130"/>
      <c r="E748" s="140"/>
      <c r="F748" s="25"/>
      <c r="G748" s="25"/>
      <c r="H748" s="16"/>
      <c r="J748" s="130"/>
      <c r="K748" s="130"/>
      <c r="L748" s="140"/>
    </row>
    <row r="749" spans="3:12">
      <c r="C749" s="130"/>
      <c r="D749" s="130"/>
      <c r="E749" s="140"/>
      <c r="F749" s="25"/>
      <c r="G749" s="25"/>
      <c r="H749" s="16"/>
      <c r="J749" s="130"/>
      <c r="K749" s="130"/>
      <c r="L749" s="140"/>
    </row>
    <row r="750" spans="3:12">
      <c r="C750" s="130"/>
      <c r="D750" s="130"/>
      <c r="E750" s="140"/>
      <c r="F750" s="25"/>
      <c r="G750" s="25"/>
      <c r="H750" s="16"/>
      <c r="J750" s="130"/>
      <c r="K750" s="130"/>
      <c r="L750" s="140"/>
    </row>
    <row r="751" spans="3:12">
      <c r="C751" s="130"/>
      <c r="D751" s="130"/>
      <c r="E751" s="140"/>
      <c r="F751" s="25"/>
      <c r="G751" s="25"/>
      <c r="H751" s="16"/>
      <c r="J751" s="130"/>
      <c r="K751" s="130"/>
      <c r="L751" s="140"/>
    </row>
    <row r="752" spans="3:12">
      <c r="C752" s="130"/>
      <c r="D752" s="130"/>
      <c r="E752" s="140"/>
      <c r="F752" s="25"/>
      <c r="G752" s="25"/>
      <c r="H752" s="16"/>
      <c r="J752" s="130"/>
      <c r="K752" s="130"/>
      <c r="L752" s="140"/>
    </row>
    <row r="753" spans="3:12">
      <c r="C753" s="130"/>
      <c r="D753" s="130"/>
      <c r="E753" s="140"/>
      <c r="F753" s="25"/>
      <c r="G753" s="25"/>
      <c r="H753" s="16"/>
      <c r="J753" s="130"/>
      <c r="K753" s="130"/>
      <c r="L753" s="140"/>
    </row>
    <row r="754" spans="3:12">
      <c r="C754" s="130"/>
      <c r="D754" s="130"/>
      <c r="E754" s="140"/>
      <c r="F754" s="25"/>
      <c r="G754" s="25"/>
      <c r="H754" s="16"/>
      <c r="J754" s="130"/>
      <c r="K754" s="130"/>
      <c r="L754" s="140"/>
    </row>
    <row r="755" spans="3:12">
      <c r="C755" s="130"/>
      <c r="D755" s="130"/>
      <c r="E755" s="140"/>
      <c r="F755" s="25"/>
      <c r="G755" s="25"/>
      <c r="H755" s="16"/>
      <c r="J755" s="130"/>
      <c r="K755" s="130"/>
      <c r="L755" s="140"/>
    </row>
    <row r="756" spans="3:12">
      <c r="C756" s="130"/>
      <c r="D756" s="130"/>
      <c r="E756" s="140"/>
      <c r="F756" s="25"/>
      <c r="G756" s="25"/>
      <c r="H756" s="16"/>
      <c r="J756" s="130"/>
      <c r="K756" s="130"/>
      <c r="L756" s="140"/>
    </row>
    <row r="757" spans="3:12">
      <c r="C757" s="130"/>
      <c r="D757" s="130"/>
      <c r="E757" s="140"/>
      <c r="F757" s="25"/>
      <c r="G757" s="25"/>
      <c r="H757" s="16"/>
      <c r="J757" s="130"/>
      <c r="K757" s="130"/>
      <c r="L757" s="140"/>
    </row>
    <row r="758" spans="3:12">
      <c r="C758" s="130"/>
      <c r="D758" s="130"/>
      <c r="E758" s="140"/>
      <c r="F758" s="25"/>
      <c r="G758" s="25"/>
      <c r="H758" s="16"/>
      <c r="J758" s="130"/>
      <c r="K758" s="130"/>
      <c r="L758" s="140"/>
    </row>
    <row r="759" spans="3:12">
      <c r="C759" s="130"/>
      <c r="D759" s="130"/>
      <c r="E759" s="140"/>
      <c r="F759" s="25"/>
      <c r="G759" s="25"/>
      <c r="H759" s="16"/>
      <c r="J759" s="130"/>
      <c r="K759" s="130"/>
      <c r="L759" s="140"/>
    </row>
    <row r="760" spans="3:12">
      <c r="C760" s="130"/>
      <c r="D760" s="130"/>
      <c r="E760" s="140"/>
      <c r="F760" s="25"/>
      <c r="G760" s="25"/>
      <c r="H760" s="16"/>
      <c r="J760" s="130"/>
      <c r="K760" s="130"/>
      <c r="L760" s="140"/>
    </row>
    <row r="761" spans="3:12">
      <c r="C761" s="130"/>
      <c r="D761" s="130"/>
      <c r="E761" s="140"/>
      <c r="F761" s="25"/>
      <c r="G761" s="25"/>
      <c r="H761" s="16"/>
      <c r="J761" s="130"/>
      <c r="K761" s="130"/>
      <c r="L761" s="140"/>
    </row>
    <row r="762" spans="3:12">
      <c r="C762" s="130"/>
      <c r="D762" s="130"/>
      <c r="E762" s="140"/>
      <c r="F762" s="25"/>
      <c r="G762" s="25"/>
      <c r="H762" s="16"/>
      <c r="J762" s="130"/>
      <c r="K762" s="130"/>
      <c r="L762" s="140"/>
    </row>
    <row r="763" spans="3:12">
      <c r="C763" s="130"/>
      <c r="D763" s="130"/>
      <c r="E763" s="140"/>
      <c r="F763" s="25"/>
      <c r="G763" s="25"/>
      <c r="H763" s="16"/>
      <c r="J763" s="130"/>
      <c r="K763" s="130"/>
      <c r="L763" s="140"/>
    </row>
    <row r="764" spans="3:12">
      <c r="C764" s="130"/>
      <c r="D764" s="130"/>
      <c r="E764" s="140"/>
      <c r="F764" s="25"/>
      <c r="G764" s="25"/>
      <c r="H764" s="16"/>
      <c r="J764" s="130"/>
      <c r="K764" s="130"/>
      <c r="L764" s="140"/>
    </row>
    <row r="765" spans="3:12">
      <c r="C765" s="130"/>
      <c r="D765" s="130"/>
      <c r="E765" s="140"/>
      <c r="F765" s="25"/>
      <c r="G765" s="25"/>
      <c r="H765" s="16"/>
      <c r="J765" s="130"/>
      <c r="K765" s="130"/>
      <c r="L765" s="140"/>
    </row>
    <row r="766" spans="3:12">
      <c r="C766" s="130"/>
      <c r="D766" s="130"/>
      <c r="E766" s="140"/>
      <c r="F766" s="25"/>
      <c r="G766" s="25"/>
      <c r="H766" s="16"/>
      <c r="J766" s="130"/>
      <c r="K766" s="130"/>
      <c r="L766" s="140"/>
    </row>
    <row r="767" spans="3:12">
      <c r="C767" s="130"/>
      <c r="D767" s="130"/>
      <c r="E767" s="140"/>
      <c r="F767" s="25"/>
      <c r="G767" s="25"/>
      <c r="H767" s="16"/>
      <c r="J767" s="130"/>
      <c r="K767" s="130"/>
      <c r="L767" s="140"/>
    </row>
    <row r="768" spans="3:12">
      <c r="C768" s="130"/>
      <c r="D768" s="130"/>
      <c r="E768" s="140"/>
      <c r="F768" s="25"/>
      <c r="G768" s="25"/>
      <c r="H768" s="16"/>
      <c r="J768" s="130"/>
      <c r="K768" s="130"/>
      <c r="L768" s="140"/>
    </row>
    <row r="769" spans="3:12">
      <c r="C769" s="130"/>
      <c r="D769" s="130"/>
      <c r="E769" s="140"/>
      <c r="F769" s="25"/>
      <c r="G769" s="25"/>
      <c r="H769" s="16"/>
      <c r="J769" s="130"/>
      <c r="K769" s="130"/>
      <c r="L769" s="140"/>
    </row>
    <row r="770" spans="3:12">
      <c r="C770" s="130"/>
      <c r="D770" s="130"/>
      <c r="E770" s="140"/>
      <c r="F770" s="25"/>
      <c r="G770" s="25"/>
      <c r="H770" s="16"/>
      <c r="J770" s="130"/>
      <c r="K770" s="130"/>
      <c r="L770" s="140"/>
    </row>
    <row r="771" spans="3:12">
      <c r="C771" s="130"/>
      <c r="D771" s="130"/>
      <c r="E771" s="140"/>
      <c r="F771" s="25"/>
      <c r="G771" s="25"/>
      <c r="H771" s="16"/>
      <c r="J771" s="130"/>
      <c r="K771" s="130"/>
      <c r="L771" s="140"/>
    </row>
    <row r="772" spans="3:12">
      <c r="C772" s="130"/>
      <c r="D772" s="130"/>
      <c r="E772" s="140"/>
      <c r="F772" s="25"/>
      <c r="G772" s="25"/>
      <c r="H772" s="16"/>
      <c r="J772" s="130"/>
      <c r="K772" s="130"/>
      <c r="L772" s="140"/>
    </row>
    <row r="773" spans="3:12">
      <c r="C773" s="130"/>
      <c r="D773" s="130"/>
      <c r="E773" s="140"/>
      <c r="F773" s="25"/>
      <c r="G773" s="25"/>
      <c r="H773" s="16"/>
      <c r="J773" s="130"/>
      <c r="K773" s="130"/>
      <c r="L773" s="140"/>
    </row>
    <row r="774" spans="3:12">
      <c r="C774" s="130"/>
      <c r="D774" s="130"/>
      <c r="E774" s="140"/>
      <c r="F774" s="25"/>
      <c r="G774" s="25"/>
      <c r="H774" s="16"/>
      <c r="J774" s="130"/>
      <c r="K774" s="130"/>
      <c r="L774" s="140"/>
    </row>
    <row r="775" spans="3:12">
      <c r="C775" s="130"/>
      <c r="D775" s="130"/>
      <c r="E775" s="140"/>
      <c r="F775" s="25"/>
      <c r="G775" s="25"/>
      <c r="H775" s="16"/>
      <c r="J775" s="130"/>
      <c r="K775" s="130"/>
      <c r="L775" s="140"/>
    </row>
    <row r="776" spans="3:12">
      <c r="C776" s="130"/>
      <c r="D776" s="130"/>
      <c r="E776" s="140"/>
      <c r="F776" s="25"/>
      <c r="G776" s="25"/>
      <c r="H776" s="16"/>
      <c r="J776" s="130"/>
      <c r="K776" s="130"/>
      <c r="L776" s="140"/>
    </row>
    <row r="777" spans="3:12">
      <c r="C777" s="130"/>
      <c r="D777" s="130"/>
      <c r="E777" s="140"/>
      <c r="F777" s="25"/>
      <c r="G777" s="25"/>
      <c r="H777" s="16"/>
      <c r="J777" s="130"/>
      <c r="K777" s="130"/>
      <c r="L777" s="140"/>
    </row>
    <row r="778" spans="3:12">
      <c r="C778" s="130"/>
      <c r="D778" s="130"/>
      <c r="E778" s="140"/>
      <c r="F778" s="25"/>
      <c r="G778" s="25"/>
      <c r="H778" s="16"/>
      <c r="J778" s="130"/>
      <c r="K778" s="130"/>
      <c r="L778" s="140"/>
    </row>
    <row r="779" spans="3:12">
      <c r="C779" s="130"/>
      <c r="D779" s="130"/>
      <c r="E779" s="140"/>
      <c r="F779" s="25"/>
      <c r="G779" s="25"/>
      <c r="H779" s="16"/>
      <c r="J779" s="130"/>
      <c r="K779" s="130"/>
      <c r="L779" s="140"/>
    </row>
    <row r="780" spans="3:12">
      <c r="C780" s="130"/>
      <c r="D780" s="130"/>
      <c r="E780" s="140"/>
      <c r="F780" s="25"/>
      <c r="G780" s="25"/>
      <c r="H780" s="16"/>
      <c r="J780" s="130"/>
      <c r="K780" s="130"/>
      <c r="L780" s="140"/>
    </row>
    <row r="781" spans="3:12">
      <c r="C781" s="130"/>
      <c r="D781" s="130"/>
      <c r="E781" s="140"/>
      <c r="F781" s="25"/>
      <c r="G781" s="25"/>
      <c r="H781" s="16"/>
      <c r="J781" s="130"/>
      <c r="K781" s="130"/>
      <c r="L781" s="140"/>
    </row>
    <row r="782" spans="3:12">
      <c r="C782" s="130"/>
      <c r="D782" s="130"/>
      <c r="E782" s="140"/>
      <c r="F782" s="25"/>
      <c r="G782" s="25"/>
      <c r="H782" s="16"/>
      <c r="J782" s="130"/>
      <c r="K782" s="130"/>
      <c r="L782" s="140"/>
    </row>
    <row r="783" spans="3:12">
      <c r="C783" s="130"/>
      <c r="D783" s="130"/>
      <c r="E783" s="140"/>
      <c r="F783" s="25"/>
      <c r="G783" s="25"/>
      <c r="H783" s="16"/>
      <c r="J783" s="130"/>
      <c r="K783" s="130"/>
      <c r="L783" s="140"/>
    </row>
    <row r="784" spans="3:12">
      <c r="C784" s="130"/>
      <c r="D784" s="130"/>
      <c r="E784" s="140"/>
      <c r="F784" s="25"/>
      <c r="G784" s="25"/>
      <c r="H784" s="16"/>
      <c r="J784" s="130"/>
      <c r="K784" s="130"/>
      <c r="L784" s="140"/>
    </row>
    <row r="785" spans="3:12">
      <c r="C785" s="130"/>
      <c r="D785" s="130"/>
      <c r="E785" s="140"/>
      <c r="F785" s="25"/>
      <c r="G785" s="25"/>
      <c r="H785" s="16"/>
      <c r="J785" s="130"/>
      <c r="K785" s="130"/>
      <c r="L785" s="140"/>
    </row>
    <row r="786" spans="3:12">
      <c r="C786" s="130"/>
      <c r="D786" s="130"/>
      <c r="E786" s="140"/>
      <c r="F786" s="25"/>
      <c r="G786" s="25"/>
      <c r="H786" s="16"/>
      <c r="J786" s="130"/>
      <c r="K786" s="130"/>
      <c r="L786" s="140"/>
    </row>
    <row r="787" spans="3:12">
      <c r="C787" s="130"/>
      <c r="D787" s="130"/>
      <c r="E787" s="140"/>
      <c r="F787" s="25"/>
      <c r="G787" s="25"/>
      <c r="H787" s="16"/>
      <c r="J787" s="130"/>
      <c r="K787" s="130"/>
      <c r="L787" s="140"/>
    </row>
    <row r="788" spans="3:12">
      <c r="C788" s="130"/>
      <c r="D788" s="130"/>
      <c r="E788" s="140"/>
      <c r="F788" s="25"/>
      <c r="G788" s="25"/>
      <c r="H788" s="16"/>
      <c r="J788" s="130"/>
      <c r="K788" s="130"/>
      <c r="L788" s="140"/>
    </row>
    <row r="789" spans="3:12">
      <c r="C789" s="130"/>
      <c r="D789" s="130"/>
      <c r="E789" s="140"/>
      <c r="F789" s="25"/>
      <c r="G789" s="25"/>
      <c r="H789" s="16"/>
      <c r="J789" s="130"/>
      <c r="K789" s="130"/>
      <c r="L789" s="140"/>
    </row>
    <row r="790" spans="3:12">
      <c r="C790" s="130"/>
      <c r="D790" s="130"/>
      <c r="E790" s="140"/>
      <c r="F790" s="25"/>
      <c r="G790" s="25"/>
      <c r="H790" s="16"/>
      <c r="J790" s="130"/>
      <c r="K790" s="130"/>
      <c r="L790" s="140"/>
    </row>
    <row r="791" spans="3:12">
      <c r="C791" s="130"/>
      <c r="D791" s="130"/>
      <c r="E791" s="140"/>
      <c r="F791" s="25"/>
      <c r="G791" s="25"/>
      <c r="H791" s="16"/>
      <c r="J791" s="130"/>
      <c r="K791" s="130"/>
      <c r="L791" s="140"/>
    </row>
    <row r="792" spans="3:12">
      <c r="C792" s="130"/>
      <c r="D792" s="130"/>
      <c r="E792" s="140"/>
      <c r="F792" s="25"/>
      <c r="G792" s="25"/>
      <c r="H792" s="16"/>
      <c r="J792" s="130"/>
      <c r="K792" s="130"/>
      <c r="L792" s="140"/>
    </row>
    <row r="793" spans="3:12">
      <c r="C793" s="130"/>
      <c r="D793" s="130"/>
      <c r="E793" s="140"/>
      <c r="F793" s="25"/>
      <c r="G793" s="25"/>
      <c r="H793" s="16"/>
      <c r="J793" s="130"/>
      <c r="K793" s="130"/>
      <c r="L793" s="140"/>
    </row>
    <row r="794" spans="3:12">
      <c r="C794" s="130"/>
      <c r="D794" s="130"/>
      <c r="E794" s="140"/>
      <c r="F794" s="25"/>
      <c r="G794" s="25"/>
      <c r="H794" s="16"/>
      <c r="J794" s="130"/>
      <c r="K794" s="130"/>
      <c r="L794" s="140"/>
    </row>
    <row r="795" spans="3:12">
      <c r="C795" s="130"/>
      <c r="D795" s="130"/>
      <c r="E795" s="140"/>
      <c r="F795" s="25"/>
      <c r="G795" s="25"/>
      <c r="H795" s="16"/>
      <c r="J795" s="130"/>
      <c r="K795" s="130"/>
      <c r="L795" s="140"/>
    </row>
    <row r="796" spans="3:12">
      <c r="C796" s="130"/>
      <c r="D796" s="130"/>
      <c r="E796" s="140"/>
      <c r="F796" s="25"/>
      <c r="G796" s="25"/>
      <c r="H796" s="16"/>
      <c r="J796" s="130"/>
      <c r="K796" s="130"/>
      <c r="L796" s="140"/>
    </row>
    <row r="797" spans="3:12">
      <c r="C797" s="130"/>
      <c r="D797" s="130"/>
      <c r="E797" s="140"/>
      <c r="F797" s="25"/>
      <c r="G797" s="25"/>
      <c r="H797" s="16"/>
      <c r="J797" s="130"/>
      <c r="K797" s="130"/>
      <c r="L797" s="140"/>
    </row>
    <row r="798" spans="3:12">
      <c r="C798" s="130"/>
      <c r="D798" s="130"/>
      <c r="E798" s="140"/>
      <c r="F798" s="25"/>
      <c r="G798" s="25"/>
      <c r="H798" s="16"/>
      <c r="J798" s="130"/>
      <c r="K798" s="130"/>
      <c r="L798" s="140"/>
    </row>
    <row r="799" spans="3:12">
      <c r="C799" s="130"/>
      <c r="D799" s="130"/>
      <c r="E799" s="140"/>
      <c r="F799" s="25"/>
      <c r="G799" s="25"/>
      <c r="H799" s="16"/>
      <c r="J799" s="130"/>
      <c r="K799" s="130"/>
      <c r="L799" s="140"/>
    </row>
    <row r="800" spans="3:12">
      <c r="C800" s="130"/>
      <c r="D800" s="130"/>
      <c r="E800" s="140"/>
      <c r="F800" s="25"/>
      <c r="G800" s="25"/>
      <c r="H800" s="16"/>
      <c r="J800" s="130"/>
      <c r="K800" s="130"/>
      <c r="L800" s="140"/>
    </row>
    <row r="801" spans="3:12">
      <c r="C801" s="130"/>
      <c r="D801" s="130"/>
      <c r="E801" s="140"/>
      <c r="F801" s="25"/>
      <c r="G801" s="25"/>
      <c r="H801" s="16"/>
      <c r="J801" s="130"/>
      <c r="K801" s="130"/>
      <c r="L801" s="140"/>
    </row>
    <row r="802" spans="3:12">
      <c r="C802" s="130"/>
      <c r="D802" s="130"/>
      <c r="E802" s="140"/>
      <c r="F802" s="25"/>
      <c r="G802" s="25"/>
      <c r="H802" s="16"/>
      <c r="J802" s="130"/>
      <c r="K802" s="130"/>
      <c r="L802" s="140"/>
    </row>
    <row r="803" spans="3:12">
      <c r="C803" s="130"/>
      <c r="D803" s="130"/>
      <c r="E803" s="140"/>
      <c r="F803" s="25"/>
      <c r="G803" s="25"/>
      <c r="H803" s="16"/>
      <c r="J803" s="130"/>
      <c r="K803" s="130"/>
      <c r="L803" s="140"/>
    </row>
    <row r="804" spans="3:12">
      <c r="C804" s="130"/>
      <c r="D804" s="130"/>
      <c r="E804" s="140"/>
      <c r="F804" s="25"/>
      <c r="G804" s="25"/>
      <c r="H804" s="16"/>
      <c r="J804" s="130"/>
      <c r="K804" s="130"/>
      <c r="L804" s="140"/>
    </row>
    <row r="805" spans="3:12">
      <c r="C805" s="130"/>
      <c r="D805" s="130"/>
      <c r="E805" s="140"/>
      <c r="F805" s="25"/>
      <c r="G805" s="25"/>
      <c r="H805" s="16"/>
      <c r="J805" s="130"/>
      <c r="K805" s="130"/>
      <c r="L805" s="140"/>
    </row>
    <row r="806" spans="3:12">
      <c r="C806" s="130"/>
      <c r="D806" s="130"/>
      <c r="E806" s="140"/>
      <c r="F806" s="25"/>
      <c r="G806" s="25"/>
      <c r="H806" s="16"/>
      <c r="J806" s="130"/>
      <c r="K806" s="130"/>
      <c r="L806" s="140"/>
    </row>
    <row r="807" spans="3:12">
      <c r="C807" s="130"/>
      <c r="D807" s="130"/>
      <c r="E807" s="140"/>
      <c r="F807" s="25"/>
      <c r="G807" s="25"/>
      <c r="H807" s="16"/>
      <c r="J807" s="130"/>
      <c r="K807" s="130"/>
      <c r="L807" s="140"/>
    </row>
    <row r="808" spans="3:12">
      <c r="C808" s="130"/>
      <c r="D808" s="130"/>
      <c r="E808" s="140"/>
      <c r="F808" s="25"/>
      <c r="G808" s="25"/>
      <c r="H808" s="16"/>
      <c r="J808" s="130"/>
      <c r="K808" s="130"/>
      <c r="L808" s="140"/>
    </row>
    <row r="809" spans="3:12">
      <c r="C809" s="130"/>
      <c r="D809" s="130"/>
      <c r="E809" s="140"/>
      <c r="F809" s="25"/>
      <c r="G809" s="25"/>
      <c r="H809" s="16"/>
      <c r="J809" s="130"/>
      <c r="K809" s="130"/>
      <c r="L809" s="140"/>
    </row>
    <row r="810" spans="3:12">
      <c r="C810" s="130"/>
      <c r="D810" s="130"/>
      <c r="E810" s="140"/>
      <c r="F810" s="25"/>
      <c r="G810" s="25"/>
      <c r="H810" s="16"/>
      <c r="J810" s="130"/>
      <c r="K810" s="130"/>
      <c r="L810" s="140"/>
    </row>
    <row r="811" spans="3:12">
      <c r="C811" s="130"/>
      <c r="D811" s="130"/>
      <c r="E811" s="140"/>
      <c r="F811" s="25"/>
      <c r="G811" s="25"/>
      <c r="H811" s="16"/>
      <c r="J811" s="130"/>
      <c r="K811" s="130"/>
      <c r="L811" s="140"/>
    </row>
    <row r="812" spans="3:12">
      <c r="C812" s="130"/>
      <c r="D812" s="130"/>
      <c r="E812" s="140"/>
      <c r="F812" s="25"/>
      <c r="G812" s="25"/>
      <c r="H812" s="16"/>
      <c r="J812" s="130"/>
      <c r="K812" s="130"/>
      <c r="L812" s="140"/>
    </row>
    <row r="813" spans="3:12">
      <c r="C813" s="130"/>
      <c r="D813" s="130"/>
      <c r="E813" s="140"/>
      <c r="F813" s="25"/>
      <c r="G813" s="25"/>
      <c r="H813" s="16"/>
      <c r="J813" s="130"/>
      <c r="K813" s="130"/>
      <c r="L813" s="140"/>
    </row>
    <row r="814" spans="3:12">
      <c r="C814" s="130"/>
      <c r="D814" s="130"/>
      <c r="E814" s="140"/>
      <c r="F814" s="25"/>
      <c r="G814" s="25"/>
      <c r="H814" s="16"/>
      <c r="J814" s="130"/>
      <c r="K814" s="130"/>
      <c r="L814" s="140"/>
    </row>
    <row r="815" spans="3:12">
      <c r="C815" s="130"/>
      <c r="D815" s="130"/>
      <c r="E815" s="140"/>
      <c r="F815" s="25"/>
      <c r="G815" s="25"/>
      <c r="H815" s="16"/>
      <c r="J815" s="130"/>
      <c r="K815" s="130"/>
      <c r="L815" s="140"/>
    </row>
    <row r="816" spans="3:12">
      <c r="C816" s="130"/>
      <c r="D816" s="130"/>
      <c r="E816" s="140"/>
      <c r="F816" s="25"/>
      <c r="G816" s="25"/>
      <c r="H816" s="16"/>
      <c r="J816" s="130"/>
      <c r="K816" s="130"/>
      <c r="L816" s="140"/>
    </row>
    <row r="817" spans="3:12">
      <c r="C817" s="130"/>
      <c r="D817" s="130"/>
      <c r="E817" s="140"/>
      <c r="F817" s="25"/>
      <c r="G817" s="25"/>
      <c r="H817" s="16"/>
      <c r="J817" s="130"/>
      <c r="K817" s="130"/>
      <c r="L817" s="140"/>
    </row>
    <row r="818" spans="3:12">
      <c r="C818" s="130"/>
      <c r="D818" s="130"/>
      <c r="E818" s="140"/>
      <c r="F818" s="25"/>
      <c r="G818" s="25"/>
      <c r="H818" s="16"/>
      <c r="J818" s="130"/>
      <c r="K818" s="130"/>
      <c r="L818" s="140"/>
    </row>
    <row r="819" spans="3:12">
      <c r="C819" s="130"/>
      <c r="D819" s="130"/>
      <c r="E819" s="140"/>
      <c r="F819" s="25"/>
      <c r="G819" s="25"/>
      <c r="H819" s="16"/>
      <c r="J819" s="130"/>
      <c r="K819" s="130"/>
      <c r="L819" s="140"/>
    </row>
    <row r="820" spans="3:12">
      <c r="C820" s="130"/>
      <c r="D820" s="130"/>
      <c r="E820" s="140"/>
      <c r="F820" s="25"/>
      <c r="G820" s="25"/>
      <c r="H820" s="16"/>
      <c r="J820" s="130"/>
      <c r="K820" s="130"/>
      <c r="L820" s="140"/>
    </row>
    <row r="821" spans="3:12">
      <c r="C821" s="130"/>
      <c r="D821" s="130"/>
      <c r="E821" s="140"/>
      <c r="F821" s="25"/>
      <c r="G821" s="25"/>
      <c r="H821" s="16"/>
      <c r="J821" s="130"/>
      <c r="K821" s="130"/>
      <c r="L821" s="140"/>
    </row>
    <row r="822" spans="3:12">
      <c r="C822" s="130"/>
      <c r="D822" s="130"/>
      <c r="E822" s="140"/>
      <c r="F822" s="25"/>
      <c r="G822" s="25"/>
      <c r="H822" s="16"/>
      <c r="J822" s="130"/>
      <c r="K822" s="130"/>
      <c r="L822" s="140"/>
    </row>
    <row r="823" spans="3:12">
      <c r="C823" s="130"/>
      <c r="D823" s="130"/>
      <c r="E823" s="140"/>
      <c r="F823" s="25"/>
      <c r="G823" s="25"/>
      <c r="H823" s="16"/>
      <c r="J823" s="130"/>
      <c r="K823" s="130"/>
      <c r="L823" s="140"/>
    </row>
    <row r="824" spans="3:12">
      <c r="C824" s="130"/>
      <c r="D824" s="130"/>
      <c r="E824" s="140"/>
      <c r="F824" s="25"/>
      <c r="G824" s="25"/>
      <c r="H824" s="16"/>
      <c r="J824" s="130"/>
      <c r="K824" s="130"/>
      <c r="L824" s="140"/>
    </row>
    <row r="825" spans="3:12">
      <c r="C825" s="130"/>
      <c r="D825" s="130"/>
      <c r="E825" s="140"/>
      <c r="F825" s="25"/>
      <c r="G825" s="25"/>
      <c r="H825" s="16"/>
      <c r="J825" s="130"/>
      <c r="K825" s="130"/>
      <c r="L825" s="140"/>
    </row>
    <row r="826" spans="3:12">
      <c r="C826" s="130"/>
      <c r="D826" s="130"/>
      <c r="E826" s="140"/>
      <c r="F826" s="25"/>
      <c r="G826" s="25"/>
      <c r="H826" s="16"/>
      <c r="J826" s="130"/>
      <c r="K826" s="130"/>
      <c r="L826" s="140"/>
    </row>
    <row r="827" spans="3:12">
      <c r="C827" s="130"/>
      <c r="D827" s="130"/>
      <c r="E827" s="140"/>
      <c r="F827" s="25"/>
      <c r="G827" s="25"/>
      <c r="H827" s="16"/>
      <c r="J827" s="130"/>
      <c r="K827" s="130"/>
      <c r="L827" s="140"/>
    </row>
    <row r="828" spans="3:12">
      <c r="C828" s="130"/>
      <c r="D828" s="130"/>
      <c r="E828" s="140"/>
      <c r="F828" s="25"/>
      <c r="G828" s="25"/>
      <c r="H828" s="16"/>
      <c r="J828" s="130"/>
      <c r="K828" s="130"/>
      <c r="L828" s="140"/>
    </row>
    <row r="829" spans="3:12">
      <c r="C829" s="130"/>
      <c r="D829" s="130"/>
      <c r="E829" s="140"/>
      <c r="F829" s="25"/>
      <c r="G829" s="25"/>
      <c r="H829" s="16"/>
      <c r="J829" s="130"/>
      <c r="K829" s="130"/>
      <c r="L829" s="140"/>
    </row>
    <row r="830" spans="3:12">
      <c r="C830" s="130"/>
      <c r="D830" s="130"/>
      <c r="E830" s="140"/>
      <c r="F830" s="25"/>
      <c r="G830" s="25"/>
      <c r="H830" s="16"/>
      <c r="J830" s="130"/>
      <c r="K830" s="130"/>
      <c r="L830" s="140"/>
    </row>
    <row r="831" spans="3:12">
      <c r="C831" s="130"/>
      <c r="D831" s="130"/>
      <c r="E831" s="140"/>
      <c r="F831" s="25"/>
      <c r="G831" s="25"/>
      <c r="H831" s="16"/>
      <c r="J831" s="130"/>
      <c r="K831" s="130"/>
      <c r="L831" s="140"/>
    </row>
    <row r="832" spans="3:12">
      <c r="C832" s="130"/>
      <c r="D832" s="130"/>
      <c r="E832" s="140"/>
      <c r="F832" s="25"/>
      <c r="G832" s="25"/>
      <c r="H832" s="16"/>
      <c r="J832" s="130"/>
      <c r="K832" s="130"/>
      <c r="L832" s="140"/>
    </row>
    <row r="833" spans="3:12">
      <c r="C833" s="130"/>
      <c r="D833" s="130"/>
      <c r="E833" s="140"/>
      <c r="F833" s="25"/>
      <c r="G833" s="25"/>
      <c r="H833" s="16"/>
      <c r="J833" s="130"/>
      <c r="K833" s="130"/>
      <c r="L833" s="140"/>
    </row>
    <row r="834" spans="3:12">
      <c r="C834" s="130"/>
      <c r="D834" s="130"/>
      <c r="E834" s="140"/>
      <c r="F834" s="25"/>
      <c r="G834" s="25"/>
      <c r="H834" s="16"/>
      <c r="J834" s="130"/>
      <c r="K834" s="130"/>
      <c r="L834" s="140"/>
    </row>
    <row r="835" spans="3:12">
      <c r="C835" s="130"/>
      <c r="D835" s="130"/>
      <c r="E835" s="140"/>
      <c r="F835" s="25"/>
      <c r="G835" s="25"/>
      <c r="H835" s="16"/>
      <c r="J835" s="130"/>
      <c r="K835" s="130"/>
      <c r="L835" s="140"/>
    </row>
    <row r="836" spans="3:12">
      <c r="C836" s="130"/>
      <c r="D836" s="130"/>
      <c r="E836" s="140"/>
      <c r="F836" s="25"/>
      <c r="G836" s="25"/>
      <c r="H836" s="16"/>
      <c r="J836" s="130"/>
      <c r="K836" s="130"/>
      <c r="L836" s="140"/>
    </row>
    <row r="837" spans="3:12">
      <c r="C837" s="130"/>
      <c r="D837" s="130"/>
      <c r="E837" s="140"/>
      <c r="F837" s="25"/>
      <c r="G837" s="25"/>
      <c r="H837" s="16"/>
      <c r="J837" s="130"/>
      <c r="K837" s="130"/>
      <c r="L837" s="140"/>
    </row>
    <row r="838" spans="3:12">
      <c r="C838" s="130"/>
      <c r="D838" s="130"/>
      <c r="E838" s="140"/>
      <c r="F838" s="25"/>
      <c r="G838" s="25"/>
      <c r="H838" s="16"/>
      <c r="J838" s="130"/>
      <c r="K838" s="130"/>
      <c r="L838" s="140"/>
    </row>
    <row r="839" spans="3:12">
      <c r="C839" s="130"/>
      <c r="D839" s="130"/>
      <c r="E839" s="140"/>
      <c r="F839" s="25"/>
      <c r="G839" s="25"/>
      <c r="H839" s="16"/>
      <c r="J839" s="130"/>
      <c r="K839" s="130"/>
      <c r="L839" s="140"/>
    </row>
    <row r="840" spans="3:12">
      <c r="C840" s="130"/>
      <c r="D840" s="130"/>
      <c r="E840" s="140"/>
      <c r="F840" s="25"/>
      <c r="G840" s="25"/>
      <c r="H840" s="16"/>
      <c r="J840" s="130"/>
      <c r="K840" s="130"/>
      <c r="L840" s="140"/>
    </row>
    <row r="841" spans="3:12">
      <c r="C841" s="130"/>
      <c r="D841" s="130"/>
      <c r="E841" s="140"/>
      <c r="F841" s="25"/>
      <c r="G841" s="25"/>
      <c r="H841" s="16"/>
      <c r="J841" s="130"/>
      <c r="K841" s="130"/>
      <c r="L841" s="140"/>
    </row>
    <row r="842" spans="3:12">
      <c r="C842" s="130"/>
      <c r="D842" s="130"/>
      <c r="E842" s="140"/>
      <c r="F842" s="25"/>
      <c r="G842" s="25"/>
      <c r="H842" s="16"/>
      <c r="J842" s="130"/>
      <c r="K842" s="130"/>
      <c r="L842" s="140"/>
    </row>
    <row r="843" spans="3:12">
      <c r="C843" s="130"/>
      <c r="D843" s="130"/>
      <c r="E843" s="140"/>
      <c r="F843" s="25"/>
      <c r="G843" s="25"/>
      <c r="H843" s="16"/>
      <c r="J843" s="130"/>
      <c r="K843" s="130"/>
      <c r="L843" s="140"/>
    </row>
    <row r="844" spans="3:12">
      <c r="C844" s="130"/>
      <c r="D844" s="130"/>
      <c r="E844" s="140"/>
      <c r="F844" s="25"/>
      <c r="G844" s="25"/>
      <c r="H844" s="16"/>
      <c r="J844" s="130"/>
      <c r="K844" s="130"/>
      <c r="L844" s="140"/>
    </row>
    <row r="845" spans="3:12">
      <c r="C845" s="130"/>
      <c r="D845" s="130"/>
      <c r="E845" s="140"/>
      <c r="F845" s="25"/>
      <c r="G845" s="25"/>
      <c r="H845" s="16"/>
      <c r="J845" s="130"/>
      <c r="K845" s="130"/>
      <c r="L845" s="140"/>
    </row>
    <row r="846" spans="3:12">
      <c r="C846" s="130"/>
      <c r="D846" s="130"/>
      <c r="E846" s="140"/>
      <c r="F846" s="25"/>
      <c r="G846" s="25"/>
      <c r="H846" s="16"/>
      <c r="J846" s="130"/>
      <c r="K846" s="130"/>
      <c r="L846" s="140"/>
    </row>
    <row r="847" spans="3:12">
      <c r="C847" s="130"/>
      <c r="D847" s="130"/>
      <c r="E847" s="140"/>
      <c r="F847" s="25"/>
      <c r="G847" s="25"/>
      <c r="H847" s="16"/>
      <c r="J847" s="130"/>
      <c r="K847" s="130"/>
      <c r="L847" s="140"/>
    </row>
    <row r="848" spans="3:12">
      <c r="C848" s="130"/>
      <c r="D848" s="130"/>
      <c r="E848" s="140"/>
      <c r="F848" s="25"/>
      <c r="G848" s="25"/>
      <c r="H848" s="16"/>
      <c r="J848" s="130"/>
      <c r="K848" s="130"/>
      <c r="L848" s="140"/>
    </row>
    <row r="849" spans="3:12">
      <c r="C849" s="130"/>
      <c r="D849" s="130"/>
      <c r="E849" s="140"/>
      <c r="F849" s="25"/>
      <c r="G849" s="25"/>
      <c r="H849" s="16"/>
      <c r="J849" s="130"/>
      <c r="K849" s="130"/>
      <c r="L849" s="140"/>
    </row>
    <row r="850" spans="3:12">
      <c r="C850" s="130"/>
      <c r="D850" s="130"/>
      <c r="E850" s="140"/>
      <c r="F850" s="25"/>
      <c r="G850" s="25"/>
      <c r="H850" s="16"/>
      <c r="J850" s="130"/>
      <c r="K850" s="130"/>
      <c r="L850" s="140"/>
    </row>
    <row r="851" spans="3:12">
      <c r="C851" s="130"/>
      <c r="D851" s="130"/>
      <c r="E851" s="140"/>
      <c r="F851" s="25"/>
      <c r="G851" s="25"/>
      <c r="H851" s="16"/>
      <c r="J851" s="130"/>
      <c r="K851" s="130"/>
      <c r="L851" s="140"/>
    </row>
    <row r="852" spans="3:12">
      <c r="C852" s="130"/>
      <c r="D852" s="130"/>
      <c r="E852" s="140"/>
      <c r="F852" s="25"/>
      <c r="G852" s="25"/>
      <c r="H852" s="16"/>
      <c r="J852" s="130"/>
      <c r="K852" s="130"/>
      <c r="L852" s="140"/>
    </row>
    <row r="853" spans="3:12">
      <c r="C853" s="130"/>
      <c r="D853" s="130"/>
      <c r="E853" s="140"/>
      <c r="F853" s="25"/>
      <c r="G853" s="25"/>
      <c r="H853" s="16"/>
      <c r="J853" s="130"/>
      <c r="K853" s="130"/>
      <c r="L853" s="140"/>
    </row>
    <row r="854" spans="3:12">
      <c r="C854" s="130"/>
      <c r="D854" s="130"/>
      <c r="E854" s="140"/>
      <c r="F854" s="25"/>
      <c r="G854" s="25"/>
      <c r="H854" s="16"/>
      <c r="J854" s="130"/>
      <c r="K854" s="130"/>
      <c r="L854" s="140"/>
    </row>
    <row r="855" spans="3:12">
      <c r="C855" s="130"/>
      <c r="D855" s="130"/>
      <c r="E855" s="140"/>
      <c r="F855" s="25"/>
      <c r="G855" s="25"/>
      <c r="H855" s="16"/>
      <c r="J855" s="130"/>
      <c r="K855" s="130"/>
      <c r="L855" s="140"/>
    </row>
    <row r="856" spans="3:12">
      <c r="C856" s="130"/>
      <c r="D856" s="130"/>
      <c r="E856" s="140"/>
      <c r="F856" s="25"/>
      <c r="G856" s="25"/>
      <c r="H856" s="16"/>
      <c r="J856" s="130"/>
      <c r="K856" s="130"/>
      <c r="L856" s="140"/>
    </row>
    <row r="857" spans="3:12">
      <c r="C857" s="130"/>
      <c r="D857" s="130"/>
      <c r="E857" s="140"/>
      <c r="F857" s="25"/>
      <c r="G857" s="25"/>
      <c r="H857" s="16"/>
      <c r="J857" s="130"/>
      <c r="K857" s="130"/>
      <c r="L857" s="140"/>
    </row>
    <row r="858" spans="3:12">
      <c r="C858" s="130"/>
      <c r="D858" s="130"/>
      <c r="E858" s="140"/>
      <c r="F858" s="25"/>
      <c r="G858" s="25"/>
      <c r="H858" s="16"/>
      <c r="J858" s="130"/>
      <c r="K858" s="130"/>
      <c r="L858" s="140"/>
    </row>
    <row r="859" spans="3:12">
      <c r="C859" s="130"/>
      <c r="D859" s="130"/>
      <c r="E859" s="140"/>
      <c r="F859" s="25"/>
      <c r="G859" s="25"/>
      <c r="H859" s="16"/>
      <c r="J859" s="130"/>
      <c r="K859" s="130"/>
      <c r="L859" s="140"/>
    </row>
    <row r="860" spans="3:12">
      <c r="C860" s="130"/>
      <c r="D860" s="130"/>
      <c r="E860" s="140"/>
      <c r="F860" s="25"/>
      <c r="G860" s="25"/>
      <c r="H860" s="16"/>
      <c r="J860" s="130"/>
      <c r="K860" s="130"/>
      <c r="L860" s="140"/>
    </row>
    <row r="861" spans="3:12">
      <c r="C861" s="130"/>
      <c r="D861" s="130"/>
      <c r="E861" s="140"/>
      <c r="F861" s="25"/>
      <c r="G861" s="25"/>
      <c r="H861" s="16"/>
      <c r="J861" s="130"/>
      <c r="K861" s="130"/>
      <c r="L861" s="140"/>
    </row>
    <row r="862" spans="3:12">
      <c r="C862" s="130"/>
      <c r="D862" s="130"/>
      <c r="E862" s="140"/>
      <c r="F862" s="25"/>
      <c r="G862" s="25"/>
      <c r="H862" s="16"/>
      <c r="J862" s="130"/>
      <c r="K862" s="130"/>
      <c r="L862" s="140"/>
    </row>
    <row r="863" spans="3:12">
      <c r="C863" s="130"/>
      <c r="D863" s="130"/>
      <c r="E863" s="140"/>
      <c r="F863" s="25"/>
      <c r="G863" s="25"/>
      <c r="H863" s="16"/>
      <c r="J863" s="130"/>
      <c r="K863" s="130"/>
      <c r="L863" s="140"/>
    </row>
    <row r="864" spans="3:12">
      <c r="C864" s="130"/>
      <c r="D864" s="130"/>
      <c r="E864" s="140"/>
      <c r="F864" s="25"/>
      <c r="G864" s="25"/>
      <c r="H864" s="16"/>
      <c r="J864" s="130"/>
      <c r="K864" s="130"/>
      <c r="L864" s="140"/>
    </row>
    <row r="865" spans="3:12">
      <c r="C865" s="130"/>
      <c r="D865" s="130"/>
      <c r="E865" s="140"/>
      <c r="F865" s="25"/>
      <c r="G865" s="25"/>
      <c r="H865" s="16"/>
      <c r="J865" s="130"/>
      <c r="K865" s="130"/>
      <c r="L865" s="140"/>
    </row>
    <row r="866" spans="3:12">
      <c r="C866" s="130"/>
      <c r="D866" s="130"/>
      <c r="E866" s="140"/>
      <c r="F866" s="25"/>
      <c r="G866" s="25"/>
      <c r="H866" s="16"/>
      <c r="J866" s="130"/>
      <c r="K866" s="130"/>
      <c r="L866" s="140"/>
    </row>
    <row r="867" spans="3:12">
      <c r="C867" s="130"/>
      <c r="D867" s="130"/>
      <c r="E867" s="140"/>
      <c r="F867" s="25"/>
      <c r="G867" s="25"/>
      <c r="H867" s="16"/>
      <c r="J867" s="130"/>
      <c r="K867" s="130"/>
      <c r="L867" s="140"/>
    </row>
    <row r="868" spans="3:12">
      <c r="C868" s="130"/>
      <c r="D868" s="130"/>
      <c r="E868" s="140"/>
      <c r="F868" s="25"/>
      <c r="G868" s="25"/>
      <c r="H868" s="16"/>
      <c r="J868" s="130"/>
      <c r="K868" s="130"/>
      <c r="L868" s="140"/>
    </row>
    <row r="869" spans="3:12">
      <c r="C869" s="130"/>
      <c r="D869" s="130"/>
      <c r="E869" s="140"/>
      <c r="F869" s="25"/>
      <c r="G869" s="25"/>
      <c r="H869" s="16"/>
      <c r="J869" s="130"/>
      <c r="K869" s="130"/>
      <c r="L869" s="140"/>
    </row>
    <row r="870" spans="3:12">
      <c r="C870" s="130"/>
      <c r="D870" s="130"/>
      <c r="E870" s="140"/>
      <c r="F870" s="25"/>
      <c r="G870" s="25"/>
      <c r="H870" s="16"/>
      <c r="J870" s="130"/>
      <c r="K870" s="130"/>
      <c r="L870" s="140"/>
    </row>
    <row r="871" spans="3:12">
      <c r="C871" s="130"/>
      <c r="D871" s="130"/>
      <c r="E871" s="140"/>
      <c r="F871" s="25"/>
      <c r="G871" s="25"/>
      <c r="H871" s="16"/>
      <c r="J871" s="130"/>
      <c r="K871" s="130"/>
      <c r="L871" s="140"/>
    </row>
    <row r="872" spans="3:12">
      <c r="C872" s="130"/>
      <c r="D872" s="130"/>
      <c r="E872" s="140"/>
      <c r="F872" s="25"/>
      <c r="G872" s="25"/>
      <c r="H872" s="16"/>
      <c r="J872" s="130"/>
      <c r="K872" s="130"/>
      <c r="L872" s="140"/>
    </row>
    <row r="873" spans="3:12">
      <c r="C873" s="130"/>
      <c r="D873" s="130"/>
      <c r="E873" s="140"/>
      <c r="F873" s="25"/>
      <c r="G873" s="25"/>
      <c r="H873" s="16"/>
      <c r="J873" s="130"/>
      <c r="K873" s="130"/>
      <c r="L873" s="140"/>
    </row>
    <row r="874" spans="3:12">
      <c r="C874" s="130"/>
      <c r="D874" s="130"/>
      <c r="E874" s="140"/>
      <c r="F874" s="25"/>
      <c r="G874" s="25"/>
      <c r="H874" s="16"/>
      <c r="J874" s="130"/>
      <c r="K874" s="130"/>
      <c r="L874" s="140"/>
    </row>
    <row r="875" spans="3:12">
      <c r="C875" s="130"/>
      <c r="D875" s="130"/>
      <c r="E875" s="140"/>
      <c r="F875" s="25"/>
      <c r="G875" s="25"/>
      <c r="H875" s="16"/>
      <c r="J875" s="130"/>
      <c r="K875" s="130"/>
      <c r="L875" s="140"/>
    </row>
    <row r="876" spans="3:12">
      <c r="C876" s="130"/>
      <c r="D876" s="130"/>
      <c r="E876" s="140"/>
      <c r="F876" s="25"/>
      <c r="G876" s="25"/>
      <c r="H876" s="16"/>
      <c r="J876" s="130"/>
      <c r="K876" s="130"/>
      <c r="L876" s="140"/>
    </row>
    <row r="877" spans="3:12">
      <c r="C877" s="130"/>
      <c r="D877" s="130"/>
      <c r="E877" s="140"/>
      <c r="F877" s="25"/>
      <c r="G877" s="25"/>
      <c r="H877" s="16"/>
      <c r="J877" s="130"/>
      <c r="K877" s="130"/>
      <c r="L877" s="140"/>
    </row>
    <row r="878" spans="3:12">
      <c r="C878" s="130"/>
      <c r="D878" s="130"/>
      <c r="E878" s="140"/>
      <c r="F878" s="25"/>
      <c r="G878" s="25"/>
      <c r="H878" s="16"/>
      <c r="J878" s="130"/>
      <c r="K878" s="130"/>
      <c r="L878" s="140"/>
    </row>
    <row r="879" spans="3:12">
      <c r="C879" s="130"/>
      <c r="D879" s="130"/>
      <c r="E879" s="140"/>
      <c r="F879" s="25"/>
      <c r="G879" s="25"/>
      <c r="H879" s="16"/>
      <c r="J879" s="130"/>
      <c r="K879" s="130"/>
      <c r="L879" s="140"/>
    </row>
    <row r="880" spans="3:12">
      <c r="C880" s="130"/>
      <c r="D880" s="130"/>
      <c r="E880" s="140"/>
      <c r="F880" s="25"/>
      <c r="G880" s="25"/>
      <c r="H880" s="16"/>
      <c r="J880" s="130"/>
      <c r="K880" s="130"/>
      <c r="L880" s="140"/>
    </row>
    <row r="881" spans="3:12">
      <c r="C881" s="130"/>
      <c r="D881" s="130"/>
      <c r="E881" s="140"/>
      <c r="F881" s="25"/>
      <c r="G881" s="25"/>
      <c r="H881" s="16"/>
      <c r="J881" s="130"/>
      <c r="K881" s="130"/>
      <c r="L881" s="140"/>
    </row>
    <row r="882" spans="3:12">
      <c r="C882" s="130"/>
      <c r="D882" s="130"/>
      <c r="E882" s="140"/>
      <c r="F882" s="25"/>
      <c r="G882" s="25"/>
      <c r="H882" s="16"/>
      <c r="J882" s="130"/>
      <c r="K882" s="130"/>
      <c r="L882" s="140"/>
    </row>
    <row r="883" spans="3:12">
      <c r="C883" s="130"/>
      <c r="D883" s="130"/>
      <c r="E883" s="140"/>
      <c r="F883" s="25"/>
      <c r="G883" s="25"/>
      <c r="H883" s="16"/>
      <c r="J883" s="130"/>
      <c r="K883" s="130"/>
      <c r="L883" s="140"/>
    </row>
    <row r="884" spans="3:12">
      <c r="C884" s="130"/>
      <c r="D884" s="130"/>
      <c r="E884" s="140"/>
      <c r="F884" s="25"/>
      <c r="G884" s="25"/>
      <c r="H884" s="16"/>
      <c r="J884" s="130"/>
      <c r="K884" s="130"/>
      <c r="L884" s="140"/>
    </row>
    <row r="885" spans="3:12">
      <c r="C885" s="130"/>
      <c r="D885" s="130"/>
      <c r="E885" s="140"/>
      <c r="F885" s="25"/>
      <c r="G885" s="25"/>
      <c r="H885" s="16"/>
      <c r="J885" s="130"/>
      <c r="K885" s="130"/>
      <c r="L885" s="140"/>
    </row>
    <row r="886" spans="3:12">
      <c r="C886" s="130"/>
      <c r="D886" s="130"/>
      <c r="E886" s="140"/>
      <c r="F886" s="25"/>
      <c r="G886" s="25"/>
      <c r="H886" s="16"/>
      <c r="J886" s="130"/>
      <c r="K886" s="130"/>
      <c r="L886" s="140"/>
    </row>
    <row r="887" spans="3:12">
      <c r="C887" s="130"/>
      <c r="D887" s="130"/>
      <c r="E887" s="140"/>
      <c r="F887" s="25"/>
      <c r="G887" s="25"/>
      <c r="H887" s="16"/>
      <c r="J887" s="130"/>
      <c r="K887" s="130"/>
      <c r="L887" s="140"/>
    </row>
    <row r="888" spans="3:12">
      <c r="C888" s="130"/>
      <c r="D888" s="130"/>
      <c r="E888" s="140"/>
      <c r="F888" s="25"/>
      <c r="G888" s="25"/>
      <c r="H888" s="16"/>
      <c r="J888" s="130"/>
      <c r="K888" s="130"/>
      <c r="L888" s="140"/>
    </row>
    <row r="889" spans="3:12">
      <c r="C889" s="130"/>
      <c r="D889" s="130"/>
      <c r="E889" s="140"/>
      <c r="F889" s="25"/>
      <c r="G889" s="25"/>
      <c r="H889" s="16"/>
      <c r="J889" s="130"/>
      <c r="K889" s="130"/>
      <c r="L889" s="140"/>
    </row>
    <row r="890" spans="3:12">
      <c r="C890" s="130"/>
      <c r="D890" s="130"/>
      <c r="E890" s="140"/>
      <c r="F890" s="25"/>
      <c r="G890" s="25"/>
      <c r="H890" s="16"/>
      <c r="J890" s="130"/>
      <c r="K890" s="130"/>
      <c r="L890" s="140"/>
    </row>
    <row r="891" spans="3:12">
      <c r="C891" s="130"/>
      <c r="D891" s="130"/>
      <c r="E891" s="140"/>
      <c r="F891" s="25"/>
      <c r="G891" s="25"/>
      <c r="H891" s="16"/>
      <c r="J891" s="130"/>
      <c r="K891" s="130"/>
      <c r="L891" s="140"/>
    </row>
    <row r="892" spans="3:12">
      <c r="C892" s="130"/>
      <c r="D892" s="130"/>
      <c r="E892" s="140"/>
      <c r="F892" s="25"/>
      <c r="G892" s="25"/>
      <c r="H892" s="16"/>
      <c r="J892" s="130"/>
      <c r="K892" s="130"/>
      <c r="L892" s="140"/>
    </row>
    <row r="893" spans="3:12">
      <c r="C893" s="130"/>
      <c r="D893" s="130"/>
      <c r="E893" s="140"/>
      <c r="F893" s="25"/>
      <c r="G893" s="25"/>
      <c r="H893" s="16"/>
      <c r="J893" s="130"/>
      <c r="K893" s="130"/>
      <c r="L893" s="140"/>
    </row>
    <row r="894" spans="3:12">
      <c r="C894" s="130"/>
      <c r="D894" s="130"/>
      <c r="E894" s="140"/>
      <c r="F894" s="25"/>
      <c r="G894" s="25"/>
      <c r="H894" s="16"/>
      <c r="J894" s="130"/>
      <c r="K894" s="130"/>
      <c r="L894" s="140"/>
    </row>
    <row r="895" spans="3:12">
      <c r="C895" s="130"/>
      <c r="D895" s="130"/>
      <c r="E895" s="140"/>
      <c r="F895" s="25"/>
      <c r="G895" s="25"/>
      <c r="H895" s="16"/>
      <c r="J895" s="130"/>
      <c r="K895" s="130"/>
      <c r="L895" s="140"/>
    </row>
    <row r="896" spans="3:12">
      <c r="C896" s="130"/>
      <c r="D896" s="130"/>
      <c r="E896" s="140"/>
      <c r="F896" s="25"/>
      <c r="G896" s="25"/>
      <c r="H896" s="16"/>
      <c r="J896" s="130"/>
      <c r="K896" s="130"/>
      <c r="L896" s="140"/>
    </row>
    <row r="897" spans="3:12">
      <c r="C897" s="130"/>
      <c r="D897" s="130"/>
      <c r="E897" s="140"/>
      <c r="F897" s="25"/>
      <c r="G897" s="25"/>
      <c r="H897" s="16"/>
      <c r="J897" s="130"/>
      <c r="K897" s="130"/>
      <c r="L897" s="140"/>
    </row>
    <row r="898" spans="3:12">
      <c r="C898" s="130"/>
      <c r="D898" s="130"/>
      <c r="E898" s="140"/>
      <c r="F898" s="25"/>
      <c r="G898" s="25"/>
      <c r="H898" s="16"/>
      <c r="J898" s="130"/>
      <c r="K898" s="130"/>
      <c r="L898" s="140"/>
    </row>
    <row r="899" spans="3:12">
      <c r="C899" s="130"/>
      <c r="D899" s="130"/>
      <c r="E899" s="140"/>
      <c r="F899" s="25"/>
      <c r="G899" s="25"/>
      <c r="H899" s="16"/>
      <c r="J899" s="130"/>
      <c r="K899" s="130"/>
      <c r="L899" s="140"/>
    </row>
    <row r="900" spans="3:12">
      <c r="C900" s="130"/>
      <c r="D900" s="130"/>
      <c r="E900" s="140"/>
      <c r="F900" s="25"/>
      <c r="G900" s="25"/>
      <c r="H900" s="16"/>
      <c r="J900" s="130"/>
      <c r="K900" s="130"/>
      <c r="L900" s="140"/>
    </row>
    <row r="901" spans="3:12">
      <c r="C901" s="131"/>
      <c r="D901" s="131"/>
      <c r="E901" s="133"/>
      <c r="F901" s="25"/>
      <c r="G901" s="25"/>
      <c r="H901" s="16"/>
      <c r="J901" s="131"/>
      <c r="K901" s="131"/>
      <c r="L901" s="133"/>
    </row>
    <row r="902" spans="3:12">
      <c r="C902" s="149"/>
      <c r="D902" s="149"/>
      <c r="E902" s="150"/>
      <c r="F902" s="25"/>
      <c r="G902" s="25"/>
      <c r="H902" s="16"/>
      <c r="J902" s="149"/>
      <c r="K902" s="149"/>
      <c r="L902" s="150"/>
    </row>
    <row r="903" spans="3:12">
      <c r="C903" s="149"/>
      <c r="D903" s="149"/>
      <c r="E903" s="150"/>
      <c r="F903" s="25"/>
      <c r="G903" s="25"/>
      <c r="H903" s="16"/>
      <c r="J903" s="149"/>
      <c r="K903" s="149"/>
      <c r="L903" s="150"/>
    </row>
    <row r="904" spans="3:12">
      <c r="C904" s="149"/>
      <c r="D904" s="149"/>
      <c r="E904" s="150"/>
      <c r="F904" s="25"/>
      <c r="G904" s="25"/>
      <c r="H904" s="16"/>
      <c r="J904" s="149"/>
      <c r="K904" s="149"/>
      <c r="L904" s="150"/>
    </row>
    <row r="905" spans="3:12">
      <c r="C905" s="149"/>
      <c r="D905" s="149"/>
      <c r="E905" s="150"/>
      <c r="F905" s="25"/>
      <c r="G905" s="25"/>
      <c r="H905" s="16"/>
      <c r="J905" s="149"/>
      <c r="K905" s="149"/>
      <c r="L905" s="150"/>
    </row>
    <row r="906" spans="3:12">
      <c r="C906" s="149"/>
      <c r="D906" s="149"/>
      <c r="E906" s="150"/>
      <c r="F906" s="25"/>
      <c r="G906" s="25"/>
      <c r="H906" s="16"/>
      <c r="J906" s="149"/>
      <c r="K906" s="149"/>
      <c r="L906" s="150"/>
    </row>
    <row r="907" spans="3:12">
      <c r="C907" s="149"/>
      <c r="D907" s="149"/>
      <c r="E907" s="150"/>
      <c r="F907" s="25"/>
      <c r="G907" s="25"/>
      <c r="H907" s="16"/>
      <c r="J907" s="149"/>
      <c r="K907" s="149"/>
      <c r="L907" s="150"/>
    </row>
    <row r="908" spans="3:12">
      <c r="C908" s="149"/>
      <c r="D908" s="149"/>
      <c r="E908" s="150"/>
      <c r="F908" s="25"/>
      <c r="G908" s="25"/>
      <c r="H908" s="16"/>
      <c r="J908" s="149"/>
      <c r="K908" s="149"/>
      <c r="L908" s="150"/>
    </row>
    <row r="909" spans="3:12">
      <c r="C909" s="149"/>
      <c r="D909" s="149"/>
      <c r="E909" s="88"/>
      <c r="F909" s="25"/>
      <c r="G909" s="25"/>
      <c r="H909" s="16"/>
      <c r="J909" s="149"/>
      <c r="K909" s="149"/>
      <c r="L909" s="88"/>
    </row>
    <row r="910" spans="3:12">
      <c r="C910" s="149"/>
      <c r="D910" s="149"/>
      <c r="E910" s="88"/>
      <c r="F910" s="25"/>
      <c r="G910" s="25"/>
      <c r="H910" s="16"/>
      <c r="J910" s="149"/>
      <c r="K910" s="149"/>
      <c r="L910" s="88"/>
    </row>
    <row r="911" spans="3:12">
      <c r="C911" s="149"/>
      <c r="D911" s="149"/>
      <c r="E911" s="88"/>
      <c r="F911" s="25"/>
      <c r="G911" s="25"/>
      <c r="H911" s="16"/>
      <c r="J911" s="149"/>
      <c r="K911" s="149"/>
      <c r="L911" s="88"/>
    </row>
    <row r="912" spans="3:12">
      <c r="C912" s="149"/>
      <c r="D912" s="149"/>
      <c r="E912" s="88"/>
      <c r="F912" s="25"/>
      <c r="G912" s="25"/>
      <c r="H912" s="16"/>
      <c r="J912" s="149"/>
      <c r="K912" s="149"/>
      <c r="L912" s="88"/>
    </row>
    <row r="913" spans="3:12">
      <c r="C913" s="149"/>
      <c r="D913" s="149"/>
      <c r="E913" s="88"/>
      <c r="F913" s="25"/>
      <c r="G913" s="25"/>
      <c r="H913" s="16"/>
      <c r="J913" s="149"/>
      <c r="K913" s="149"/>
      <c r="L913" s="88"/>
    </row>
    <row r="914" spans="3:12">
      <c r="C914" s="149"/>
      <c r="D914" s="149"/>
      <c r="E914" s="88"/>
      <c r="F914" s="25"/>
      <c r="G914" s="25"/>
      <c r="H914" s="16"/>
      <c r="J914" s="149"/>
      <c r="K914" s="149"/>
      <c r="L914" s="88"/>
    </row>
    <row r="915" spans="3:12">
      <c r="C915" s="149"/>
      <c r="D915" s="149"/>
      <c r="E915" s="88"/>
      <c r="F915" s="25"/>
      <c r="G915" s="25"/>
      <c r="H915" s="16"/>
      <c r="J915" s="149"/>
      <c r="K915" s="149"/>
      <c r="L915" s="88"/>
    </row>
    <row r="916" spans="3:12">
      <c r="C916" s="149"/>
      <c r="D916" s="149"/>
      <c r="E916" s="88"/>
      <c r="F916" s="25"/>
      <c r="G916" s="25"/>
      <c r="H916" s="16"/>
      <c r="J916" s="149"/>
      <c r="K916" s="149"/>
      <c r="L916" s="88"/>
    </row>
    <row r="917" spans="3:12">
      <c r="C917" s="88"/>
      <c r="D917" s="88"/>
      <c r="E917" s="88"/>
      <c r="F917" s="25"/>
      <c r="G917" s="25"/>
      <c r="H917" s="16"/>
      <c r="J917" s="88"/>
      <c r="K917" s="88"/>
      <c r="L917" s="88"/>
    </row>
    <row r="918" spans="3:12">
      <c r="C918" s="88"/>
      <c r="D918" s="88"/>
      <c r="E918" s="88"/>
      <c r="F918" s="25"/>
      <c r="G918" s="25"/>
      <c r="H918" s="16"/>
      <c r="J918" s="88"/>
      <c r="K918" s="88"/>
      <c r="L918" s="88"/>
    </row>
    <row r="919" spans="3:12">
      <c r="C919" s="88"/>
      <c r="D919" s="88"/>
      <c r="E919" s="88"/>
      <c r="F919" s="25"/>
      <c r="G919" s="25"/>
      <c r="H919" s="16"/>
      <c r="J919" s="88"/>
      <c r="K919" s="88"/>
      <c r="L919" s="88"/>
    </row>
    <row r="920" spans="3:12">
      <c r="C920" s="88"/>
      <c r="D920" s="88"/>
      <c r="E920" s="88"/>
      <c r="F920" s="25"/>
      <c r="G920" s="25"/>
      <c r="H920" s="16"/>
      <c r="J920" s="88"/>
      <c r="K920" s="88"/>
      <c r="L920" s="88"/>
    </row>
    <row r="921" spans="3:12">
      <c r="C921" s="88"/>
      <c r="D921" s="88"/>
      <c r="E921" s="88"/>
      <c r="F921" s="25"/>
      <c r="G921" s="25"/>
      <c r="H921" s="16"/>
      <c r="J921" s="88"/>
      <c r="K921" s="88"/>
      <c r="L921" s="88"/>
    </row>
    <row r="922" spans="3:12">
      <c r="C922" s="88"/>
      <c r="D922" s="88"/>
      <c r="E922" s="88"/>
      <c r="F922" s="25"/>
      <c r="G922" s="25"/>
      <c r="H922" s="16"/>
      <c r="J922" s="88"/>
      <c r="K922" s="88"/>
      <c r="L922" s="88"/>
    </row>
    <row r="923" spans="3:12">
      <c r="C923" s="88"/>
      <c r="D923" s="88"/>
      <c r="E923" s="88"/>
      <c r="F923" s="25"/>
      <c r="G923" s="25"/>
      <c r="H923" s="16"/>
      <c r="J923" s="88"/>
      <c r="K923" s="88"/>
      <c r="L923" s="88"/>
    </row>
    <row r="924" spans="3:12">
      <c r="C924" s="88"/>
      <c r="D924" s="88"/>
      <c r="E924" s="88"/>
      <c r="F924" s="25"/>
      <c r="G924" s="25"/>
      <c r="H924" s="16"/>
      <c r="J924" s="88"/>
      <c r="K924" s="88"/>
      <c r="L924" s="88"/>
    </row>
    <row r="925" spans="3:12">
      <c r="C925" s="88"/>
      <c r="D925" s="88"/>
      <c r="E925" s="88"/>
      <c r="F925" s="25"/>
      <c r="G925" s="25"/>
      <c r="H925" s="16"/>
      <c r="J925" s="88"/>
      <c r="K925" s="88"/>
      <c r="L925" s="88"/>
    </row>
    <row r="926" spans="3:12">
      <c r="C926" s="88"/>
      <c r="D926" s="88"/>
      <c r="E926" s="88"/>
      <c r="F926" s="25"/>
      <c r="G926" s="25"/>
      <c r="H926" s="16"/>
      <c r="J926" s="88"/>
      <c r="K926" s="88"/>
      <c r="L926" s="88"/>
    </row>
    <row r="927" spans="3:12">
      <c r="C927" s="88"/>
      <c r="D927" s="88"/>
      <c r="E927" s="88"/>
      <c r="F927" s="25"/>
      <c r="G927" s="25"/>
      <c r="H927" s="16"/>
      <c r="J927" s="88"/>
      <c r="K927" s="88"/>
      <c r="L927" s="88"/>
    </row>
    <row r="928" spans="3:12">
      <c r="C928" s="88"/>
      <c r="D928" s="88"/>
      <c r="E928" s="88"/>
      <c r="F928" s="25"/>
      <c r="G928" s="25"/>
      <c r="H928" s="16"/>
      <c r="J928" s="88"/>
      <c r="K928" s="88"/>
      <c r="L928" s="88"/>
    </row>
    <row r="929" spans="3:12">
      <c r="C929" s="88"/>
      <c r="D929" s="88"/>
      <c r="E929" s="88"/>
      <c r="F929" s="25"/>
      <c r="G929" s="25"/>
      <c r="H929" s="16"/>
      <c r="J929" s="88"/>
      <c r="K929" s="88"/>
      <c r="L929" s="88"/>
    </row>
    <row r="930" spans="3:12">
      <c r="C930" s="88"/>
      <c r="D930" s="88"/>
      <c r="E930" s="88"/>
      <c r="F930" s="25"/>
      <c r="G930" s="25"/>
      <c r="H930" s="16"/>
      <c r="J930" s="88"/>
      <c r="K930" s="88"/>
      <c r="L930" s="88"/>
    </row>
    <row r="931" spans="3:12">
      <c r="C931" s="88"/>
      <c r="D931" s="88"/>
      <c r="E931" s="88"/>
      <c r="F931" s="25"/>
      <c r="G931" s="25"/>
      <c r="H931" s="16"/>
      <c r="J931" s="88"/>
      <c r="K931" s="88"/>
      <c r="L931" s="88"/>
    </row>
    <row r="932" spans="3:12">
      <c r="C932" s="88"/>
      <c r="D932" s="88"/>
      <c r="E932" s="88"/>
      <c r="F932" s="25"/>
      <c r="G932" s="25"/>
      <c r="H932" s="16"/>
      <c r="J932" s="88"/>
      <c r="K932" s="88"/>
      <c r="L932" s="88"/>
    </row>
    <row r="933" spans="3:12">
      <c r="C933" s="88"/>
      <c r="D933" s="88"/>
      <c r="E933" s="88"/>
      <c r="F933" s="25"/>
      <c r="G933" s="25"/>
      <c r="H933" s="16"/>
      <c r="J933" s="88"/>
      <c r="K933" s="88"/>
      <c r="L933" s="88"/>
    </row>
    <row r="934" spans="3:12">
      <c r="C934" s="88"/>
      <c r="D934" s="88"/>
      <c r="E934" s="88"/>
      <c r="F934" s="25"/>
      <c r="G934" s="25"/>
      <c r="H934" s="16"/>
      <c r="J934" s="88"/>
      <c r="K934" s="88"/>
      <c r="L934" s="88"/>
    </row>
    <row r="935" spans="3:12">
      <c r="C935" s="88"/>
      <c r="D935" s="88"/>
      <c r="E935" s="88"/>
      <c r="F935" s="25"/>
      <c r="G935" s="25"/>
      <c r="H935" s="16"/>
      <c r="J935" s="88"/>
      <c r="K935" s="88"/>
      <c r="L935" s="88"/>
    </row>
    <row r="936" spans="3:12">
      <c r="C936" s="88"/>
      <c r="D936" s="88"/>
      <c r="E936" s="88"/>
      <c r="F936" s="25"/>
      <c r="G936" s="25"/>
      <c r="H936" s="16"/>
      <c r="J936" s="88"/>
      <c r="K936" s="88"/>
      <c r="L936" s="88"/>
    </row>
    <row r="937" spans="3:12">
      <c r="C937" s="88"/>
      <c r="D937" s="88"/>
      <c r="E937" s="88"/>
      <c r="F937" s="25"/>
      <c r="G937" s="25"/>
      <c r="H937" s="16"/>
      <c r="J937" s="88"/>
      <c r="K937" s="88"/>
      <c r="L937" s="88"/>
    </row>
    <row r="938" spans="3:12">
      <c r="C938" s="88"/>
      <c r="D938" s="88"/>
      <c r="E938" s="88"/>
      <c r="F938" s="25"/>
      <c r="G938" s="25"/>
      <c r="H938" s="16"/>
      <c r="J938" s="88"/>
      <c r="K938" s="88"/>
      <c r="L938" s="88"/>
    </row>
    <row r="939" spans="3:12">
      <c r="C939" s="88"/>
      <c r="D939" s="88"/>
      <c r="E939" s="88"/>
      <c r="F939" s="25"/>
      <c r="G939" s="25"/>
      <c r="H939" s="16"/>
      <c r="J939" s="88"/>
      <c r="K939" s="88"/>
      <c r="L939" s="88"/>
    </row>
    <row r="940" spans="3:12">
      <c r="C940" s="88"/>
      <c r="D940" s="88"/>
      <c r="E940" s="88"/>
      <c r="F940" s="25"/>
      <c r="G940" s="25"/>
      <c r="H940" s="16"/>
      <c r="J940" s="88"/>
      <c r="K940" s="88"/>
      <c r="L940" s="88"/>
    </row>
    <row r="941" spans="3:12">
      <c r="C941" s="88"/>
      <c r="D941" s="88"/>
      <c r="E941" s="88"/>
      <c r="F941" s="25"/>
      <c r="G941" s="25"/>
      <c r="H941" s="16"/>
      <c r="J941" s="88"/>
      <c r="K941" s="88"/>
      <c r="L941" s="88"/>
    </row>
    <row r="942" spans="3:12">
      <c r="C942" s="88"/>
      <c r="D942" s="88"/>
      <c r="E942" s="88"/>
      <c r="F942" s="25"/>
      <c r="G942" s="25"/>
      <c r="H942" s="16"/>
      <c r="J942" s="88"/>
      <c r="K942" s="88"/>
      <c r="L942" s="88"/>
    </row>
    <row r="943" spans="3:12">
      <c r="C943" s="88"/>
      <c r="D943" s="88"/>
      <c r="E943" s="88"/>
      <c r="F943" s="25"/>
      <c r="G943" s="25"/>
      <c r="H943" s="16"/>
      <c r="J943" s="88"/>
      <c r="K943" s="88"/>
      <c r="L943" s="88"/>
    </row>
    <row r="944" spans="3:12">
      <c r="C944" s="88"/>
      <c r="D944" s="88"/>
      <c r="E944" s="88"/>
      <c r="F944" s="25"/>
      <c r="G944" s="25"/>
      <c r="H944" s="16"/>
      <c r="J944" s="88"/>
      <c r="K944" s="88"/>
      <c r="L944" s="88"/>
    </row>
    <row r="945" spans="3:12">
      <c r="C945" s="88"/>
      <c r="D945" s="88"/>
      <c r="E945" s="88"/>
      <c r="F945" s="25"/>
      <c r="G945" s="25"/>
      <c r="H945" s="16"/>
      <c r="J945" s="88"/>
      <c r="K945" s="88"/>
      <c r="L945" s="88"/>
    </row>
    <row r="946" spans="3:12">
      <c r="C946" s="88"/>
      <c r="D946" s="88"/>
      <c r="E946" s="88"/>
      <c r="F946" s="25"/>
      <c r="G946" s="25"/>
      <c r="H946" s="16"/>
      <c r="J946" s="88"/>
      <c r="K946" s="88"/>
      <c r="L946" s="88"/>
    </row>
    <row r="947" spans="3:12">
      <c r="C947" s="88"/>
      <c r="D947" s="88"/>
      <c r="E947" s="88"/>
      <c r="F947" s="25"/>
      <c r="G947" s="25"/>
      <c r="H947" s="16"/>
      <c r="J947" s="88"/>
      <c r="K947" s="88"/>
      <c r="L947" s="88"/>
    </row>
    <row r="948" spans="3:12">
      <c r="C948" s="88"/>
      <c r="D948" s="88"/>
      <c r="E948" s="88"/>
      <c r="F948" s="25"/>
      <c r="G948" s="25"/>
      <c r="H948" s="16"/>
      <c r="J948" s="88"/>
      <c r="K948" s="88"/>
      <c r="L948" s="88"/>
    </row>
    <row r="949" spans="3:12">
      <c r="C949" s="88"/>
      <c r="D949" s="88"/>
      <c r="E949" s="88"/>
      <c r="F949" s="25"/>
      <c r="G949" s="25"/>
      <c r="H949" s="16"/>
      <c r="J949" s="88"/>
      <c r="K949" s="88"/>
      <c r="L949" s="88"/>
    </row>
    <row r="950" spans="3:12">
      <c r="C950" s="88"/>
      <c r="D950" s="88"/>
      <c r="E950" s="88"/>
      <c r="F950" s="25"/>
      <c r="G950" s="25"/>
      <c r="H950" s="16"/>
      <c r="J950" s="88"/>
      <c r="K950" s="88"/>
      <c r="L950" s="88"/>
    </row>
    <row r="951" spans="3:12">
      <c r="C951" s="88"/>
      <c r="D951" s="88"/>
      <c r="E951" s="88"/>
      <c r="F951" s="25"/>
      <c r="G951" s="25"/>
      <c r="H951" s="16"/>
      <c r="J951" s="88"/>
      <c r="K951" s="88"/>
      <c r="L951" s="88"/>
    </row>
    <row r="952" spans="3:12">
      <c r="C952" s="88"/>
      <c r="D952" s="88"/>
      <c r="E952" s="88"/>
      <c r="F952" s="25"/>
      <c r="G952" s="25"/>
      <c r="H952" s="16"/>
      <c r="J952" s="88"/>
      <c r="K952" s="88"/>
      <c r="L952" s="88"/>
    </row>
    <row r="953" spans="3:12">
      <c r="C953" s="88"/>
      <c r="D953" s="88"/>
      <c r="E953" s="88"/>
      <c r="F953" s="25"/>
      <c r="G953" s="25"/>
      <c r="H953" s="16"/>
      <c r="J953" s="88"/>
      <c r="K953" s="88"/>
      <c r="L953" s="88"/>
    </row>
    <row r="954" spans="3:12">
      <c r="C954" s="88"/>
      <c r="D954" s="88"/>
      <c r="E954" s="88"/>
      <c r="F954" s="25"/>
      <c r="G954" s="25"/>
      <c r="H954" s="16"/>
      <c r="J954" s="88"/>
      <c r="K954" s="88"/>
      <c r="L954" s="88"/>
    </row>
    <row r="955" spans="3:12">
      <c r="C955" s="88"/>
      <c r="D955" s="88"/>
      <c r="E955" s="88"/>
      <c r="F955" s="25"/>
      <c r="G955" s="25"/>
      <c r="H955" s="16"/>
      <c r="J955" s="88"/>
      <c r="K955" s="88"/>
      <c r="L955" s="88"/>
    </row>
    <row r="956" spans="3:12">
      <c r="C956" s="88"/>
      <c r="D956" s="88"/>
      <c r="E956" s="88"/>
      <c r="F956" s="25"/>
      <c r="G956" s="25"/>
      <c r="H956" s="16"/>
      <c r="J956" s="88"/>
      <c r="K956" s="88"/>
      <c r="L956" s="88"/>
    </row>
    <row r="957" spans="3:12">
      <c r="C957" s="88"/>
      <c r="D957" s="88"/>
      <c r="E957" s="88"/>
      <c r="F957" s="25"/>
      <c r="G957" s="25"/>
      <c r="H957" s="16"/>
      <c r="J957" s="88"/>
      <c r="K957" s="88"/>
      <c r="L957" s="88"/>
    </row>
    <row r="958" spans="3:12">
      <c r="C958" s="88"/>
      <c r="D958" s="88"/>
      <c r="E958" s="88"/>
      <c r="F958" s="25"/>
      <c r="G958" s="25"/>
      <c r="H958" s="16"/>
      <c r="J958" s="88"/>
      <c r="K958" s="88"/>
      <c r="L958" s="88"/>
    </row>
    <row r="959" spans="3:12">
      <c r="C959" s="88"/>
      <c r="D959" s="88"/>
      <c r="E959" s="88"/>
      <c r="F959" s="25"/>
      <c r="G959" s="25"/>
      <c r="H959" s="16"/>
      <c r="J959" s="88"/>
      <c r="K959" s="88"/>
      <c r="L959" s="88"/>
    </row>
    <row r="960" spans="3:12">
      <c r="C960" s="88"/>
      <c r="D960" s="88"/>
      <c r="E960" s="88"/>
      <c r="F960" s="25"/>
      <c r="G960" s="25"/>
      <c r="H960" s="16"/>
      <c r="J960" s="88"/>
      <c r="K960" s="88"/>
      <c r="L960" s="88"/>
    </row>
    <row r="961" spans="3:12">
      <c r="C961" s="88"/>
      <c r="D961" s="88"/>
      <c r="E961" s="88"/>
      <c r="F961" s="25"/>
      <c r="G961" s="25"/>
      <c r="H961" s="16"/>
      <c r="J961" s="88"/>
      <c r="K961" s="88"/>
      <c r="L961" s="88"/>
    </row>
    <row r="962" spans="3:12">
      <c r="C962" s="88"/>
      <c r="D962" s="88"/>
      <c r="E962" s="88"/>
      <c r="F962" s="25"/>
      <c r="G962" s="25"/>
      <c r="H962" s="16"/>
      <c r="J962" s="88"/>
      <c r="K962" s="88"/>
      <c r="L962" s="88"/>
    </row>
    <row r="963" spans="3:12">
      <c r="C963" s="88"/>
      <c r="D963" s="88"/>
      <c r="E963" s="88"/>
      <c r="F963" s="25"/>
      <c r="G963" s="25"/>
      <c r="H963" s="16"/>
      <c r="J963" s="88"/>
      <c r="K963" s="88"/>
      <c r="L963" s="88"/>
    </row>
    <row r="964" spans="3:12">
      <c r="C964" s="88"/>
      <c r="D964" s="88"/>
      <c r="E964" s="88"/>
      <c r="F964" s="25"/>
      <c r="G964" s="25"/>
      <c r="H964" s="16"/>
      <c r="J964" s="88"/>
      <c r="K964" s="88"/>
      <c r="L964" s="88"/>
    </row>
    <row r="965" spans="3:12">
      <c r="C965" s="88"/>
      <c r="D965" s="88"/>
      <c r="E965" s="88"/>
      <c r="F965" s="25"/>
      <c r="G965" s="25"/>
      <c r="H965" s="16"/>
      <c r="J965" s="88"/>
      <c r="K965" s="88"/>
      <c r="L965" s="88"/>
    </row>
    <row r="966" spans="3:12">
      <c r="C966" s="88"/>
      <c r="D966" s="88"/>
      <c r="E966" s="88"/>
      <c r="F966" s="25"/>
      <c r="G966" s="25"/>
      <c r="H966" s="16"/>
      <c r="J966" s="88"/>
      <c r="K966" s="88"/>
      <c r="L966" s="88"/>
    </row>
    <row r="967" spans="3:12">
      <c r="C967" s="88"/>
      <c r="D967" s="88"/>
      <c r="E967" s="88"/>
      <c r="F967" s="25"/>
      <c r="G967" s="25"/>
      <c r="H967" s="16"/>
      <c r="J967" s="88"/>
      <c r="K967" s="88"/>
      <c r="L967" s="88"/>
    </row>
    <row r="968" spans="3:12">
      <c r="C968" s="88"/>
      <c r="D968" s="88"/>
      <c r="E968" s="88"/>
      <c r="F968" s="25"/>
      <c r="G968" s="25"/>
      <c r="H968" s="16"/>
      <c r="J968" s="88"/>
      <c r="K968" s="88"/>
      <c r="L968" s="88"/>
    </row>
    <row r="969" spans="3:12">
      <c r="C969" s="88"/>
      <c r="D969" s="88"/>
      <c r="E969" s="88"/>
      <c r="F969" s="25"/>
      <c r="G969" s="25"/>
      <c r="H969" s="16"/>
      <c r="J969" s="88"/>
      <c r="K969" s="88"/>
      <c r="L969" s="88"/>
    </row>
    <row r="970" spans="3:12">
      <c r="C970" s="88"/>
      <c r="D970" s="88"/>
      <c r="E970" s="88"/>
      <c r="F970" s="25"/>
      <c r="G970" s="25"/>
      <c r="H970" s="16"/>
      <c r="J970" s="88"/>
      <c r="K970" s="88"/>
      <c r="L970" s="88"/>
    </row>
    <row r="971" spans="3:12">
      <c r="C971" s="88"/>
      <c r="D971" s="88"/>
      <c r="E971" s="88"/>
      <c r="F971" s="25"/>
      <c r="G971" s="25"/>
      <c r="H971" s="16"/>
      <c r="J971" s="88"/>
      <c r="K971" s="88"/>
      <c r="L971" s="88"/>
    </row>
    <row r="972" spans="3:12">
      <c r="C972" s="88"/>
      <c r="D972" s="88"/>
      <c r="E972" s="88"/>
      <c r="F972" s="25"/>
      <c r="G972" s="25"/>
      <c r="H972" s="16"/>
      <c r="J972" s="88"/>
      <c r="K972" s="88"/>
      <c r="L972" s="88"/>
    </row>
    <row r="973" spans="3:12">
      <c r="C973" s="88"/>
      <c r="D973" s="88"/>
      <c r="E973" s="88"/>
      <c r="F973" s="25"/>
      <c r="G973" s="25"/>
      <c r="H973" s="16"/>
      <c r="J973" s="88"/>
      <c r="K973" s="88"/>
      <c r="L973" s="88"/>
    </row>
    <row r="974" spans="3:12">
      <c r="C974" s="88"/>
      <c r="D974" s="88"/>
      <c r="E974" s="88"/>
      <c r="F974" s="25"/>
      <c r="G974" s="25"/>
      <c r="H974" s="16"/>
      <c r="J974" s="88"/>
      <c r="K974" s="88"/>
      <c r="L974" s="88"/>
    </row>
    <row r="975" spans="3:12">
      <c r="C975" s="88"/>
      <c r="D975" s="88"/>
      <c r="E975" s="88"/>
      <c r="F975" s="25"/>
      <c r="G975" s="25"/>
      <c r="H975" s="16"/>
      <c r="J975" s="88"/>
      <c r="K975" s="88"/>
      <c r="L975" s="88"/>
    </row>
    <row r="976" spans="3:12">
      <c r="C976" s="88"/>
      <c r="D976" s="88"/>
      <c r="E976" s="88"/>
      <c r="F976" s="25"/>
      <c r="G976" s="25"/>
      <c r="H976" s="16"/>
      <c r="J976" s="88"/>
      <c r="K976" s="88"/>
      <c r="L976" s="88"/>
    </row>
    <row r="977" spans="3:12">
      <c r="C977" s="88"/>
      <c r="D977" s="88"/>
      <c r="E977" s="88"/>
      <c r="F977" s="25"/>
      <c r="G977" s="25"/>
      <c r="H977" s="16"/>
      <c r="J977" s="88"/>
      <c r="K977" s="88"/>
      <c r="L977" s="88"/>
    </row>
    <row r="978" spans="3:12">
      <c r="C978" s="88"/>
      <c r="D978" s="88"/>
      <c r="E978" s="88"/>
      <c r="F978" s="25"/>
      <c r="G978" s="25"/>
      <c r="H978" s="16"/>
      <c r="J978" s="88"/>
      <c r="K978" s="88"/>
      <c r="L978" s="88"/>
    </row>
    <row r="979" spans="3:12">
      <c r="C979" s="88"/>
      <c r="D979" s="88"/>
      <c r="E979" s="88"/>
      <c r="F979" s="25"/>
      <c r="G979" s="25"/>
      <c r="H979" s="16"/>
      <c r="J979" s="88"/>
      <c r="K979" s="88"/>
      <c r="L979" s="88"/>
    </row>
    <row r="980" spans="3:12">
      <c r="C980" s="88"/>
      <c r="D980" s="88"/>
      <c r="E980" s="88"/>
      <c r="F980" s="25"/>
      <c r="G980" s="25"/>
      <c r="H980" s="16"/>
      <c r="J980" s="88"/>
      <c r="K980" s="88"/>
      <c r="L980" s="88"/>
    </row>
    <row r="981" spans="3:12">
      <c r="C981" s="88"/>
      <c r="D981" s="88"/>
      <c r="E981" s="88"/>
      <c r="F981" s="25"/>
      <c r="G981" s="25"/>
      <c r="H981" s="16"/>
      <c r="J981" s="88"/>
      <c r="K981" s="88"/>
      <c r="L981" s="88"/>
    </row>
    <row r="982" spans="3:12">
      <c r="C982" s="88"/>
      <c r="D982" s="88"/>
      <c r="E982" s="88"/>
      <c r="F982" s="25"/>
      <c r="G982" s="25"/>
      <c r="H982" s="16"/>
      <c r="J982" s="88"/>
      <c r="K982" s="88"/>
      <c r="L982" s="88"/>
    </row>
    <row r="983" spans="3:12">
      <c r="C983" s="88"/>
      <c r="D983" s="88"/>
      <c r="E983" s="88"/>
      <c r="F983" s="25"/>
      <c r="G983" s="25"/>
      <c r="H983" s="16"/>
      <c r="J983" s="88"/>
      <c r="K983" s="88"/>
      <c r="L983" s="88"/>
    </row>
    <row r="984" spans="3:12">
      <c r="C984" s="88"/>
      <c r="D984" s="88"/>
      <c r="E984" s="88"/>
      <c r="F984" s="25"/>
      <c r="G984" s="25"/>
      <c r="H984" s="16"/>
      <c r="J984" s="88"/>
      <c r="K984" s="88"/>
      <c r="L984" s="88"/>
    </row>
    <row r="985" spans="3:12">
      <c r="C985" s="88"/>
      <c r="D985" s="88"/>
      <c r="E985" s="88"/>
      <c r="F985" s="25"/>
      <c r="G985" s="25"/>
      <c r="H985" s="16"/>
      <c r="J985" s="88"/>
      <c r="K985" s="88"/>
      <c r="L985" s="88"/>
    </row>
    <row r="986" spans="3:12">
      <c r="C986" s="88"/>
      <c r="D986" s="88"/>
      <c r="E986" s="88"/>
      <c r="F986" s="25"/>
      <c r="G986" s="25"/>
      <c r="H986" s="16"/>
      <c r="J986" s="88"/>
      <c r="K986" s="88"/>
      <c r="L986" s="88"/>
    </row>
    <row r="987" spans="3:12">
      <c r="C987" s="88"/>
      <c r="D987" s="88"/>
      <c r="E987" s="88"/>
      <c r="F987" s="25"/>
      <c r="G987" s="25"/>
      <c r="H987" s="16"/>
      <c r="J987" s="88"/>
      <c r="K987" s="88"/>
      <c r="L987" s="88"/>
    </row>
    <row r="988" spans="3:12">
      <c r="C988" s="88"/>
      <c r="D988" s="88"/>
      <c r="E988" s="88"/>
      <c r="F988" s="25"/>
      <c r="G988" s="25"/>
      <c r="H988" s="16"/>
      <c r="J988" s="88"/>
      <c r="K988" s="88"/>
      <c r="L988" s="88"/>
    </row>
    <row r="989" spans="3:12">
      <c r="C989" s="88"/>
      <c r="D989" s="88"/>
      <c r="E989" s="88"/>
      <c r="F989" s="25"/>
      <c r="G989" s="25"/>
      <c r="H989" s="16"/>
      <c r="J989" s="88"/>
      <c r="K989" s="88"/>
      <c r="L989" s="88"/>
    </row>
    <row r="990" spans="3:12">
      <c r="C990" s="88"/>
      <c r="D990" s="88"/>
      <c r="E990" s="88"/>
      <c r="F990" s="25"/>
      <c r="G990" s="25"/>
      <c r="H990" s="16"/>
      <c r="J990" s="88"/>
      <c r="K990" s="88"/>
      <c r="L990" s="88"/>
    </row>
    <row r="991" spans="3:12">
      <c r="C991" s="88"/>
      <c r="D991" s="88"/>
      <c r="E991" s="88"/>
      <c r="F991" s="25"/>
      <c r="G991" s="25"/>
      <c r="H991" s="16"/>
      <c r="J991" s="88"/>
      <c r="K991" s="88"/>
      <c r="L991" s="88"/>
    </row>
    <row r="992" spans="3:12">
      <c r="C992" s="88"/>
      <c r="D992" s="88"/>
      <c r="E992" s="88"/>
      <c r="F992" s="25"/>
      <c r="G992" s="25"/>
      <c r="H992" s="16"/>
      <c r="J992" s="88"/>
      <c r="K992" s="88"/>
      <c r="L992" s="88"/>
    </row>
    <row r="993" spans="3:12">
      <c r="C993" s="88"/>
      <c r="D993" s="88"/>
      <c r="E993" s="88"/>
      <c r="F993" s="25"/>
      <c r="G993" s="25"/>
      <c r="H993" s="16"/>
      <c r="J993" s="88"/>
      <c r="K993" s="88"/>
      <c r="L993" s="88"/>
    </row>
    <row r="994" spans="3:12">
      <c r="C994" s="88"/>
      <c r="D994" s="88"/>
      <c r="E994" s="88"/>
      <c r="F994" s="25"/>
      <c r="G994" s="25"/>
      <c r="H994" s="16"/>
      <c r="J994" s="88"/>
      <c r="K994" s="88"/>
      <c r="L994" s="88"/>
    </row>
    <row r="995" spans="3:12">
      <c r="C995" s="88"/>
      <c r="D995" s="88"/>
      <c r="E995" s="88"/>
      <c r="F995" s="25"/>
      <c r="G995" s="25"/>
      <c r="H995" s="16"/>
      <c r="J995" s="88"/>
      <c r="K995" s="88"/>
      <c r="L995" s="88"/>
    </row>
    <row r="996" spans="3:12">
      <c r="C996" s="88"/>
      <c r="D996" s="88"/>
      <c r="E996" s="88"/>
      <c r="F996" s="25"/>
      <c r="G996" s="25"/>
      <c r="H996" s="16"/>
      <c r="J996" s="88"/>
      <c r="K996" s="88"/>
      <c r="L996" s="88"/>
    </row>
    <row r="997" spans="3:12">
      <c r="C997" s="88"/>
      <c r="D997" s="88"/>
      <c r="E997" s="88"/>
      <c r="F997" s="25"/>
      <c r="G997" s="25"/>
      <c r="H997" s="16"/>
      <c r="J997" s="88"/>
      <c r="K997" s="88"/>
      <c r="L997" s="88"/>
    </row>
    <row r="998" spans="3:12">
      <c r="C998" s="88"/>
      <c r="D998" s="88"/>
      <c r="E998" s="88"/>
      <c r="F998" s="25"/>
      <c r="G998" s="25"/>
      <c r="H998" s="16"/>
      <c r="J998" s="88"/>
      <c r="K998" s="88"/>
      <c r="L998" s="88"/>
    </row>
    <row r="999" spans="3:12">
      <c r="C999" s="88"/>
      <c r="D999" s="88"/>
      <c r="E999" s="88"/>
      <c r="F999" s="25"/>
      <c r="G999" s="25"/>
      <c r="H999" s="16"/>
      <c r="J999" s="88"/>
      <c r="K999" s="88"/>
      <c r="L999" s="88"/>
    </row>
    <row r="1000" spans="3:12">
      <c r="C1000" s="88"/>
      <c r="D1000" s="88"/>
      <c r="E1000" s="88"/>
      <c r="F1000" s="25"/>
      <c r="G1000" s="25"/>
      <c r="H1000" s="16"/>
      <c r="J1000" s="88"/>
      <c r="K1000" s="88"/>
      <c r="L1000" s="88"/>
    </row>
    <row r="1001" spans="3:12">
      <c r="C1001" s="88"/>
      <c r="D1001" s="88"/>
      <c r="E1001" s="88"/>
      <c r="F1001" s="25"/>
      <c r="G1001" s="25"/>
      <c r="H1001" s="16"/>
      <c r="J1001" s="88"/>
      <c r="K1001" s="88"/>
      <c r="L1001" s="88"/>
    </row>
    <row r="1002" spans="3:12">
      <c r="C1002" s="88"/>
      <c r="D1002" s="88"/>
      <c r="E1002" s="88"/>
      <c r="F1002" s="25"/>
      <c r="G1002" s="25"/>
      <c r="H1002" s="16"/>
      <c r="J1002" s="88"/>
      <c r="K1002" s="88"/>
      <c r="L1002" s="88"/>
    </row>
    <row r="1003" spans="3:12">
      <c r="C1003" s="88"/>
      <c r="D1003" s="88"/>
      <c r="E1003" s="88"/>
      <c r="F1003" s="25"/>
      <c r="G1003" s="25"/>
      <c r="H1003" s="16"/>
      <c r="J1003" s="88"/>
      <c r="K1003" s="88"/>
      <c r="L1003" s="88"/>
    </row>
    <row r="1004" spans="3:12">
      <c r="C1004" s="88"/>
      <c r="D1004" s="88"/>
      <c r="E1004" s="88"/>
      <c r="F1004" s="25"/>
      <c r="G1004" s="25"/>
      <c r="H1004" s="16"/>
      <c r="J1004" s="88"/>
      <c r="K1004" s="88"/>
      <c r="L1004" s="88"/>
    </row>
    <row r="1005" spans="3:12">
      <c r="C1005" s="88"/>
      <c r="D1005" s="88"/>
      <c r="E1005" s="88"/>
      <c r="F1005" s="25"/>
      <c r="G1005" s="25"/>
      <c r="H1005" s="16"/>
      <c r="J1005" s="88"/>
      <c r="K1005" s="88"/>
      <c r="L1005" s="88"/>
    </row>
    <row r="1006" spans="3:12">
      <c r="C1006" s="88"/>
      <c r="D1006" s="88"/>
      <c r="E1006" s="88"/>
      <c r="F1006" s="25"/>
      <c r="G1006" s="25"/>
      <c r="H1006" s="16"/>
      <c r="J1006" s="88"/>
      <c r="K1006" s="88"/>
      <c r="L1006" s="88"/>
    </row>
    <row r="1007" spans="3:12">
      <c r="C1007" s="88"/>
      <c r="D1007" s="88"/>
      <c r="E1007" s="88"/>
      <c r="F1007" s="25"/>
      <c r="G1007" s="25"/>
      <c r="H1007" s="16"/>
      <c r="J1007" s="88"/>
      <c r="K1007" s="88"/>
      <c r="L1007" s="88"/>
    </row>
    <row r="1008" spans="3:12">
      <c r="C1008" s="88"/>
      <c r="D1008" s="88"/>
      <c r="E1008" s="88"/>
      <c r="F1008" s="25"/>
      <c r="G1008" s="25"/>
      <c r="H1008" s="16"/>
      <c r="J1008" s="88"/>
      <c r="K1008" s="88"/>
      <c r="L1008" s="88"/>
    </row>
    <row r="1009" spans="3:12">
      <c r="C1009" s="88"/>
      <c r="D1009" s="88"/>
      <c r="E1009" s="88"/>
      <c r="F1009" s="25"/>
      <c r="G1009" s="25"/>
      <c r="H1009" s="16"/>
      <c r="J1009" s="88"/>
      <c r="K1009" s="88"/>
      <c r="L1009" s="88"/>
    </row>
    <row r="1010" spans="3:12">
      <c r="C1010" s="88"/>
      <c r="D1010" s="88"/>
      <c r="E1010" s="88"/>
      <c r="F1010" s="25"/>
      <c r="G1010" s="25"/>
      <c r="H1010" s="16"/>
      <c r="J1010" s="88"/>
      <c r="K1010" s="88"/>
      <c r="L1010" s="88"/>
    </row>
    <row r="1011" spans="3:12">
      <c r="C1011" s="88"/>
      <c r="D1011" s="88"/>
      <c r="E1011" s="88"/>
      <c r="F1011" s="25"/>
      <c r="G1011" s="25"/>
      <c r="H1011" s="16"/>
      <c r="J1011" s="88"/>
      <c r="K1011" s="88"/>
      <c r="L1011" s="88"/>
    </row>
    <row r="1012" spans="3:12">
      <c r="C1012" s="88"/>
      <c r="D1012" s="88"/>
      <c r="E1012" s="88"/>
      <c r="F1012" s="25"/>
      <c r="G1012" s="25"/>
      <c r="H1012" s="16"/>
      <c r="J1012" s="88"/>
      <c r="K1012" s="88"/>
      <c r="L1012" s="88"/>
    </row>
  </sheetData>
  <autoFilter ref="A5:M217">
    <filterColumn colId="2" showButton="0"/>
    <filterColumn colId="3" showButton="0"/>
    <filterColumn colId="9" showButton="0"/>
    <filterColumn colId="10" showButton="0"/>
    <filterColumn colId="11" showButton="0"/>
  </autoFilter>
  <sortState ref="A7:M216">
    <sortCondition descending="1" ref="C7:C216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28"/>
  <sheetViews>
    <sheetView showGridLines="0" workbookViewId="0">
      <selection activeCell="B10" sqref="B10"/>
    </sheetView>
  </sheetViews>
  <sheetFormatPr defaultRowHeight="12.75"/>
  <cols>
    <col min="1" max="1" width="56.42578125" style="114" customWidth="1"/>
    <col min="2" max="2" width="13.5703125" style="114" customWidth="1"/>
    <col min="3" max="5" width="11.42578125" style="82" customWidth="1"/>
    <col min="6" max="6" width="11.42578125" style="114" customWidth="1"/>
    <col min="7" max="7" width="11.42578125" style="115" customWidth="1"/>
    <col min="8" max="8" width="11.42578125" style="206" customWidth="1"/>
    <col min="252" max="252" width="56.42578125" customWidth="1"/>
    <col min="253" max="253" width="13.5703125" customWidth="1"/>
    <col min="254" max="259" width="11.42578125" customWidth="1"/>
    <col min="508" max="508" width="56.42578125" customWidth="1"/>
    <col min="509" max="509" width="13.5703125" customWidth="1"/>
    <col min="510" max="515" width="11.42578125" customWidth="1"/>
    <col min="764" max="764" width="56.42578125" customWidth="1"/>
    <col min="765" max="765" width="13.5703125" customWidth="1"/>
    <col min="766" max="771" width="11.42578125" customWidth="1"/>
    <col min="1020" max="1020" width="56.42578125" customWidth="1"/>
    <col min="1021" max="1021" width="13.5703125" customWidth="1"/>
    <col min="1022" max="1027" width="11.42578125" customWidth="1"/>
    <col min="1276" max="1276" width="56.42578125" customWidth="1"/>
    <col min="1277" max="1277" width="13.5703125" customWidth="1"/>
    <col min="1278" max="1283" width="11.42578125" customWidth="1"/>
    <col min="1532" max="1532" width="56.42578125" customWidth="1"/>
    <col min="1533" max="1533" width="13.5703125" customWidth="1"/>
    <col min="1534" max="1539" width="11.42578125" customWidth="1"/>
    <col min="1788" max="1788" width="56.42578125" customWidth="1"/>
    <col min="1789" max="1789" width="13.5703125" customWidth="1"/>
    <col min="1790" max="1795" width="11.42578125" customWidth="1"/>
    <col min="2044" max="2044" width="56.42578125" customWidth="1"/>
    <col min="2045" max="2045" width="13.5703125" customWidth="1"/>
    <col min="2046" max="2051" width="11.42578125" customWidth="1"/>
    <col min="2300" max="2300" width="56.42578125" customWidth="1"/>
    <col min="2301" max="2301" width="13.5703125" customWidth="1"/>
    <col min="2302" max="2307" width="11.42578125" customWidth="1"/>
    <col min="2556" max="2556" width="56.42578125" customWidth="1"/>
    <col min="2557" max="2557" width="13.5703125" customWidth="1"/>
    <col min="2558" max="2563" width="11.42578125" customWidth="1"/>
    <col min="2812" max="2812" width="56.42578125" customWidth="1"/>
    <col min="2813" max="2813" width="13.5703125" customWidth="1"/>
    <col min="2814" max="2819" width="11.42578125" customWidth="1"/>
    <col min="3068" max="3068" width="56.42578125" customWidth="1"/>
    <col min="3069" max="3069" width="13.5703125" customWidth="1"/>
    <col min="3070" max="3075" width="11.42578125" customWidth="1"/>
    <col min="3324" max="3324" width="56.42578125" customWidth="1"/>
    <col min="3325" max="3325" width="13.5703125" customWidth="1"/>
    <col min="3326" max="3331" width="11.42578125" customWidth="1"/>
    <col min="3580" max="3580" width="56.42578125" customWidth="1"/>
    <col min="3581" max="3581" width="13.5703125" customWidth="1"/>
    <col min="3582" max="3587" width="11.42578125" customWidth="1"/>
    <col min="3836" max="3836" width="56.42578125" customWidth="1"/>
    <col min="3837" max="3837" width="13.5703125" customWidth="1"/>
    <col min="3838" max="3843" width="11.42578125" customWidth="1"/>
    <col min="4092" max="4092" width="56.42578125" customWidth="1"/>
    <col min="4093" max="4093" width="13.5703125" customWidth="1"/>
    <col min="4094" max="4099" width="11.42578125" customWidth="1"/>
    <col min="4348" max="4348" width="56.42578125" customWidth="1"/>
    <col min="4349" max="4349" width="13.5703125" customWidth="1"/>
    <col min="4350" max="4355" width="11.42578125" customWidth="1"/>
    <col min="4604" max="4604" width="56.42578125" customWidth="1"/>
    <col min="4605" max="4605" width="13.5703125" customWidth="1"/>
    <col min="4606" max="4611" width="11.42578125" customWidth="1"/>
    <col min="4860" max="4860" width="56.42578125" customWidth="1"/>
    <col min="4861" max="4861" width="13.5703125" customWidth="1"/>
    <col min="4862" max="4867" width="11.42578125" customWidth="1"/>
    <col min="5116" max="5116" width="56.42578125" customWidth="1"/>
    <col min="5117" max="5117" width="13.5703125" customWidth="1"/>
    <col min="5118" max="5123" width="11.42578125" customWidth="1"/>
    <col min="5372" max="5372" width="56.42578125" customWidth="1"/>
    <col min="5373" max="5373" width="13.5703125" customWidth="1"/>
    <col min="5374" max="5379" width="11.42578125" customWidth="1"/>
    <col min="5628" max="5628" width="56.42578125" customWidth="1"/>
    <col min="5629" max="5629" width="13.5703125" customWidth="1"/>
    <col min="5630" max="5635" width="11.42578125" customWidth="1"/>
    <col min="5884" max="5884" width="56.42578125" customWidth="1"/>
    <col min="5885" max="5885" width="13.5703125" customWidth="1"/>
    <col min="5886" max="5891" width="11.42578125" customWidth="1"/>
    <col min="6140" max="6140" width="56.42578125" customWidth="1"/>
    <col min="6141" max="6141" width="13.5703125" customWidth="1"/>
    <col min="6142" max="6147" width="11.42578125" customWidth="1"/>
    <col min="6396" max="6396" width="56.42578125" customWidth="1"/>
    <col min="6397" max="6397" width="13.5703125" customWidth="1"/>
    <col min="6398" max="6403" width="11.42578125" customWidth="1"/>
    <col min="6652" max="6652" width="56.42578125" customWidth="1"/>
    <col min="6653" max="6653" width="13.5703125" customWidth="1"/>
    <col min="6654" max="6659" width="11.42578125" customWidth="1"/>
    <col min="6908" max="6908" width="56.42578125" customWidth="1"/>
    <col min="6909" max="6909" width="13.5703125" customWidth="1"/>
    <col min="6910" max="6915" width="11.42578125" customWidth="1"/>
    <col min="7164" max="7164" width="56.42578125" customWidth="1"/>
    <col min="7165" max="7165" width="13.5703125" customWidth="1"/>
    <col min="7166" max="7171" width="11.42578125" customWidth="1"/>
    <col min="7420" max="7420" width="56.42578125" customWidth="1"/>
    <col min="7421" max="7421" width="13.5703125" customWidth="1"/>
    <col min="7422" max="7427" width="11.42578125" customWidth="1"/>
    <col min="7676" max="7676" width="56.42578125" customWidth="1"/>
    <col min="7677" max="7677" width="13.5703125" customWidth="1"/>
    <col min="7678" max="7683" width="11.42578125" customWidth="1"/>
    <col min="7932" max="7932" width="56.42578125" customWidth="1"/>
    <col min="7933" max="7933" width="13.5703125" customWidth="1"/>
    <col min="7934" max="7939" width="11.42578125" customWidth="1"/>
    <col min="8188" max="8188" width="56.42578125" customWidth="1"/>
    <col min="8189" max="8189" width="13.5703125" customWidth="1"/>
    <col min="8190" max="8195" width="11.42578125" customWidth="1"/>
    <col min="8444" max="8444" width="56.42578125" customWidth="1"/>
    <col min="8445" max="8445" width="13.5703125" customWidth="1"/>
    <col min="8446" max="8451" width="11.42578125" customWidth="1"/>
    <col min="8700" max="8700" width="56.42578125" customWidth="1"/>
    <col min="8701" max="8701" width="13.5703125" customWidth="1"/>
    <col min="8702" max="8707" width="11.42578125" customWidth="1"/>
    <col min="8956" max="8956" width="56.42578125" customWidth="1"/>
    <col min="8957" max="8957" width="13.5703125" customWidth="1"/>
    <col min="8958" max="8963" width="11.42578125" customWidth="1"/>
    <col min="9212" max="9212" width="56.42578125" customWidth="1"/>
    <col min="9213" max="9213" width="13.5703125" customWidth="1"/>
    <col min="9214" max="9219" width="11.42578125" customWidth="1"/>
    <col min="9468" max="9468" width="56.42578125" customWidth="1"/>
    <col min="9469" max="9469" width="13.5703125" customWidth="1"/>
    <col min="9470" max="9475" width="11.42578125" customWidth="1"/>
    <col min="9724" max="9724" width="56.42578125" customWidth="1"/>
    <col min="9725" max="9725" width="13.5703125" customWidth="1"/>
    <col min="9726" max="9731" width="11.42578125" customWidth="1"/>
    <col min="9980" max="9980" width="56.42578125" customWidth="1"/>
    <col min="9981" max="9981" width="13.5703125" customWidth="1"/>
    <col min="9982" max="9987" width="11.42578125" customWidth="1"/>
    <col min="10236" max="10236" width="56.42578125" customWidth="1"/>
    <col min="10237" max="10237" width="13.5703125" customWidth="1"/>
    <col min="10238" max="10243" width="11.42578125" customWidth="1"/>
    <col min="10492" max="10492" width="56.42578125" customWidth="1"/>
    <col min="10493" max="10493" width="13.5703125" customWidth="1"/>
    <col min="10494" max="10499" width="11.42578125" customWidth="1"/>
    <col min="10748" max="10748" width="56.42578125" customWidth="1"/>
    <col min="10749" max="10749" width="13.5703125" customWidth="1"/>
    <col min="10750" max="10755" width="11.42578125" customWidth="1"/>
    <col min="11004" max="11004" width="56.42578125" customWidth="1"/>
    <col min="11005" max="11005" width="13.5703125" customWidth="1"/>
    <col min="11006" max="11011" width="11.42578125" customWidth="1"/>
    <col min="11260" max="11260" width="56.42578125" customWidth="1"/>
    <col min="11261" max="11261" width="13.5703125" customWidth="1"/>
    <col min="11262" max="11267" width="11.42578125" customWidth="1"/>
    <col min="11516" max="11516" width="56.42578125" customWidth="1"/>
    <col min="11517" max="11517" width="13.5703125" customWidth="1"/>
    <col min="11518" max="11523" width="11.42578125" customWidth="1"/>
    <col min="11772" max="11772" width="56.42578125" customWidth="1"/>
    <col min="11773" max="11773" width="13.5703125" customWidth="1"/>
    <col min="11774" max="11779" width="11.42578125" customWidth="1"/>
    <col min="12028" max="12028" width="56.42578125" customWidth="1"/>
    <col min="12029" max="12029" width="13.5703125" customWidth="1"/>
    <col min="12030" max="12035" width="11.42578125" customWidth="1"/>
    <col min="12284" max="12284" width="56.42578125" customWidth="1"/>
    <col min="12285" max="12285" width="13.5703125" customWidth="1"/>
    <col min="12286" max="12291" width="11.42578125" customWidth="1"/>
    <col min="12540" max="12540" width="56.42578125" customWidth="1"/>
    <col min="12541" max="12541" width="13.5703125" customWidth="1"/>
    <col min="12542" max="12547" width="11.42578125" customWidth="1"/>
    <col min="12796" max="12796" width="56.42578125" customWidth="1"/>
    <col min="12797" max="12797" width="13.5703125" customWidth="1"/>
    <col min="12798" max="12803" width="11.42578125" customWidth="1"/>
    <col min="13052" max="13052" width="56.42578125" customWidth="1"/>
    <col min="13053" max="13053" width="13.5703125" customWidth="1"/>
    <col min="13054" max="13059" width="11.42578125" customWidth="1"/>
    <col min="13308" max="13308" width="56.42578125" customWidth="1"/>
    <col min="13309" max="13309" width="13.5703125" customWidth="1"/>
    <col min="13310" max="13315" width="11.42578125" customWidth="1"/>
    <col min="13564" max="13564" width="56.42578125" customWidth="1"/>
    <col min="13565" max="13565" width="13.5703125" customWidth="1"/>
    <col min="13566" max="13571" width="11.42578125" customWidth="1"/>
    <col min="13820" max="13820" width="56.42578125" customWidth="1"/>
    <col min="13821" max="13821" width="13.5703125" customWidth="1"/>
    <col min="13822" max="13827" width="11.42578125" customWidth="1"/>
    <col min="14076" max="14076" width="56.42578125" customWidth="1"/>
    <col min="14077" max="14077" width="13.5703125" customWidth="1"/>
    <col min="14078" max="14083" width="11.42578125" customWidth="1"/>
    <col min="14332" max="14332" width="56.42578125" customWidth="1"/>
    <col min="14333" max="14333" width="13.5703125" customWidth="1"/>
    <col min="14334" max="14339" width="11.42578125" customWidth="1"/>
    <col min="14588" max="14588" width="56.42578125" customWidth="1"/>
    <col min="14589" max="14589" width="13.5703125" customWidth="1"/>
    <col min="14590" max="14595" width="11.42578125" customWidth="1"/>
    <col min="14844" max="14844" width="56.42578125" customWidth="1"/>
    <col min="14845" max="14845" width="13.5703125" customWidth="1"/>
    <col min="14846" max="14851" width="11.42578125" customWidth="1"/>
    <col min="15100" max="15100" width="56.42578125" customWidth="1"/>
    <col min="15101" max="15101" width="13.5703125" customWidth="1"/>
    <col min="15102" max="15107" width="11.42578125" customWidth="1"/>
    <col min="15356" max="15356" width="56.42578125" customWidth="1"/>
    <col min="15357" max="15357" width="13.5703125" customWidth="1"/>
    <col min="15358" max="15363" width="11.42578125" customWidth="1"/>
    <col min="15612" max="15612" width="56.42578125" customWidth="1"/>
    <col min="15613" max="15613" width="13.5703125" customWidth="1"/>
    <col min="15614" max="15619" width="11.42578125" customWidth="1"/>
    <col min="15868" max="15868" width="56.42578125" customWidth="1"/>
    <col min="15869" max="15869" width="13.5703125" customWidth="1"/>
    <col min="15870" max="15875" width="11.42578125" customWidth="1"/>
    <col min="16124" max="16124" width="56.42578125" customWidth="1"/>
    <col min="16125" max="16125" width="13.5703125" customWidth="1"/>
    <col min="16126" max="16131" width="11.42578125" customWidth="1"/>
  </cols>
  <sheetData>
    <row r="1" spans="1:10" s="115" customFormat="1" ht="20.25">
      <c r="A1" s="113" t="s">
        <v>2375</v>
      </c>
      <c r="B1" s="114"/>
      <c r="C1" s="82"/>
      <c r="D1" s="82"/>
      <c r="E1" s="82"/>
      <c r="F1" s="114"/>
      <c r="H1" s="206"/>
    </row>
    <row r="2" spans="1:10" s="115" customFormat="1" ht="15.75" customHeight="1">
      <c r="A2" s="116" t="s">
        <v>2716</v>
      </c>
      <c r="B2" s="114"/>
      <c r="C2" s="81"/>
      <c r="D2" s="82"/>
      <c r="E2" s="81"/>
      <c r="F2" s="114"/>
      <c r="H2" s="206"/>
    </row>
    <row r="3" spans="1:10" s="115" customFormat="1" ht="12">
      <c r="A3" s="114"/>
      <c r="B3" s="114"/>
      <c r="C3" s="82"/>
      <c r="D3" s="82"/>
      <c r="E3" s="82"/>
      <c r="F3" s="114"/>
      <c r="H3" s="206"/>
    </row>
    <row r="4" spans="1:10" s="115" customFormat="1" ht="12">
      <c r="C4" s="83"/>
      <c r="D4" s="83"/>
      <c r="E4" s="83"/>
      <c r="H4" s="206"/>
    </row>
    <row r="5" spans="1:10" s="15" customFormat="1" ht="22.5" customHeight="1">
      <c r="A5" s="45" t="s">
        <v>2376</v>
      </c>
      <c r="B5" s="45" t="s">
        <v>201</v>
      </c>
      <c r="C5" s="219" t="s">
        <v>1384</v>
      </c>
      <c r="D5" s="220"/>
      <c r="E5" s="221"/>
      <c r="F5" s="103"/>
      <c r="G5" s="45" t="s">
        <v>623</v>
      </c>
      <c r="H5" s="46" t="s">
        <v>2377</v>
      </c>
      <c r="I5" s="202"/>
      <c r="J5" s="25"/>
    </row>
    <row r="6" spans="1:10" s="108" customFormat="1" ht="22.5">
      <c r="A6" s="2"/>
      <c r="B6" s="1"/>
      <c r="C6" s="193" t="s">
        <v>2717</v>
      </c>
      <c r="D6" s="194" t="s">
        <v>2694</v>
      </c>
      <c r="E6" s="195" t="s">
        <v>196</v>
      </c>
      <c r="F6" s="141" t="s">
        <v>197</v>
      </c>
      <c r="G6" s="105" t="s">
        <v>624</v>
      </c>
      <c r="H6" s="106" t="s">
        <v>1885</v>
      </c>
      <c r="I6" s="107"/>
    </row>
    <row r="7" spans="1:10" ht="12.75" customHeight="1">
      <c r="A7" s="117" t="s">
        <v>933</v>
      </c>
      <c r="B7" s="187" t="s">
        <v>914</v>
      </c>
      <c r="C7" s="196">
        <v>26.538325620000002</v>
      </c>
      <c r="D7" s="196">
        <v>44.091912369999996</v>
      </c>
      <c r="E7" s="197">
        <f t="shared" ref="E7:E38" si="0">IF(ISERROR(C7/D7-1),"",((C7/D7-1)))</f>
        <v>-0.39811352709535464</v>
      </c>
      <c r="F7" s="152">
        <f t="shared" ref="F7:F38" si="1">C7/$C$90</f>
        <v>0.44495419736288877</v>
      </c>
      <c r="G7" s="118">
        <v>103.460363</v>
      </c>
      <c r="H7" s="207">
        <v>149.637272727273</v>
      </c>
    </row>
    <row r="8" spans="1:10" ht="12.75" customHeight="1">
      <c r="A8" s="117" t="s">
        <v>645</v>
      </c>
      <c r="B8" s="117" t="s">
        <v>646</v>
      </c>
      <c r="C8" s="129">
        <v>15.02802468</v>
      </c>
      <c r="D8" s="129">
        <v>13.2364496</v>
      </c>
      <c r="E8" s="84">
        <f t="shared" si="0"/>
        <v>0.13535163387015792</v>
      </c>
      <c r="F8" s="152">
        <f t="shared" si="1"/>
        <v>0.25196701386464798</v>
      </c>
      <c r="G8" s="118">
        <v>51.189287469999996</v>
      </c>
      <c r="H8" s="207">
        <v>115.44404545454501</v>
      </c>
    </row>
    <row r="9" spans="1:10" ht="12.75" customHeight="1">
      <c r="A9" s="117" t="s">
        <v>1369</v>
      </c>
      <c r="B9" s="117" t="s">
        <v>1357</v>
      </c>
      <c r="C9" s="129">
        <v>2.78859156</v>
      </c>
      <c r="D9" s="129">
        <v>0.97885277000000004</v>
      </c>
      <c r="E9" s="84">
        <f t="shared" si="0"/>
        <v>1.8488365620092182</v>
      </c>
      <c r="F9" s="152">
        <f t="shared" si="1"/>
        <v>4.6754853230741453E-2</v>
      </c>
      <c r="G9" s="118">
        <v>11.757865637547821</v>
      </c>
      <c r="H9" s="207">
        <v>18.876636363636401</v>
      </c>
    </row>
    <row r="10" spans="1:10" ht="12.75" customHeight="1">
      <c r="A10" s="117" t="s">
        <v>945</v>
      </c>
      <c r="B10" s="117" t="s">
        <v>928</v>
      </c>
      <c r="C10" s="129">
        <v>1.8315502399999999</v>
      </c>
      <c r="D10" s="129">
        <v>0.88939520999999999</v>
      </c>
      <c r="E10" s="84">
        <f t="shared" si="0"/>
        <v>1.0593210075867172</v>
      </c>
      <c r="F10" s="152">
        <f t="shared" si="1"/>
        <v>3.0708642988193396E-2</v>
      </c>
      <c r="G10" s="118">
        <v>4.0846450499801659</v>
      </c>
      <c r="H10" s="207">
        <v>40.304136363636403</v>
      </c>
    </row>
    <row r="11" spans="1:10" ht="12.75" customHeight="1">
      <c r="A11" s="117" t="s">
        <v>941</v>
      </c>
      <c r="B11" s="117" t="s">
        <v>922</v>
      </c>
      <c r="C11" s="129">
        <v>1.4030019499999999</v>
      </c>
      <c r="D11" s="129">
        <v>0.49292204000000001</v>
      </c>
      <c r="E11" s="84">
        <f t="shared" si="0"/>
        <v>1.8462958361529136</v>
      </c>
      <c r="F11" s="152">
        <f t="shared" si="1"/>
        <v>2.3523398404997703E-2</v>
      </c>
      <c r="G11" s="118">
        <v>6.7811321361452297</v>
      </c>
      <c r="H11" s="207">
        <v>21.9604545454545</v>
      </c>
    </row>
    <row r="12" spans="1:10" ht="12.75" customHeight="1">
      <c r="A12" s="117" t="s">
        <v>934</v>
      </c>
      <c r="B12" s="117" t="s">
        <v>915</v>
      </c>
      <c r="C12" s="129">
        <v>1.1182488000000002</v>
      </c>
      <c r="D12" s="129">
        <v>1.1917E-3</v>
      </c>
      <c r="E12" s="84">
        <f t="shared" si="0"/>
        <v>937.36435344465906</v>
      </c>
      <c r="F12" s="152">
        <f t="shared" si="1"/>
        <v>1.8749091573472581E-2</v>
      </c>
      <c r="G12" s="118">
        <v>0.20300000000000001</v>
      </c>
      <c r="H12" s="207">
        <v>132.68054545454501</v>
      </c>
    </row>
    <row r="13" spans="1:10" ht="12.75" customHeight="1">
      <c r="A13" s="117" t="s">
        <v>1374</v>
      </c>
      <c r="B13" s="117" t="s">
        <v>1363</v>
      </c>
      <c r="C13" s="129">
        <v>1.0512812</v>
      </c>
      <c r="D13" s="129">
        <v>2.1973799500000002</v>
      </c>
      <c r="E13" s="84">
        <f t="shared" si="0"/>
        <v>-0.52157513769978658</v>
      </c>
      <c r="F13" s="152">
        <f t="shared" si="1"/>
        <v>1.7626280920909676E-2</v>
      </c>
      <c r="G13" s="118">
        <v>3.6452540980641084</v>
      </c>
      <c r="H13" s="207">
        <v>18.413818181818201</v>
      </c>
    </row>
    <row r="14" spans="1:10" ht="12.75" customHeight="1">
      <c r="A14" s="117" t="s">
        <v>942</v>
      </c>
      <c r="B14" s="117" t="s">
        <v>923</v>
      </c>
      <c r="C14" s="129">
        <v>0.98019951999999999</v>
      </c>
      <c r="D14" s="129">
        <v>9.7168619999999997E-2</v>
      </c>
      <c r="E14" s="84">
        <f t="shared" si="0"/>
        <v>9.0876138819301957</v>
      </c>
      <c r="F14" s="152">
        <f t="shared" si="1"/>
        <v>1.6434491645109628E-2</v>
      </c>
      <c r="G14" s="118">
        <v>1.7248686212160609</v>
      </c>
      <c r="H14" s="207">
        <v>38.582772727272697</v>
      </c>
    </row>
    <row r="15" spans="1:10" ht="12.75" customHeight="1">
      <c r="A15" s="117" t="s">
        <v>1366</v>
      </c>
      <c r="B15" s="117" t="s">
        <v>1354</v>
      </c>
      <c r="C15" s="129">
        <v>0.91074449999999996</v>
      </c>
      <c r="D15" s="129">
        <v>2.9259650000000002E-2</v>
      </c>
      <c r="E15" s="84">
        <f t="shared" si="0"/>
        <v>30.126295085552968</v>
      </c>
      <c r="F15" s="152">
        <f t="shared" si="1"/>
        <v>1.5269975725023355E-2</v>
      </c>
      <c r="G15" s="118">
        <v>10.589466462113306</v>
      </c>
      <c r="H15" s="207">
        <v>81.456272727272705</v>
      </c>
    </row>
    <row r="16" spans="1:10" ht="12.75" customHeight="1">
      <c r="A16" s="117" t="s">
        <v>1371</v>
      </c>
      <c r="B16" s="117" t="s">
        <v>1360</v>
      </c>
      <c r="C16" s="129">
        <v>0.8940016999999999</v>
      </c>
      <c r="D16" s="129">
        <v>0</v>
      </c>
      <c r="E16" s="84" t="str">
        <f t="shared" si="0"/>
        <v/>
      </c>
      <c r="F16" s="152">
        <f t="shared" si="1"/>
        <v>1.4989257972054304E-2</v>
      </c>
      <c r="G16" s="118">
        <v>0.46975458389524172</v>
      </c>
      <c r="H16" s="207">
        <v>81.849590909090907</v>
      </c>
    </row>
    <row r="17" spans="1:8" ht="12.75" customHeight="1">
      <c r="A17" s="117" t="s">
        <v>1367</v>
      </c>
      <c r="B17" s="117" t="s">
        <v>1355</v>
      </c>
      <c r="C17" s="129">
        <v>0.85415906000000008</v>
      </c>
      <c r="D17" s="129">
        <v>0</v>
      </c>
      <c r="E17" s="84" t="str">
        <f t="shared" si="0"/>
        <v/>
      </c>
      <c r="F17" s="152">
        <f t="shared" si="1"/>
        <v>1.4321237308058154E-2</v>
      </c>
      <c r="G17" s="118">
        <v>0.47229209412473661</v>
      </c>
      <c r="H17" s="207">
        <v>82.731499999999997</v>
      </c>
    </row>
    <row r="18" spans="1:8" ht="12.75" customHeight="1">
      <c r="A18" s="117" t="s">
        <v>1370</v>
      </c>
      <c r="B18" s="117" t="s">
        <v>1359</v>
      </c>
      <c r="C18" s="129">
        <v>0.72960132999999994</v>
      </c>
      <c r="D18" s="129">
        <v>1.2412031000000001</v>
      </c>
      <c r="E18" s="84">
        <f t="shared" si="0"/>
        <v>-0.41218215616767317</v>
      </c>
      <c r="F18" s="152">
        <f t="shared" si="1"/>
        <v>1.2232843127841841E-2</v>
      </c>
      <c r="G18" s="118">
        <v>3.0696015250603574</v>
      </c>
      <c r="H18" s="207">
        <v>20.488499999999998</v>
      </c>
    </row>
    <row r="19" spans="1:8" ht="12.75" customHeight="1">
      <c r="A19" s="117" t="s">
        <v>943</v>
      </c>
      <c r="B19" s="117" t="s">
        <v>926</v>
      </c>
      <c r="C19" s="129">
        <v>0.72489431000000004</v>
      </c>
      <c r="D19" s="129">
        <v>2.5884414100000002</v>
      </c>
      <c r="E19" s="84">
        <f t="shared" si="0"/>
        <v>-0.71994950042156836</v>
      </c>
      <c r="F19" s="152">
        <f t="shared" si="1"/>
        <v>1.2153922990374969E-2</v>
      </c>
      <c r="G19" s="118">
        <v>13.529416230000001</v>
      </c>
      <c r="H19" s="207">
        <v>317.271590909091</v>
      </c>
    </row>
    <row r="20" spans="1:8" ht="12.75" customHeight="1">
      <c r="A20" s="117" t="s">
        <v>946</v>
      </c>
      <c r="B20" s="117" t="s">
        <v>929</v>
      </c>
      <c r="C20" s="129">
        <v>0.65644268000000006</v>
      </c>
      <c r="D20" s="129">
        <v>0.20299500000000001</v>
      </c>
      <c r="E20" s="84">
        <f t="shared" si="0"/>
        <v>2.2337874331880099</v>
      </c>
      <c r="F20" s="152">
        <f t="shared" si="1"/>
        <v>1.100623038455821E-2</v>
      </c>
      <c r="G20" s="118">
        <v>12.16580864</v>
      </c>
      <c r="H20" s="207">
        <v>309.53881818181799</v>
      </c>
    </row>
    <row r="21" spans="1:8" ht="12.75" customHeight="1">
      <c r="A21" s="117" t="s">
        <v>938</v>
      </c>
      <c r="B21" s="117" t="s">
        <v>919</v>
      </c>
      <c r="C21" s="129">
        <v>0.65394503000000004</v>
      </c>
      <c r="D21" s="129">
        <v>0.88915703000000001</v>
      </c>
      <c r="E21" s="84">
        <f t="shared" si="0"/>
        <v>-0.264533701094395</v>
      </c>
      <c r="F21" s="152">
        <f t="shared" si="1"/>
        <v>1.0964353595986218E-2</v>
      </c>
      <c r="G21" s="118">
        <v>13.709311970320691</v>
      </c>
      <c r="H21" s="207">
        <v>23.058409090909102</v>
      </c>
    </row>
    <row r="22" spans="1:8" ht="12.75" customHeight="1">
      <c r="A22" s="117" t="s">
        <v>1372</v>
      </c>
      <c r="B22" s="117" t="s">
        <v>1361</v>
      </c>
      <c r="C22" s="129">
        <v>0.58019235999999996</v>
      </c>
      <c r="D22" s="129">
        <v>0</v>
      </c>
      <c r="E22" s="84" t="str">
        <f t="shared" si="0"/>
        <v/>
      </c>
      <c r="F22" s="152">
        <f t="shared" si="1"/>
        <v>9.7277812306788697E-3</v>
      </c>
      <c r="G22" s="118">
        <v>0.4059892991966782</v>
      </c>
      <c r="H22" s="207">
        <v>83.478454545454596</v>
      </c>
    </row>
    <row r="23" spans="1:8" ht="12.75" customHeight="1">
      <c r="A23" s="117" t="s">
        <v>935</v>
      </c>
      <c r="B23" s="117" t="s">
        <v>916</v>
      </c>
      <c r="C23" s="129">
        <v>0.56611586000000003</v>
      </c>
      <c r="D23" s="129">
        <v>1.8664615900000001</v>
      </c>
      <c r="E23" s="84">
        <f t="shared" si="0"/>
        <v>-0.69669032406929943</v>
      </c>
      <c r="F23" s="152">
        <f t="shared" si="1"/>
        <v>9.4917679324450725E-3</v>
      </c>
      <c r="G23" s="118">
        <v>3.8471392086431679</v>
      </c>
      <c r="H23" s="207">
        <v>23.005363636363601</v>
      </c>
    </row>
    <row r="24" spans="1:8" ht="12.75" customHeight="1">
      <c r="A24" s="117" t="s">
        <v>575</v>
      </c>
      <c r="B24" s="117" t="s">
        <v>924</v>
      </c>
      <c r="C24" s="129">
        <v>0.47886000000000001</v>
      </c>
      <c r="D24" s="129">
        <v>0</v>
      </c>
      <c r="E24" s="84" t="str">
        <f t="shared" si="0"/>
        <v/>
      </c>
      <c r="F24" s="152">
        <f t="shared" si="1"/>
        <v>8.0287946572114178E-3</v>
      </c>
      <c r="G24" s="118">
        <v>6.3589732999999997</v>
      </c>
      <c r="H24" s="207">
        <v>55.022090909090899</v>
      </c>
    </row>
    <row r="25" spans="1:8" ht="12.75" customHeight="1">
      <c r="A25" s="117" t="s">
        <v>1517</v>
      </c>
      <c r="B25" s="117" t="s">
        <v>1358</v>
      </c>
      <c r="C25" s="129">
        <v>0.42538798</v>
      </c>
      <c r="D25" s="129">
        <v>1.4037919299999999</v>
      </c>
      <c r="E25" s="84">
        <f t="shared" si="0"/>
        <v>-0.69697220014649885</v>
      </c>
      <c r="F25" s="152">
        <f t="shared" si="1"/>
        <v>7.1322573216930996E-3</v>
      </c>
      <c r="G25" s="118">
        <v>2.8776163999925712</v>
      </c>
      <c r="H25" s="207">
        <v>20.473636363636398</v>
      </c>
    </row>
    <row r="26" spans="1:8" ht="12.75" customHeight="1">
      <c r="A26" s="117" t="s">
        <v>2405</v>
      </c>
      <c r="B26" s="117" t="s">
        <v>2406</v>
      </c>
      <c r="C26" s="129">
        <v>0.19794500000000001</v>
      </c>
      <c r="D26" s="129">
        <v>0</v>
      </c>
      <c r="E26" s="84" t="str">
        <f t="shared" si="0"/>
        <v/>
      </c>
      <c r="F26" s="152">
        <f t="shared" si="1"/>
        <v>3.3188400752238948E-3</v>
      </c>
      <c r="G26" s="118">
        <v>0.27197127600000004</v>
      </c>
      <c r="H26" s="207">
        <v>24.996681818181798</v>
      </c>
    </row>
    <row r="27" spans="1:8" ht="12.75" customHeight="1">
      <c r="A27" s="117" t="s">
        <v>2409</v>
      </c>
      <c r="B27" s="117" t="s">
        <v>2410</v>
      </c>
      <c r="C27" s="129">
        <v>0.19745579999999999</v>
      </c>
      <c r="D27" s="129">
        <v>0</v>
      </c>
      <c r="E27" s="84" t="str">
        <f t="shared" si="0"/>
        <v/>
      </c>
      <c r="F27" s="152">
        <f t="shared" si="1"/>
        <v>3.3106379152057098E-3</v>
      </c>
      <c r="G27" s="118">
        <v>2.8877869999999997E-3</v>
      </c>
      <c r="H27" s="207">
        <v>25.0074090909091</v>
      </c>
    </row>
    <row r="28" spans="1:8" ht="12.75" customHeight="1">
      <c r="A28" s="117" t="s">
        <v>1365</v>
      </c>
      <c r="B28" s="117" t="s">
        <v>1353</v>
      </c>
      <c r="C28" s="129">
        <v>0.19686304999999998</v>
      </c>
      <c r="D28" s="129">
        <v>0.2241235</v>
      </c>
      <c r="E28" s="84">
        <f t="shared" si="0"/>
        <v>-0.12163137734329521</v>
      </c>
      <c r="F28" s="152">
        <f t="shared" si="1"/>
        <v>3.3006995866064069E-3</v>
      </c>
      <c r="G28" s="118">
        <v>0.71081208442238974</v>
      </c>
      <c r="H28" s="207">
        <v>21.28</v>
      </c>
    </row>
    <row r="29" spans="1:8" ht="12.75" customHeight="1">
      <c r="A29" s="117" t="s">
        <v>2415</v>
      </c>
      <c r="B29" s="117" t="s">
        <v>2416</v>
      </c>
      <c r="C29" s="129">
        <v>0.192166</v>
      </c>
      <c r="D29" s="129">
        <v>0</v>
      </c>
      <c r="E29" s="84" t="str">
        <f t="shared" si="0"/>
        <v/>
      </c>
      <c r="F29" s="152">
        <f t="shared" si="1"/>
        <v>3.2219466109044176E-3</v>
      </c>
      <c r="G29" s="118">
        <v>0</v>
      </c>
      <c r="H29" s="207">
        <v>20.0074545454545</v>
      </c>
    </row>
    <row r="30" spans="1:8" ht="12.75" customHeight="1">
      <c r="A30" s="117" t="s">
        <v>937</v>
      </c>
      <c r="B30" s="117" t="s">
        <v>918</v>
      </c>
      <c r="C30" s="129">
        <v>0.16112254000000001</v>
      </c>
      <c r="D30" s="129">
        <v>0.66107268999999991</v>
      </c>
      <c r="E30" s="84">
        <f t="shared" si="0"/>
        <v>-0.7562710690710881</v>
      </c>
      <c r="F30" s="152">
        <f t="shared" si="1"/>
        <v>2.7014571864602036E-3</v>
      </c>
      <c r="G30" s="118">
        <v>2.1182612653228841</v>
      </c>
      <c r="H30" s="207">
        <v>46.299636363636402</v>
      </c>
    </row>
    <row r="31" spans="1:8" ht="12.75" customHeight="1">
      <c r="A31" s="117" t="s">
        <v>940</v>
      </c>
      <c r="B31" s="117" t="s">
        <v>921</v>
      </c>
      <c r="C31" s="129">
        <v>0.132717</v>
      </c>
      <c r="D31" s="129">
        <v>0.42635928000000001</v>
      </c>
      <c r="E31" s="84">
        <f t="shared" si="0"/>
        <v>-0.68872027366215649</v>
      </c>
      <c r="F31" s="152">
        <f t="shared" si="1"/>
        <v>2.2251963841647408E-3</v>
      </c>
      <c r="G31" s="118">
        <v>0.67632267006388602</v>
      </c>
      <c r="H31" s="207">
        <v>21.442454545454499</v>
      </c>
    </row>
    <row r="32" spans="1:8" ht="12.75" customHeight="1">
      <c r="A32" s="117" t="s">
        <v>936</v>
      </c>
      <c r="B32" s="117" t="s">
        <v>917</v>
      </c>
      <c r="C32" s="129">
        <v>0.10948774999999999</v>
      </c>
      <c r="D32" s="129">
        <v>0.17388629999999999</v>
      </c>
      <c r="E32" s="84">
        <f t="shared" si="0"/>
        <v>-0.37034861285794218</v>
      </c>
      <c r="F32" s="152">
        <f t="shared" si="1"/>
        <v>1.8357237234893275E-3</v>
      </c>
      <c r="G32" s="118">
        <v>1.2763786709133453</v>
      </c>
      <c r="H32" s="207">
        <v>33.109181818181803</v>
      </c>
    </row>
    <row r="33" spans="1:8" ht="12.75" customHeight="1">
      <c r="A33" s="117" t="s">
        <v>1368</v>
      </c>
      <c r="B33" s="117" t="s">
        <v>1356</v>
      </c>
      <c r="C33" s="129">
        <v>9.2819840000000001E-2</v>
      </c>
      <c r="D33" s="129">
        <v>0.26319733000000001</v>
      </c>
      <c r="E33" s="84">
        <f t="shared" si="0"/>
        <v>-0.64733745589288461</v>
      </c>
      <c r="F33" s="152">
        <f t="shared" si="1"/>
        <v>1.5562616119016387E-3</v>
      </c>
      <c r="G33" s="118">
        <v>0.36945921360918177</v>
      </c>
      <c r="H33" s="207">
        <v>28.011500000000002</v>
      </c>
    </row>
    <row r="34" spans="1:8" ht="12.75" customHeight="1">
      <c r="A34" s="117" t="s">
        <v>939</v>
      </c>
      <c r="B34" s="117" t="s">
        <v>920</v>
      </c>
      <c r="C34" s="129">
        <v>8.7723079999999995E-2</v>
      </c>
      <c r="D34" s="129">
        <v>0.1845186</v>
      </c>
      <c r="E34" s="84">
        <f t="shared" si="0"/>
        <v>-0.52458407987053879</v>
      </c>
      <c r="F34" s="152">
        <f t="shared" si="1"/>
        <v>1.4708069081112011E-3</v>
      </c>
      <c r="G34" s="118">
        <v>24.512303924111581</v>
      </c>
      <c r="H34" s="207">
        <v>23.088090909090901</v>
      </c>
    </row>
    <row r="35" spans="1:8" ht="12.75" customHeight="1">
      <c r="A35" s="117" t="s">
        <v>1364</v>
      </c>
      <c r="B35" s="117" t="s">
        <v>1352</v>
      </c>
      <c r="C35" s="129">
        <v>6.0153819999999997E-2</v>
      </c>
      <c r="D35" s="129">
        <v>0.38073993</v>
      </c>
      <c r="E35" s="84">
        <f t="shared" si="0"/>
        <v>-0.84200811299198386</v>
      </c>
      <c r="F35" s="152">
        <f t="shared" si="1"/>
        <v>1.0085675742949032E-3</v>
      </c>
      <c r="G35" s="118">
        <v>0.54227810784830821</v>
      </c>
      <c r="H35" s="207">
        <v>20.935409090909101</v>
      </c>
    </row>
    <row r="36" spans="1:8" ht="12.75" customHeight="1">
      <c r="A36" s="117" t="s">
        <v>576</v>
      </c>
      <c r="B36" s="117" t="s">
        <v>930</v>
      </c>
      <c r="C36" s="129">
        <v>8.0340000000000001E-4</v>
      </c>
      <c r="D36" s="129">
        <v>0</v>
      </c>
      <c r="E36" s="84" t="str">
        <f t="shared" si="0"/>
        <v/>
      </c>
      <c r="F36" s="152">
        <f t="shared" si="1"/>
        <v>1.3470186751041334E-5</v>
      </c>
      <c r="G36" s="118">
        <v>6.134271</v>
      </c>
      <c r="H36" s="207">
        <v>89.758409090909097</v>
      </c>
    </row>
    <row r="37" spans="1:8" ht="12.75" customHeight="1">
      <c r="A37" s="117" t="s">
        <v>386</v>
      </c>
      <c r="B37" s="117" t="s">
        <v>389</v>
      </c>
      <c r="C37" s="129">
        <v>0</v>
      </c>
      <c r="D37" s="129">
        <v>0.54267525000000005</v>
      </c>
      <c r="E37" s="84">
        <f t="shared" si="0"/>
        <v>-1</v>
      </c>
      <c r="F37" s="152">
        <f t="shared" si="1"/>
        <v>0</v>
      </c>
      <c r="G37" s="118">
        <v>4.2592911900000008</v>
      </c>
      <c r="H37" s="207">
        <v>180.106818181818</v>
      </c>
    </row>
    <row r="38" spans="1:8" ht="12.75" customHeight="1">
      <c r="A38" s="117" t="s">
        <v>1373</v>
      </c>
      <c r="B38" s="117" t="s">
        <v>1362</v>
      </c>
      <c r="C38" s="129">
        <v>0</v>
      </c>
      <c r="D38" s="129">
        <v>0.1990257</v>
      </c>
      <c r="E38" s="84">
        <f t="shared" si="0"/>
        <v>-1</v>
      </c>
      <c r="F38" s="152">
        <f t="shared" si="1"/>
        <v>0</v>
      </c>
      <c r="G38" s="118">
        <v>0.31103869167626191</v>
      </c>
      <c r="H38" s="207">
        <v>27.393090909090901</v>
      </c>
    </row>
    <row r="39" spans="1:8" ht="12.75" customHeight="1">
      <c r="A39" s="117" t="s">
        <v>944</v>
      </c>
      <c r="B39" s="117" t="s">
        <v>927</v>
      </c>
      <c r="C39" s="129">
        <v>0</v>
      </c>
      <c r="D39" s="129">
        <v>3.3892499999999999E-3</v>
      </c>
      <c r="E39" s="84">
        <f t="shared" ref="E39:E70" si="2">IF(ISERROR(C39/D39-1),"",((C39/D39-1)))</f>
        <v>-1</v>
      </c>
      <c r="F39" s="152">
        <f t="shared" ref="F39:F70" si="3">C39/$C$90</f>
        <v>0</v>
      </c>
      <c r="G39" s="118">
        <v>0.32657882631578944</v>
      </c>
      <c r="H39" s="207">
        <v>45.940136363636398</v>
      </c>
    </row>
    <row r="40" spans="1:8" ht="12.75" customHeight="1">
      <c r="A40" s="117" t="s">
        <v>384</v>
      </c>
      <c r="B40" s="117" t="s">
        <v>387</v>
      </c>
      <c r="C40" s="129">
        <v>0</v>
      </c>
      <c r="D40" s="129">
        <v>0</v>
      </c>
      <c r="E40" s="84" t="str">
        <f t="shared" si="2"/>
        <v/>
      </c>
      <c r="F40" s="152">
        <f t="shared" si="3"/>
        <v>0</v>
      </c>
      <c r="G40" s="118">
        <v>3.48547787</v>
      </c>
      <c r="H40" s="207">
        <v>64.544352941176498</v>
      </c>
    </row>
    <row r="41" spans="1:8" ht="12.75" customHeight="1">
      <c r="A41" s="117" t="s">
        <v>578</v>
      </c>
      <c r="B41" s="117" t="s">
        <v>925</v>
      </c>
      <c r="C41" s="129">
        <v>0</v>
      </c>
      <c r="D41" s="129">
        <v>0</v>
      </c>
      <c r="E41" s="84" t="str">
        <f t="shared" si="2"/>
        <v/>
      </c>
      <c r="F41" s="152">
        <f t="shared" si="3"/>
        <v>0</v>
      </c>
      <c r="G41" s="118">
        <v>5.5236190999999994</v>
      </c>
      <c r="H41" s="207">
        <v>119.122545454545</v>
      </c>
    </row>
    <row r="42" spans="1:8" ht="12.75" customHeight="1">
      <c r="A42" s="117" t="s">
        <v>577</v>
      </c>
      <c r="B42" s="117" t="s">
        <v>931</v>
      </c>
      <c r="C42" s="129">
        <v>0</v>
      </c>
      <c r="D42" s="129">
        <v>0</v>
      </c>
      <c r="E42" s="84" t="str">
        <f t="shared" si="2"/>
        <v/>
      </c>
      <c r="F42" s="152">
        <f t="shared" si="3"/>
        <v>0</v>
      </c>
      <c r="G42" s="118">
        <v>4.7943587999999995</v>
      </c>
      <c r="H42" s="207">
        <v>49.990272727272703</v>
      </c>
    </row>
    <row r="43" spans="1:8" ht="12.75" customHeight="1">
      <c r="A43" s="117" t="s">
        <v>574</v>
      </c>
      <c r="B43" s="117" t="s">
        <v>932</v>
      </c>
      <c r="C43" s="129">
        <v>0</v>
      </c>
      <c r="D43" s="129">
        <v>0</v>
      </c>
      <c r="E43" s="84" t="str">
        <f t="shared" si="2"/>
        <v/>
      </c>
      <c r="F43" s="152">
        <f t="shared" si="3"/>
        <v>0</v>
      </c>
      <c r="G43" s="118">
        <v>4.6683739199999996</v>
      </c>
      <c r="H43" s="207">
        <v>48.651090909090897</v>
      </c>
    </row>
    <row r="44" spans="1:8" ht="12.75" customHeight="1">
      <c r="A44" s="117" t="s">
        <v>2403</v>
      </c>
      <c r="B44" s="117" t="s">
        <v>2404</v>
      </c>
      <c r="C44" s="129">
        <v>0</v>
      </c>
      <c r="D44" s="129">
        <v>0</v>
      </c>
      <c r="E44" s="84" t="str">
        <f t="shared" si="2"/>
        <v/>
      </c>
      <c r="F44" s="152">
        <f t="shared" si="3"/>
        <v>0</v>
      </c>
      <c r="G44" s="118">
        <v>0</v>
      </c>
      <c r="H44" s="207">
        <v>15.003636363636399</v>
      </c>
    </row>
    <row r="45" spans="1:8" ht="12.75" customHeight="1">
      <c r="A45" s="117" t="s">
        <v>2407</v>
      </c>
      <c r="B45" s="117" t="s">
        <v>2408</v>
      </c>
      <c r="C45" s="129">
        <v>0</v>
      </c>
      <c r="D45" s="129">
        <v>0</v>
      </c>
      <c r="E45" s="84" t="str">
        <f t="shared" si="2"/>
        <v/>
      </c>
      <c r="F45" s="152">
        <f t="shared" si="3"/>
        <v>0</v>
      </c>
      <c r="G45" s="118">
        <v>1.902513E-3</v>
      </c>
      <c r="H45" s="207">
        <v>15.005818181818199</v>
      </c>
    </row>
    <row r="46" spans="1:8" ht="12.75" customHeight="1">
      <c r="A46" s="117" t="s">
        <v>2411</v>
      </c>
      <c r="B46" s="117" t="s">
        <v>2412</v>
      </c>
      <c r="C46" s="129">
        <v>0</v>
      </c>
      <c r="D46" s="129">
        <v>0</v>
      </c>
      <c r="E46" s="84" t="str">
        <f t="shared" si="2"/>
        <v/>
      </c>
      <c r="F46" s="152">
        <f t="shared" si="3"/>
        <v>0</v>
      </c>
      <c r="G46" s="118">
        <v>0</v>
      </c>
      <c r="H46" s="207">
        <v>20.001681818181801</v>
      </c>
    </row>
    <row r="47" spans="1:8" ht="12.75" customHeight="1">
      <c r="A47" s="117" t="s">
        <v>2413</v>
      </c>
      <c r="B47" s="117" t="s">
        <v>2414</v>
      </c>
      <c r="C47" s="129">
        <v>0</v>
      </c>
      <c r="D47" s="129">
        <v>0</v>
      </c>
      <c r="E47" s="84" t="str">
        <f t="shared" si="2"/>
        <v/>
      </c>
      <c r="F47" s="152">
        <f t="shared" si="3"/>
        <v>0</v>
      </c>
      <c r="G47" s="118">
        <v>0</v>
      </c>
      <c r="H47" s="207">
        <v>34.997772727272697</v>
      </c>
    </row>
    <row r="48" spans="1:8" ht="12.75" customHeight="1">
      <c r="A48" s="117" t="s">
        <v>2417</v>
      </c>
      <c r="B48" s="117" t="s">
        <v>2418</v>
      </c>
      <c r="C48" s="129">
        <v>0</v>
      </c>
      <c r="D48" s="129">
        <v>0</v>
      </c>
      <c r="E48" s="84" t="str">
        <f t="shared" si="2"/>
        <v/>
      </c>
      <c r="F48" s="152">
        <f t="shared" si="3"/>
        <v>0</v>
      </c>
      <c r="G48" s="118">
        <v>0</v>
      </c>
      <c r="H48" s="207">
        <v>35.005818181818199</v>
      </c>
    </row>
    <row r="49" spans="1:8" ht="12.75" customHeight="1">
      <c r="A49" s="117" t="s">
        <v>2419</v>
      </c>
      <c r="B49" s="117" t="s">
        <v>2420</v>
      </c>
      <c r="C49" s="129">
        <v>0</v>
      </c>
      <c r="D49" s="129">
        <v>0</v>
      </c>
      <c r="E49" s="84" t="str">
        <f t="shared" si="2"/>
        <v/>
      </c>
      <c r="F49" s="152">
        <f t="shared" si="3"/>
        <v>0</v>
      </c>
      <c r="G49" s="118">
        <v>0</v>
      </c>
      <c r="H49" s="207">
        <v>39.999636363636398</v>
      </c>
    </row>
    <row r="50" spans="1:8" ht="12.75" customHeight="1">
      <c r="A50" s="117" t="s">
        <v>2421</v>
      </c>
      <c r="B50" s="117" t="s">
        <v>2422</v>
      </c>
      <c r="C50" s="129">
        <v>0</v>
      </c>
      <c r="D50" s="129">
        <v>0</v>
      </c>
      <c r="E50" s="84" t="str">
        <f t="shared" si="2"/>
        <v/>
      </c>
      <c r="F50" s="152">
        <f t="shared" si="3"/>
        <v>0</v>
      </c>
      <c r="G50" s="118">
        <v>0</v>
      </c>
      <c r="H50" s="207">
        <v>59.999454545454498</v>
      </c>
    </row>
    <row r="51" spans="1:8" ht="12.75" customHeight="1">
      <c r="A51" s="117" t="s">
        <v>2423</v>
      </c>
      <c r="B51" s="117" t="s">
        <v>2424</v>
      </c>
      <c r="C51" s="129">
        <v>0</v>
      </c>
      <c r="D51" s="129">
        <v>0</v>
      </c>
      <c r="E51" s="84" t="str">
        <f t="shared" si="2"/>
        <v/>
      </c>
      <c r="F51" s="152">
        <f t="shared" si="3"/>
        <v>0</v>
      </c>
      <c r="G51" s="118">
        <v>0</v>
      </c>
      <c r="H51" s="207">
        <v>40.002636363636398</v>
      </c>
    </row>
    <row r="52" spans="1:8" ht="12.75" customHeight="1">
      <c r="A52" s="117" t="s">
        <v>2425</v>
      </c>
      <c r="B52" s="117" t="s">
        <v>2426</v>
      </c>
      <c r="C52" s="129">
        <v>0</v>
      </c>
      <c r="D52" s="129">
        <v>0</v>
      </c>
      <c r="E52" s="84" t="str">
        <f t="shared" si="2"/>
        <v/>
      </c>
      <c r="F52" s="152">
        <f t="shared" si="3"/>
        <v>0</v>
      </c>
      <c r="G52" s="118">
        <v>0</v>
      </c>
      <c r="H52" s="207">
        <v>60.003500000000003</v>
      </c>
    </row>
    <row r="53" spans="1:8" ht="12.75" customHeight="1">
      <c r="A53" s="117" t="s">
        <v>385</v>
      </c>
      <c r="B53" s="117" t="s">
        <v>388</v>
      </c>
      <c r="C53" s="129">
        <v>0</v>
      </c>
      <c r="D53" s="129">
        <v>0</v>
      </c>
      <c r="E53" s="84" t="str">
        <f t="shared" si="2"/>
        <v/>
      </c>
      <c r="F53" s="152">
        <f t="shared" si="3"/>
        <v>0</v>
      </c>
      <c r="G53" s="118">
        <v>5.7758488799999999</v>
      </c>
      <c r="H53" s="207">
        <v>49.853136363636402</v>
      </c>
    </row>
    <row r="54" spans="1:8" ht="12.75" customHeight="1">
      <c r="A54" s="117" t="s">
        <v>2655</v>
      </c>
      <c r="B54" s="117" t="s">
        <v>2654</v>
      </c>
      <c r="C54" s="129">
        <v>0</v>
      </c>
      <c r="D54" s="129">
        <v>0</v>
      </c>
      <c r="E54" s="84" t="str">
        <f t="shared" si="2"/>
        <v/>
      </c>
      <c r="F54" s="152">
        <f t="shared" si="3"/>
        <v>0</v>
      </c>
      <c r="G54" s="118">
        <v>0</v>
      </c>
      <c r="H54" s="207">
        <v>15.0025909090909</v>
      </c>
    </row>
    <row r="55" spans="1:8" ht="12.75" customHeight="1">
      <c r="A55" s="117" t="s">
        <v>2683</v>
      </c>
      <c r="B55" s="117" t="s">
        <v>2682</v>
      </c>
      <c r="C55" s="129">
        <v>0</v>
      </c>
      <c r="D55" s="129">
        <v>0</v>
      </c>
      <c r="E55" s="84" t="str">
        <f t="shared" si="2"/>
        <v/>
      </c>
      <c r="F55" s="152">
        <f t="shared" si="3"/>
        <v>0</v>
      </c>
      <c r="G55" s="118">
        <v>0</v>
      </c>
      <c r="H55" s="207">
        <v>30.007999999999999</v>
      </c>
    </row>
    <row r="56" spans="1:8" ht="12.75" customHeight="1">
      <c r="A56" s="117" t="s">
        <v>2657</v>
      </c>
      <c r="B56" s="117" t="s">
        <v>2656</v>
      </c>
      <c r="C56" s="129">
        <v>0</v>
      </c>
      <c r="D56" s="129">
        <v>0</v>
      </c>
      <c r="E56" s="84" t="str">
        <f t="shared" si="2"/>
        <v/>
      </c>
      <c r="F56" s="152">
        <f t="shared" si="3"/>
        <v>0</v>
      </c>
      <c r="G56" s="118">
        <v>0</v>
      </c>
      <c r="H56" s="207">
        <v>14.9914090909091</v>
      </c>
    </row>
    <row r="57" spans="1:8" ht="12.75" customHeight="1">
      <c r="A57" s="117" t="s">
        <v>2685</v>
      </c>
      <c r="B57" s="117" t="s">
        <v>2684</v>
      </c>
      <c r="C57" s="129">
        <v>0</v>
      </c>
      <c r="D57" s="129">
        <v>0</v>
      </c>
      <c r="E57" s="84" t="str">
        <f t="shared" si="2"/>
        <v/>
      </c>
      <c r="F57" s="152">
        <f t="shared" si="3"/>
        <v>0</v>
      </c>
      <c r="G57" s="118">
        <v>0</v>
      </c>
      <c r="H57" s="207">
        <v>30.0015</v>
      </c>
    </row>
    <row r="58" spans="1:8" ht="12.75" customHeight="1">
      <c r="A58" s="117" t="s">
        <v>2639</v>
      </c>
      <c r="B58" s="117" t="s">
        <v>2638</v>
      </c>
      <c r="C58" s="129">
        <v>0</v>
      </c>
      <c r="D58" s="129">
        <v>0</v>
      </c>
      <c r="E58" s="84" t="str">
        <f t="shared" si="2"/>
        <v/>
      </c>
      <c r="F58" s="152">
        <f t="shared" si="3"/>
        <v>0</v>
      </c>
      <c r="G58" s="118">
        <v>0</v>
      </c>
      <c r="H58" s="207">
        <v>9.98936363636364</v>
      </c>
    </row>
    <row r="59" spans="1:8" ht="12.75" customHeight="1">
      <c r="A59" s="117" t="s">
        <v>2667</v>
      </c>
      <c r="B59" s="117" t="s">
        <v>2666</v>
      </c>
      <c r="C59" s="129">
        <v>0</v>
      </c>
      <c r="D59" s="129">
        <v>0</v>
      </c>
      <c r="E59" s="84" t="str">
        <f t="shared" si="2"/>
        <v/>
      </c>
      <c r="F59" s="152">
        <f t="shared" si="3"/>
        <v>0</v>
      </c>
      <c r="G59" s="118">
        <v>0</v>
      </c>
      <c r="H59" s="207">
        <v>15.0096818181818</v>
      </c>
    </row>
    <row r="60" spans="1:8" ht="12.75" customHeight="1">
      <c r="A60" s="117" t="s">
        <v>2641</v>
      </c>
      <c r="B60" s="117" t="s">
        <v>2640</v>
      </c>
      <c r="C60" s="129">
        <v>0</v>
      </c>
      <c r="D60" s="129">
        <v>0</v>
      </c>
      <c r="E60" s="84" t="str">
        <f t="shared" si="2"/>
        <v/>
      </c>
      <c r="F60" s="152">
        <f t="shared" si="3"/>
        <v>0</v>
      </c>
      <c r="G60" s="118">
        <v>0</v>
      </c>
      <c r="H60" s="207">
        <v>10.003227272727299</v>
      </c>
    </row>
    <row r="61" spans="1:8" ht="12.75" customHeight="1">
      <c r="A61" s="117" t="s">
        <v>2669</v>
      </c>
      <c r="B61" s="117" t="s">
        <v>2668</v>
      </c>
      <c r="C61" s="129">
        <v>0</v>
      </c>
      <c r="D61" s="129">
        <v>0</v>
      </c>
      <c r="E61" s="84" t="str">
        <f t="shared" si="2"/>
        <v/>
      </c>
      <c r="F61" s="152">
        <f t="shared" si="3"/>
        <v>0</v>
      </c>
      <c r="G61" s="118">
        <v>0</v>
      </c>
      <c r="H61" s="207">
        <v>14.996454545454499</v>
      </c>
    </row>
    <row r="62" spans="1:8" ht="12.75" customHeight="1">
      <c r="A62" s="117" t="s">
        <v>2651</v>
      </c>
      <c r="B62" s="117" t="s">
        <v>2650</v>
      </c>
      <c r="C62" s="129">
        <v>0</v>
      </c>
      <c r="D62" s="129">
        <v>0</v>
      </c>
      <c r="E62" s="84" t="str">
        <f t="shared" si="2"/>
        <v/>
      </c>
      <c r="F62" s="152">
        <f t="shared" si="3"/>
        <v>0</v>
      </c>
      <c r="G62" s="118">
        <v>0</v>
      </c>
      <c r="H62" s="207">
        <v>9.9959090909090893</v>
      </c>
    </row>
    <row r="63" spans="1:8" ht="12.75" customHeight="1">
      <c r="A63" s="117" t="s">
        <v>2679</v>
      </c>
      <c r="B63" s="117" t="s">
        <v>2678</v>
      </c>
      <c r="C63" s="129">
        <v>0</v>
      </c>
      <c r="D63" s="129">
        <v>0</v>
      </c>
      <c r="E63" s="84" t="str">
        <f t="shared" si="2"/>
        <v/>
      </c>
      <c r="F63" s="152">
        <f t="shared" si="3"/>
        <v>0</v>
      </c>
      <c r="G63" s="118">
        <v>0</v>
      </c>
      <c r="H63" s="207">
        <v>19.999545454545501</v>
      </c>
    </row>
    <row r="64" spans="1:8" ht="12.75" customHeight="1">
      <c r="A64" s="117" t="s">
        <v>2653</v>
      </c>
      <c r="B64" s="117" t="s">
        <v>2652</v>
      </c>
      <c r="C64" s="129">
        <v>0</v>
      </c>
      <c r="D64" s="129">
        <v>0</v>
      </c>
      <c r="E64" s="84" t="str">
        <f t="shared" si="2"/>
        <v/>
      </c>
      <c r="F64" s="152">
        <f t="shared" si="3"/>
        <v>0</v>
      </c>
      <c r="G64" s="118">
        <v>0</v>
      </c>
      <c r="H64" s="207">
        <v>9.9977727272727304</v>
      </c>
    </row>
    <row r="65" spans="1:8" ht="12.75" customHeight="1">
      <c r="A65" s="117" t="s">
        <v>2681</v>
      </c>
      <c r="B65" s="117" t="s">
        <v>2680</v>
      </c>
      <c r="C65" s="129">
        <v>0</v>
      </c>
      <c r="D65" s="129">
        <v>0</v>
      </c>
      <c r="E65" s="84" t="str">
        <f t="shared" si="2"/>
        <v/>
      </c>
      <c r="F65" s="152">
        <f t="shared" si="3"/>
        <v>0</v>
      </c>
      <c r="G65" s="118">
        <v>0</v>
      </c>
      <c r="H65" s="207">
        <v>20.003363636363598</v>
      </c>
    </row>
    <row r="66" spans="1:8" ht="12.75" customHeight="1">
      <c r="A66" s="117" t="s">
        <v>2643</v>
      </c>
      <c r="B66" s="117" t="s">
        <v>2642</v>
      </c>
      <c r="C66" s="129">
        <v>0</v>
      </c>
      <c r="D66" s="129">
        <v>0</v>
      </c>
      <c r="E66" s="84" t="str">
        <f t="shared" si="2"/>
        <v/>
      </c>
      <c r="F66" s="152">
        <f t="shared" si="3"/>
        <v>0</v>
      </c>
      <c r="G66" s="118">
        <v>0</v>
      </c>
      <c r="H66" s="207">
        <v>10.002045454545501</v>
      </c>
    </row>
    <row r="67" spans="1:8" ht="12.75" customHeight="1">
      <c r="A67" s="117" t="s">
        <v>2671</v>
      </c>
      <c r="B67" s="117" t="s">
        <v>2670</v>
      </c>
      <c r="C67" s="129">
        <v>0</v>
      </c>
      <c r="D67" s="129">
        <v>0</v>
      </c>
      <c r="E67" s="84" t="str">
        <f t="shared" si="2"/>
        <v/>
      </c>
      <c r="F67" s="152">
        <f t="shared" si="3"/>
        <v>0</v>
      </c>
      <c r="G67" s="118">
        <v>0</v>
      </c>
      <c r="H67" s="207">
        <v>20.004636363636401</v>
      </c>
    </row>
    <row r="68" spans="1:8" ht="12.75" customHeight="1">
      <c r="A68" s="117" t="s">
        <v>2645</v>
      </c>
      <c r="B68" s="117" t="s">
        <v>2644</v>
      </c>
      <c r="C68" s="129">
        <v>0</v>
      </c>
      <c r="D68" s="129">
        <v>0</v>
      </c>
      <c r="E68" s="84" t="str">
        <f t="shared" si="2"/>
        <v/>
      </c>
      <c r="F68" s="152">
        <f t="shared" si="3"/>
        <v>0</v>
      </c>
      <c r="G68" s="118">
        <v>0</v>
      </c>
      <c r="H68" s="207">
        <v>9.9937727272727308</v>
      </c>
    </row>
    <row r="69" spans="1:8" ht="12.75" customHeight="1">
      <c r="A69" s="117" t="s">
        <v>2673</v>
      </c>
      <c r="B69" s="117" t="s">
        <v>2672</v>
      </c>
      <c r="C69" s="129">
        <v>0</v>
      </c>
      <c r="D69" s="129">
        <v>0</v>
      </c>
      <c r="E69" s="84" t="str">
        <f t="shared" si="2"/>
        <v/>
      </c>
      <c r="F69" s="152">
        <f t="shared" si="3"/>
        <v>0</v>
      </c>
      <c r="G69" s="118">
        <v>0</v>
      </c>
      <c r="H69" s="207">
        <v>19.9925909090909</v>
      </c>
    </row>
    <row r="70" spans="1:8" ht="12.75" customHeight="1">
      <c r="A70" s="117" t="s">
        <v>2647</v>
      </c>
      <c r="B70" s="117" t="s">
        <v>2646</v>
      </c>
      <c r="C70" s="129">
        <v>0</v>
      </c>
      <c r="D70" s="129">
        <v>0</v>
      </c>
      <c r="E70" s="84" t="str">
        <f t="shared" si="2"/>
        <v/>
      </c>
      <c r="F70" s="152">
        <f t="shared" si="3"/>
        <v>0</v>
      </c>
      <c r="G70" s="118">
        <v>0</v>
      </c>
      <c r="H70" s="207">
        <v>19.816136363636399</v>
      </c>
    </row>
    <row r="71" spans="1:8" ht="12.75" customHeight="1">
      <c r="A71" s="117" t="s">
        <v>2675</v>
      </c>
      <c r="B71" s="117" t="s">
        <v>2674</v>
      </c>
      <c r="C71" s="129">
        <v>0</v>
      </c>
      <c r="D71" s="129">
        <v>0</v>
      </c>
      <c r="E71" s="84" t="str">
        <f t="shared" ref="E71:E102" si="4">IF(ISERROR(C71/D71-1),"",((C71/D71-1)))</f>
        <v/>
      </c>
      <c r="F71" s="152">
        <f t="shared" ref="F71:F89" si="5">C71/$C$90</f>
        <v>0</v>
      </c>
      <c r="G71" s="118">
        <v>7.0393369000000011E-2</v>
      </c>
      <c r="H71" s="207">
        <v>19.9992272727273</v>
      </c>
    </row>
    <row r="72" spans="1:8" ht="12.75" customHeight="1">
      <c r="A72" s="117" t="s">
        <v>2736</v>
      </c>
      <c r="B72" s="117" t="s">
        <v>2737</v>
      </c>
      <c r="C72" s="129">
        <v>0</v>
      </c>
      <c r="D72" s="129"/>
      <c r="E72" s="84" t="str">
        <f t="shared" si="4"/>
        <v/>
      </c>
      <c r="F72" s="152">
        <f t="shared" si="5"/>
        <v>0</v>
      </c>
      <c r="G72" s="118">
        <v>0</v>
      </c>
      <c r="H72" s="207" t="s">
        <v>2735</v>
      </c>
    </row>
    <row r="73" spans="1:8" ht="12.75" customHeight="1">
      <c r="A73" s="117" t="s">
        <v>2738</v>
      </c>
      <c r="B73" s="117" t="s">
        <v>2739</v>
      </c>
      <c r="C73" s="129">
        <v>0</v>
      </c>
      <c r="D73" s="129"/>
      <c r="E73" s="84" t="str">
        <f t="shared" si="4"/>
        <v/>
      </c>
      <c r="F73" s="152">
        <f t="shared" si="5"/>
        <v>0</v>
      </c>
      <c r="G73" s="118">
        <v>6.0284209000000005E-2</v>
      </c>
      <c r="H73" s="207" t="s">
        <v>2735</v>
      </c>
    </row>
    <row r="74" spans="1:8" ht="12.75" customHeight="1">
      <c r="A74" s="117" t="s">
        <v>2740</v>
      </c>
      <c r="B74" s="117" t="s">
        <v>2741</v>
      </c>
      <c r="C74" s="129">
        <v>0</v>
      </c>
      <c r="D74" s="129"/>
      <c r="E74" s="84" t="str">
        <f t="shared" si="4"/>
        <v/>
      </c>
      <c r="F74" s="152">
        <f t="shared" si="5"/>
        <v>0</v>
      </c>
      <c r="G74" s="118">
        <v>0</v>
      </c>
      <c r="H74" s="207" t="s">
        <v>2735</v>
      </c>
    </row>
    <row r="75" spans="1:8" ht="12.75" customHeight="1">
      <c r="A75" s="117" t="s">
        <v>2742</v>
      </c>
      <c r="B75" s="117" t="s">
        <v>2743</v>
      </c>
      <c r="C75" s="129">
        <v>0</v>
      </c>
      <c r="D75" s="129"/>
      <c r="E75" s="84" t="str">
        <f t="shared" si="4"/>
        <v/>
      </c>
      <c r="F75" s="152">
        <f t="shared" si="5"/>
        <v>0</v>
      </c>
      <c r="G75" s="118">
        <v>0</v>
      </c>
      <c r="H75" s="207" t="s">
        <v>2735</v>
      </c>
    </row>
    <row r="76" spans="1:8" ht="12.75" customHeight="1">
      <c r="A76" s="117" t="s">
        <v>2744</v>
      </c>
      <c r="B76" s="117" t="s">
        <v>2745</v>
      </c>
      <c r="C76" s="129">
        <v>0</v>
      </c>
      <c r="D76" s="129"/>
      <c r="E76" s="84" t="str">
        <f t="shared" si="4"/>
        <v/>
      </c>
      <c r="F76" s="152">
        <f t="shared" si="5"/>
        <v>0</v>
      </c>
      <c r="G76" s="118">
        <v>0</v>
      </c>
      <c r="H76" s="207" t="s">
        <v>2735</v>
      </c>
    </row>
    <row r="77" spans="1:8" ht="12.75" customHeight="1">
      <c r="A77" s="117" t="s">
        <v>2746</v>
      </c>
      <c r="B77" s="117" t="s">
        <v>2747</v>
      </c>
      <c r="C77" s="129">
        <v>0</v>
      </c>
      <c r="D77" s="129"/>
      <c r="E77" s="84" t="str">
        <f t="shared" si="4"/>
        <v/>
      </c>
      <c r="F77" s="152">
        <f t="shared" si="5"/>
        <v>0</v>
      </c>
      <c r="G77" s="118">
        <v>0</v>
      </c>
      <c r="H77" s="207" t="s">
        <v>2735</v>
      </c>
    </row>
    <row r="78" spans="1:8" ht="12.75" customHeight="1">
      <c r="A78" s="117" t="s">
        <v>2748</v>
      </c>
      <c r="B78" s="117" t="s">
        <v>2749</v>
      </c>
      <c r="C78" s="129">
        <v>0</v>
      </c>
      <c r="D78" s="129"/>
      <c r="E78" s="84" t="str">
        <f t="shared" si="4"/>
        <v/>
      </c>
      <c r="F78" s="152">
        <f t="shared" si="5"/>
        <v>0</v>
      </c>
      <c r="G78" s="118">
        <v>0</v>
      </c>
      <c r="H78" s="207" t="s">
        <v>2735</v>
      </c>
    </row>
    <row r="79" spans="1:8" ht="12.75" customHeight="1">
      <c r="A79" s="117" t="s">
        <v>2750</v>
      </c>
      <c r="B79" s="117" t="s">
        <v>2751</v>
      </c>
      <c r="C79" s="129">
        <v>0</v>
      </c>
      <c r="D79" s="129"/>
      <c r="E79" s="84" t="str">
        <f t="shared" si="4"/>
        <v/>
      </c>
      <c r="F79" s="152">
        <f t="shared" si="5"/>
        <v>0</v>
      </c>
      <c r="G79" s="118">
        <v>0</v>
      </c>
      <c r="H79" s="207" t="s">
        <v>2735</v>
      </c>
    </row>
    <row r="80" spans="1:8" ht="12.75" customHeight="1">
      <c r="A80" s="117" t="s">
        <v>2649</v>
      </c>
      <c r="B80" s="117" t="s">
        <v>2648</v>
      </c>
      <c r="C80" s="129">
        <v>0</v>
      </c>
      <c r="D80" s="129">
        <v>0</v>
      </c>
      <c r="E80" s="84" t="str">
        <f t="shared" si="4"/>
        <v/>
      </c>
      <c r="F80" s="152">
        <f t="shared" si="5"/>
        <v>0</v>
      </c>
      <c r="G80" s="118">
        <v>0</v>
      </c>
      <c r="H80" s="207">
        <v>9.9955909090909092</v>
      </c>
    </row>
    <row r="81" spans="1:8" ht="12.75" customHeight="1">
      <c r="A81" s="117" t="s">
        <v>2677</v>
      </c>
      <c r="B81" s="117" t="s">
        <v>2676</v>
      </c>
      <c r="C81" s="129">
        <v>0</v>
      </c>
      <c r="D81" s="129">
        <v>0</v>
      </c>
      <c r="E81" s="84" t="str">
        <f t="shared" si="4"/>
        <v/>
      </c>
      <c r="F81" s="152">
        <f t="shared" si="5"/>
        <v>0</v>
      </c>
      <c r="G81" s="118">
        <v>0</v>
      </c>
      <c r="H81" s="207">
        <v>20.005363636363601</v>
      </c>
    </row>
    <row r="82" spans="1:8" ht="12.75" customHeight="1">
      <c r="A82" s="117" t="s">
        <v>2663</v>
      </c>
      <c r="B82" s="117" t="s">
        <v>2662</v>
      </c>
      <c r="C82" s="129">
        <v>0</v>
      </c>
      <c r="D82" s="129">
        <v>0</v>
      </c>
      <c r="E82" s="84" t="str">
        <f t="shared" si="4"/>
        <v/>
      </c>
      <c r="F82" s="152">
        <f t="shared" si="5"/>
        <v>0</v>
      </c>
      <c r="G82" s="118">
        <v>0</v>
      </c>
      <c r="H82" s="207">
        <v>200.12200000000001</v>
      </c>
    </row>
    <row r="83" spans="1:8" ht="12.75" customHeight="1">
      <c r="A83" s="117" t="s">
        <v>2691</v>
      </c>
      <c r="B83" s="117" t="s">
        <v>2690</v>
      </c>
      <c r="C83" s="129">
        <v>0</v>
      </c>
      <c r="D83" s="129">
        <v>0</v>
      </c>
      <c r="E83" s="84" t="str">
        <f t="shared" si="4"/>
        <v/>
      </c>
      <c r="F83" s="152">
        <f t="shared" si="5"/>
        <v>0</v>
      </c>
      <c r="G83" s="118">
        <v>0</v>
      </c>
      <c r="H83" s="207">
        <v>400.31590909090897</v>
      </c>
    </row>
    <row r="84" spans="1:8" ht="12.75" customHeight="1">
      <c r="A84" s="117" t="s">
        <v>2665</v>
      </c>
      <c r="B84" s="117" t="s">
        <v>2664</v>
      </c>
      <c r="C84" s="129">
        <v>0</v>
      </c>
      <c r="D84" s="129">
        <v>0</v>
      </c>
      <c r="E84" s="84" t="str">
        <f t="shared" si="4"/>
        <v/>
      </c>
      <c r="F84" s="152">
        <f t="shared" si="5"/>
        <v>0</v>
      </c>
      <c r="G84" s="118">
        <v>0</v>
      </c>
      <c r="H84" s="207">
        <v>200.10859090909099</v>
      </c>
    </row>
    <row r="85" spans="1:8" ht="12.75" customHeight="1">
      <c r="A85" s="117" t="s">
        <v>2693</v>
      </c>
      <c r="B85" s="117" t="s">
        <v>2692</v>
      </c>
      <c r="C85" s="129">
        <v>0</v>
      </c>
      <c r="D85" s="129">
        <v>0</v>
      </c>
      <c r="E85" s="84" t="str">
        <f t="shared" si="4"/>
        <v/>
      </c>
      <c r="F85" s="152">
        <f t="shared" si="5"/>
        <v>0</v>
      </c>
      <c r="G85" s="118">
        <v>1.252097E-3</v>
      </c>
      <c r="H85" s="207">
        <v>400.374909090909</v>
      </c>
    </row>
    <row r="86" spans="1:8" ht="12.75" customHeight="1">
      <c r="A86" s="117" t="s">
        <v>2659</v>
      </c>
      <c r="B86" s="117" t="s">
        <v>2658</v>
      </c>
      <c r="C86" s="129">
        <v>0</v>
      </c>
      <c r="D86" s="129">
        <v>0</v>
      </c>
      <c r="E86" s="84" t="str">
        <f t="shared" si="4"/>
        <v/>
      </c>
      <c r="F86" s="152">
        <f t="shared" si="5"/>
        <v>0</v>
      </c>
      <c r="G86" s="118">
        <v>0</v>
      </c>
      <c r="H86" s="207">
        <v>324.78090909090901</v>
      </c>
    </row>
    <row r="87" spans="1:8" ht="12.75" customHeight="1">
      <c r="A87" s="117" t="s">
        <v>2687</v>
      </c>
      <c r="B87" s="117" t="s">
        <v>2686</v>
      </c>
      <c r="C87" s="129">
        <v>0</v>
      </c>
      <c r="D87" s="129">
        <v>0</v>
      </c>
      <c r="E87" s="84" t="str">
        <f t="shared" si="4"/>
        <v/>
      </c>
      <c r="F87" s="152">
        <f t="shared" si="5"/>
        <v>0</v>
      </c>
      <c r="G87" s="118">
        <v>0</v>
      </c>
      <c r="H87" s="207">
        <v>649.57668181818201</v>
      </c>
    </row>
    <row r="88" spans="1:8" ht="12.75" customHeight="1">
      <c r="A88" s="117" t="s">
        <v>2661</v>
      </c>
      <c r="B88" s="117" t="s">
        <v>2660</v>
      </c>
      <c r="C88" s="129">
        <v>0</v>
      </c>
      <c r="D88" s="129">
        <v>0</v>
      </c>
      <c r="E88" s="84" t="str">
        <f t="shared" si="4"/>
        <v/>
      </c>
      <c r="F88" s="152">
        <f t="shared" si="5"/>
        <v>0</v>
      </c>
      <c r="G88" s="118">
        <v>5.1285100000000004E-4</v>
      </c>
      <c r="H88" s="207">
        <v>324.77568181818202</v>
      </c>
    </row>
    <row r="89" spans="1:8" ht="12.75" customHeight="1">
      <c r="A89" s="117" t="s">
        <v>2689</v>
      </c>
      <c r="B89" s="117" t="s">
        <v>2688</v>
      </c>
      <c r="C89" s="129">
        <v>0</v>
      </c>
      <c r="D89" s="188">
        <v>0</v>
      </c>
      <c r="E89" s="84" t="str">
        <f t="shared" si="4"/>
        <v/>
      </c>
      <c r="F89" s="152">
        <f t="shared" si="5"/>
        <v>0</v>
      </c>
      <c r="G89" s="118">
        <v>0</v>
      </c>
      <c r="H89" s="207">
        <v>649.49409090909103</v>
      </c>
    </row>
    <row r="90" spans="1:8" ht="12.75" customHeight="1">
      <c r="A90" s="119"/>
      <c r="B90" s="151">
        <f>COUNTA(B7:B89)</f>
        <v>83</v>
      </c>
      <c r="C90" s="134">
        <f>SUM(C7:C89)</f>
        <v>59.642825659999993</v>
      </c>
      <c r="D90" s="85">
        <f>SUM(D7:D89)</f>
        <v>73.265569800000023</v>
      </c>
      <c r="E90" s="189">
        <f t="shared" si="4"/>
        <v>-0.18593650710951037</v>
      </c>
      <c r="F90" s="153">
        <f>SUM(F7:F89)</f>
        <v>1.0000000000000002</v>
      </c>
      <c r="G90" s="120">
        <f>SUM(G7:G89)</f>
        <v>316.23566404258378</v>
      </c>
      <c r="H90" s="208"/>
    </row>
    <row r="91" spans="1:8" ht="12.75" customHeight="1">
      <c r="A91" s="121"/>
      <c r="B91" s="121"/>
      <c r="C91" s="130"/>
      <c r="D91" s="130"/>
      <c r="E91" s="140"/>
      <c r="F91" s="122"/>
    </row>
    <row r="92" spans="1:8" ht="12.75" customHeight="1">
      <c r="A92" s="101" t="s">
        <v>133</v>
      </c>
      <c r="B92" s="121"/>
      <c r="C92" s="130"/>
      <c r="D92" s="130"/>
      <c r="E92" s="140"/>
      <c r="F92" s="121"/>
      <c r="G92" s="123"/>
    </row>
    <row r="93" spans="1:8" ht="12.75" customHeight="1">
      <c r="A93" s="121"/>
      <c r="B93" s="121"/>
      <c r="C93" s="130"/>
      <c r="D93" s="130"/>
      <c r="E93" s="140"/>
      <c r="F93" s="121"/>
    </row>
    <row r="94" spans="1:8" ht="12.75" customHeight="1">
      <c r="A94" s="121"/>
      <c r="B94" s="121"/>
      <c r="C94" s="130"/>
      <c r="D94" s="130"/>
      <c r="E94" s="140"/>
      <c r="F94" s="121"/>
    </row>
    <row r="95" spans="1:8" ht="12.75" customHeight="1">
      <c r="A95" s="121"/>
      <c r="B95" s="121"/>
      <c r="C95" s="130"/>
      <c r="D95" s="130"/>
      <c r="E95" s="140"/>
    </row>
    <row r="96" spans="1:8" ht="12.75" customHeight="1">
      <c r="A96" s="121"/>
      <c r="B96" s="121"/>
      <c r="C96" s="130"/>
      <c r="D96" s="130"/>
      <c r="E96" s="140"/>
    </row>
    <row r="97" spans="1:5" ht="12.75" customHeight="1">
      <c r="A97" s="121"/>
      <c r="B97" s="121"/>
      <c r="C97" s="130"/>
      <c r="D97" s="130"/>
      <c r="E97" s="140"/>
    </row>
    <row r="98" spans="1:5" ht="12.75" customHeight="1">
      <c r="A98" s="121"/>
      <c r="B98" s="121"/>
      <c r="C98" s="130"/>
      <c r="D98" s="130"/>
      <c r="E98" s="140"/>
    </row>
    <row r="99" spans="1:5" ht="12.75" customHeight="1">
      <c r="A99" s="121"/>
      <c r="B99" s="121"/>
      <c r="C99" s="130"/>
      <c r="D99" s="130"/>
      <c r="E99" s="140"/>
    </row>
    <row r="100" spans="1:5" ht="12.75" customHeight="1">
      <c r="A100" s="121"/>
      <c r="B100" s="121"/>
      <c r="C100" s="130"/>
      <c r="D100" s="130"/>
      <c r="E100" s="140"/>
    </row>
    <row r="101" spans="1:5" ht="12.75" customHeight="1">
      <c r="A101" s="121"/>
      <c r="B101" s="121"/>
      <c r="C101" s="130"/>
      <c r="D101" s="130"/>
      <c r="E101" s="140"/>
    </row>
    <row r="102" spans="1:5" ht="12.75" customHeight="1">
      <c r="A102" s="121"/>
      <c r="B102" s="121"/>
      <c r="C102" s="130"/>
      <c r="D102" s="130"/>
      <c r="E102" s="140"/>
    </row>
    <row r="103" spans="1:5" ht="12.75" customHeight="1">
      <c r="C103" s="130"/>
      <c r="D103" s="130"/>
      <c r="E103" s="140"/>
    </row>
    <row r="104" spans="1:5" ht="12.75" customHeight="1">
      <c r="C104" s="130"/>
      <c r="D104" s="130"/>
      <c r="E104" s="140"/>
    </row>
    <row r="105" spans="1:5" ht="12.75" customHeight="1">
      <c r="C105" s="130"/>
      <c r="D105" s="130"/>
      <c r="E105" s="140"/>
    </row>
    <row r="106" spans="1:5" ht="12.75" customHeight="1">
      <c r="C106" s="130"/>
      <c r="D106" s="130"/>
      <c r="E106" s="140"/>
    </row>
    <row r="107" spans="1:5" ht="12.75" customHeight="1">
      <c r="C107" s="130"/>
      <c r="D107" s="130"/>
      <c r="E107" s="140"/>
    </row>
    <row r="108" spans="1:5" ht="12.75" customHeight="1">
      <c r="C108" s="130"/>
      <c r="D108" s="130"/>
      <c r="E108" s="140"/>
    </row>
    <row r="109" spans="1:5" ht="12.75" customHeight="1">
      <c r="C109" s="130"/>
      <c r="D109" s="130"/>
      <c r="E109" s="140"/>
    </row>
    <row r="110" spans="1:5" ht="12.75" customHeight="1">
      <c r="C110" s="130"/>
      <c r="D110" s="130"/>
      <c r="E110" s="140"/>
    </row>
    <row r="111" spans="1:5" ht="12.75" customHeight="1">
      <c r="C111" s="130"/>
      <c r="D111" s="130"/>
      <c r="E111" s="140"/>
    </row>
    <row r="112" spans="1:5" ht="12.75" customHeight="1">
      <c r="C112" s="130"/>
      <c r="D112" s="130"/>
      <c r="E112" s="140"/>
    </row>
    <row r="113" spans="3:5" ht="12.75" customHeight="1">
      <c r="C113" s="130"/>
      <c r="D113" s="130"/>
      <c r="E113" s="140"/>
    </row>
    <row r="114" spans="3:5" ht="12.75" customHeight="1">
      <c r="C114" s="130"/>
      <c r="D114" s="130"/>
      <c r="E114" s="140"/>
    </row>
    <row r="115" spans="3:5" ht="12.75" customHeight="1">
      <c r="C115" s="130"/>
      <c r="D115" s="130"/>
      <c r="E115" s="140"/>
    </row>
    <row r="116" spans="3:5" ht="12.75" customHeight="1">
      <c r="C116" s="130"/>
      <c r="D116" s="130"/>
      <c r="E116" s="140"/>
    </row>
    <row r="117" spans="3:5" ht="12.75" customHeight="1">
      <c r="C117" s="130"/>
      <c r="D117" s="130"/>
      <c r="E117" s="140"/>
    </row>
    <row r="118" spans="3:5" ht="12.75" customHeight="1">
      <c r="C118" s="130"/>
      <c r="D118" s="130"/>
      <c r="E118" s="140"/>
    </row>
    <row r="119" spans="3:5" ht="12.75" customHeight="1">
      <c r="C119" s="130"/>
      <c r="D119" s="130"/>
      <c r="E119" s="140"/>
    </row>
    <row r="120" spans="3:5" ht="12.75" customHeight="1">
      <c r="C120" s="130"/>
      <c r="D120" s="130"/>
      <c r="E120" s="140"/>
    </row>
    <row r="121" spans="3:5" ht="12.75" customHeight="1">
      <c r="C121" s="130"/>
      <c r="D121" s="130"/>
      <c r="E121" s="140"/>
    </row>
    <row r="122" spans="3:5" ht="12.75" customHeight="1">
      <c r="C122" s="130"/>
      <c r="D122" s="130"/>
      <c r="E122" s="140"/>
    </row>
    <row r="123" spans="3:5" ht="12.75" customHeight="1">
      <c r="C123" s="130"/>
      <c r="D123" s="130"/>
      <c r="E123" s="140"/>
    </row>
    <row r="124" spans="3:5" ht="12.75" customHeight="1">
      <c r="C124" s="130"/>
      <c r="D124" s="130"/>
      <c r="E124" s="140"/>
    </row>
    <row r="125" spans="3:5" ht="12.75" customHeight="1">
      <c r="C125" s="130"/>
      <c r="D125" s="130"/>
      <c r="E125" s="140"/>
    </row>
    <row r="126" spans="3:5" ht="12.75" customHeight="1">
      <c r="C126" s="130"/>
      <c r="D126" s="130"/>
      <c r="E126" s="140"/>
    </row>
    <row r="127" spans="3:5" ht="12.75" customHeight="1">
      <c r="C127" s="130"/>
      <c r="D127" s="130"/>
      <c r="E127" s="140"/>
    </row>
    <row r="128" spans="3:5" ht="12.75" customHeight="1">
      <c r="C128" s="130"/>
      <c r="D128" s="130"/>
      <c r="E128" s="140"/>
    </row>
    <row r="129" spans="3:5" ht="12.75" customHeight="1">
      <c r="C129" s="130"/>
      <c r="D129" s="130"/>
      <c r="E129" s="140"/>
    </row>
    <row r="130" spans="3:5" ht="12.75" customHeight="1">
      <c r="C130" s="130"/>
      <c r="D130" s="130"/>
      <c r="E130" s="140"/>
    </row>
    <row r="131" spans="3:5" ht="12.75" customHeight="1">
      <c r="C131" s="130"/>
      <c r="D131" s="130"/>
      <c r="E131" s="140"/>
    </row>
    <row r="132" spans="3:5" ht="12.75" customHeight="1">
      <c r="C132" s="130"/>
      <c r="D132" s="130"/>
      <c r="E132" s="140"/>
    </row>
    <row r="133" spans="3:5" ht="12.75" customHeight="1">
      <c r="C133" s="130"/>
      <c r="D133" s="130"/>
      <c r="E133" s="140"/>
    </row>
    <row r="134" spans="3:5" ht="12.75" customHeight="1">
      <c r="C134" s="130"/>
      <c r="D134" s="130"/>
      <c r="E134" s="140"/>
    </row>
    <row r="135" spans="3:5" ht="12.75" customHeight="1">
      <c r="C135" s="130"/>
      <c r="D135" s="130"/>
      <c r="E135" s="140"/>
    </row>
    <row r="136" spans="3:5" ht="12.75" customHeight="1">
      <c r="C136" s="130"/>
      <c r="D136" s="130"/>
      <c r="E136" s="140"/>
    </row>
    <row r="137" spans="3:5" ht="12.75" customHeight="1">
      <c r="C137" s="130"/>
      <c r="D137" s="130"/>
      <c r="E137" s="140"/>
    </row>
    <row r="138" spans="3:5" ht="12.75" customHeight="1">
      <c r="C138" s="130"/>
      <c r="D138" s="130"/>
      <c r="E138" s="140"/>
    </row>
    <row r="139" spans="3:5" ht="12.75" customHeight="1">
      <c r="C139" s="130"/>
      <c r="D139" s="130"/>
      <c r="E139" s="140"/>
    </row>
    <row r="140" spans="3:5" ht="12.75" customHeight="1">
      <c r="C140" s="130"/>
      <c r="D140" s="130"/>
      <c r="E140" s="140"/>
    </row>
    <row r="141" spans="3:5" ht="12.75" customHeight="1">
      <c r="C141" s="130"/>
      <c r="D141" s="130"/>
      <c r="E141" s="140"/>
    </row>
    <row r="142" spans="3:5" ht="12.75" customHeight="1">
      <c r="C142" s="130"/>
      <c r="D142" s="130"/>
      <c r="E142" s="140"/>
    </row>
    <row r="143" spans="3:5" ht="12.75" customHeight="1">
      <c r="C143" s="130"/>
      <c r="D143" s="130"/>
      <c r="E143" s="140"/>
    </row>
    <row r="144" spans="3:5" ht="12.75" customHeight="1">
      <c r="C144" s="130"/>
      <c r="D144" s="130"/>
      <c r="E144" s="140"/>
    </row>
    <row r="145" spans="3:5" ht="12.75" customHeight="1">
      <c r="C145" s="130"/>
      <c r="D145" s="130"/>
      <c r="E145" s="140"/>
    </row>
    <row r="146" spans="3:5" ht="12.75" customHeight="1">
      <c r="C146" s="130"/>
      <c r="D146" s="130"/>
      <c r="E146" s="140"/>
    </row>
    <row r="147" spans="3:5" ht="12.75" customHeight="1">
      <c r="C147" s="130"/>
      <c r="D147" s="130"/>
      <c r="E147" s="140"/>
    </row>
    <row r="148" spans="3:5" ht="12.75" customHeight="1">
      <c r="C148" s="130"/>
      <c r="D148" s="130"/>
      <c r="E148" s="140"/>
    </row>
    <row r="149" spans="3:5" ht="12.75" customHeight="1">
      <c r="C149" s="130"/>
      <c r="D149" s="130"/>
      <c r="E149" s="140"/>
    </row>
    <row r="150" spans="3:5" ht="12.75" customHeight="1">
      <c r="C150" s="130"/>
      <c r="D150" s="130"/>
      <c r="E150" s="140"/>
    </row>
    <row r="151" spans="3:5" ht="12.75" customHeight="1">
      <c r="C151" s="130"/>
      <c r="D151" s="130"/>
      <c r="E151" s="140"/>
    </row>
    <row r="152" spans="3:5" ht="12.75" customHeight="1">
      <c r="C152" s="130"/>
      <c r="D152" s="130"/>
      <c r="E152" s="140"/>
    </row>
    <row r="153" spans="3:5" ht="12.75" customHeight="1">
      <c r="C153" s="130"/>
      <c r="D153" s="130"/>
      <c r="E153" s="140"/>
    </row>
    <row r="154" spans="3:5" ht="12.75" customHeight="1">
      <c r="C154" s="130"/>
      <c r="D154" s="130"/>
      <c r="E154" s="140"/>
    </row>
    <row r="155" spans="3:5" ht="12.75" customHeight="1">
      <c r="C155" s="130"/>
      <c r="D155" s="130"/>
      <c r="E155" s="140"/>
    </row>
    <row r="156" spans="3:5" ht="12.75" customHeight="1">
      <c r="C156" s="130"/>
      <c r="D156" s="130"/>
      <c r="E156" s="140"/>
    </row>
    <row r="157" spans="3:5" ht="12.75" customHeight="1">
      <c r="C157" s="130"/>
      <c r="D157" s="130"/>
      <c r="E157" s="140"/>
    </row>
    <row r="158" spans="3:5" ht="12.75" customHeight="1">
      <c r="C158" s="130"/>
      <c r="D158" s="130"/>
      <c r="E158" s="140"/>
    </row>
    <row r="159" spans="3:5" ht="12.75" customHeight="1">
      <c r="C159" s="130"/>
      <c r="D159" s="130"/>
      <c r="E159" s="140"/>
    </row>
    <row r="160" spans="3:5" ht="12.75" customHeight="1">
      <c r="C160" s="130"/>
      <c r="D160" s="130"/>
      <c r="E160" s="140"/>
    </row>
    <row r="161" spans="3:5" ht="12.75" customHeight="1">
      <c r="C161" s="130"/>
      <c r="D161" s="130"/>
      <c r="E161" s="140"/>
    </row>
    <row r="162" spans="3:5" ht="12.75" customHeight="1">
      <c r="C162" s="130"/>
      <c r="D162" s="130"/>
      <c r="E162" s="140"/>
    </row>
    <row r="163" spans="3:5" ht="12.75" customHeight="1">
      <c r="C163" s="130"/>
      <c r="D163" s="130"/>
      <c r="E163" s="140"/>
    </row>
    <row r="164" spans="3:5" ht="12.75" customHeight="1">
      <c r="C164" s="130"/>
      <c r="D164" s="130"/>
      <c r="E164" s="140"/>
    </row>
    <row r="165" spans="3:5" ht="12.75" customHeight="1">
      <c r="C165" s="130"/>
      <c r="D165" s="130"/>
      <c r="E165" s="140"/>
    </row>
    <row r="166" spans="3:5" ht="12.75" customHeight="1">
      <c r="C166" s="130"/>
      <c r="D166" s="130"/>
      <c r="E166" s="140"/>
    </row>
    <row r="167" spans="3:5" ht="12.75" customHeight="1">
      <c r="C167" s="130"/>
      <c r="D167" s="130"/>
      <c r="E167" s="140"/>
    </row>
    <row r="168" spans="3:5" ht="12.75" customHeight="1">
      <c r="C168" s="130"/>
      <c r="D168" s="130"/>
      <c r="E168" s="140"/>
    </row>
    <row r="169" spans="3:5" ht="12.75" customHeight="1">
      <c r="C169" s="130"/>
      <c r="D169" s="130"/>
      <c r="E169" s="140"/>
    </row>
    <row r="170" spans="3:5" ht="12.75" customHeight="1">
      <c r="C170" s="130"/>
      <c r="D170" s="130"/>
      <c r="E170" s="140"/>
    </row>
    <row r="171" spans="3:5" ht="12.75" customHeight="1">
      <c r="C171" s="130"/>
      <c r="D171" s="130"/>
      <c r="E171" s="140"/>
    </row>
    <row r="172" spans="3:5" ht="12.75" customHeight="1">
      <c r="C172" s="130"/>
      <c r="D172" s="130"/>
      <c r="E172" s="140"/>
    </row>
    <row r="173" spans="3:5" ht="12.75" customHeight="1">
      <c r="C173" s="130"/>
      <c r="D173" s="130"/>
      <c r="E173" s="140"/>
    </row>
    <row r="174" spans="3:5" ht="12.75" customHeight="1">
      <c r="C174" s="130"/>
      <c r="D174" s="130"/>
      <c r="E174" s="140"/>
    </row>
    <row r="175" spans="3:5" ht="12.75" customHeight="1">
      <c r="C175" s="130"/>
      <c r="D175" s="130"/>
      <c r="E175" s="140"/>
    </row>
    <row r="176" spans="3:5" ht="12.75" customHeight="1">
      <c r="C176" s="130"/>
      <c r="D176" s="130"/>
      <c r="E176" s="140"/>
    </row>
    <row r="177" spans="3:5" ht="12.75" customHeight="1">
      <c r="C177" s="130"/>
      <c r="D177" s="130"/>
      <c r="E177" s="140"/>
    </row>
    <row r="178" spans="3:5" ht="12.75" customHeight="1">
      <c r="C178" s="130"/>
      <c r="D178" s="130"/>
      <c r="E178" s="140"/>
    </row>
    <row r="179" spans="3:5" ht="12.75" customHeight="1">
      <c r="C179" s="130"/>
      <c r="D179" s="130"/>
      <c r="E179" s="140"/>
    </row>
    <row r="180" spans="3:5" ht="12.75" customHeight="1">
      <c r="C180" s="130"/>
      <c r="D180" s="130"/>
      <c r="E180" s="140"/>
    </row>
    <row r="181" spans="3:5" ht="12.75" customHeight="1">
      <c r="C181" s="130"/>
      <c r="D181" s="130"/>
      <c r="E181" s="140"/>
    </row>
    <row r="182" spans="3:5" ht="12.75" customHeight="1">
      <c r="C182" s="130"/>
      <c r="D182" s="130"/>
      <c r="E182" s="140"/>
    </row>
    <row r="183" spans="3:5" ht="12.75" customHeight="1">
      <c r="C183" s="130"/>
      <c r="D183" s="130"/>
      <c r="E183" s="140"/>
    </row>
    <row r="184" spans="3:5" ht="12.75" customHeight="1">
      <c r="C184" s="130"/>
      <c r="D184" s="130"/>
      <c r="E184" s="140"/>
    </row>
    <row r="185" spans="3:5" ht="12.75" customHeight="1">
      <c r="C185" s="130"/>
      <c r="D185" s="130"/>
      <c r="E185" s="140"/>
    </row>
    <row r="186" spans="3:5" ht="12.75" customHeight="1">
      <c r="C186" s="130"/>
      <c r="D186" s="130"/>
      <c r="E186" s="140"/>
    </row>
    <row r="187" spans="3:5" ht="12.75" customHeight="1">
      <c r="C187" s="130"/>
      <c r="D187" s="130"/>
      <c r="E187" s="140"/>
    </row>
    <row r="188" spans="3:5" ht="12.75" customHeight="1">
      <c r="C188" s="130"/>
      <c r="D188" s="130"/>
      <c r="E188" s="140"/>
    </row>
    <row r="189" spans="3:5" ht="12.75" customHeight="1">
      <c r="C189" s="130"/>
      <c r="D189" s="130"/>
      <c r="E189" s="140"/>
    </row>
    <row r="190" spans="3:5" ht="12.75" customHeight="1">
      <c r="C190" s="130"/>
      <c r="D190" s="130"/>
      <c r="E190" s="140"/>
    </row>
    <row r="191" spans="3:5" ht="12.75" customHeight="1">
      <c r="C191" s="130"/>
      <c r="D191" s="130"/>
      <c r="E191" s="140"/>
    </row>
    <row r="192" spans="3:5" ht="12.75" customHeight="1">
      <c r="C192" s="130"/>
      <c r="D192" s="130"/>
      <c r="E192" s="140"/>
    </row>
    <row r="193" spans="3:5" ht="12.75" customHeight="1">
      <c r="C193" s="130"/>
      <c r="D193" s="130"/>
      <c r="E193" s="140"/>
    </row>
    <row r="194" spans="3:5" ht="12.75" customHeight="1">
      <c r="C194" s="130"/>
      <c r="D194" s="130"/>
      <c r="E194" s="140"/>
    </row>
    <row r="195" spans="3:5" ht="12.75" customHeight="1">
      <c r="C195" s="130"/>
      <c r="D195" s="130"/>
      <c r="E195" s="140"/>
    </row>
    <row r="196" spans="3:5" ht="12.75" customHeight="1">
      <c r="C196" s="130"/>
      <c r="D196" s="130"/>
      <c r="E196" s="140"/>
    </row>
    <row r="197" spans="3:5" ht="12.75" customHeight="1">
      <c r="C197" s="130"/>
      <c r="D197" s="130"/>
      <c r="E197" s="140"/>
    </row>
    <row r="198" spans="3:5" ht="12.75" customHeight="1">
      <c r="C198" s="130"/>
      <c r="D198" s="130"/>
      <c r="E198" s="140"/>
    </row>
    <row r="199" spans="3:5" ht="12.75" customHeight="1">
      <c r="C199" s="130"/>
      <c r="D199" s="130"/>
      <c r="E199" s="140"/>
    </row>
    <row r="200" spans="3:5" ht="12.75" customHeight="1">
      <c r="C200" s="130"/>
      <c r="D200" s="130"/>
      <c r="E200" s="140"/>
    </row>
    <row r="201" spans="3:5" ht="12.75" customHeight="1">
      <c r="C201" s="130"/>
      <c r="D201" s="130"/>
      <c r="E201" s="140"/>
    </row>
    <row r="202" spans="3:5" ht="12.75" customHeight="1">
      <c r="C202" s="130"/>
      <c r="D202" s="130"/>
      <c r="E202" s="140"/>
    </row>
    <row r="203" spans="3:5" ht="12.75" customHeight="1">
      <c r="C203" s="130"/>
      <c r="D203" s="130"/>
      <c r="E203" s="140"/>
    </row>
    <row r="204" spans="3:5" ht="12.75" customHeight="1">
      <c r="C204" s="130"/>
      <c r="D204" s="130"/>
      <c r="E204" s="140"/>
    </row>
    <row r="205" spans="3:5" ht="12.75" customHeight="1">
      <c r="C205" s="130"/>
      <c r="D205" s="130"/>
      <c r="E205" s="140"/>
    </row>
    <row r="206" spans="3:5" ht="12.75" customHeight="1">
      <c r="C206" s="130"/>
      <c r="D206" s="130"/>
      <c r="E206" s="140"/>
    </row>
    <row r="207" spans="3:5" ht="12.75" customHeight="1">
      <c r="C207" s="130"/>
      <c r="D207" s="130"/>
      <c r="E207" s="140"/>
    </row>
    <row r="208" spans="3:5" ht="12.75" customHeight="1">
      <c r="C208" s="130"/>
      <c r="D208" s="130"/>
      <c r="E208" s="140"/>
    </row>
    <row r="209" spans="3:5" ht="12.75" customHeight="1">
      <c r="C209" s="130"/>
      <c r="D209" s="130"/>
      <c r="E209" s="140"/>
    </row>
    <row r="210" spans="3:5" ht="12.75" customHeight="1">
      <c r="C210" s="130"/>
      <c r="D210" s="130"/>
      <c r="E210" s="140"/>
    </row>
    <row r="211" spans="3:5" ht="12.75" customHeight="1">
      <c r="C211" s="130"/>
      <c r="D211" s="130"/>
      <c r="E211" s="140"/>
    </row>
    <row r="212" spans="3:5" ht="12.75" customHeight="1">
      <c r="C212" s="130"/>
      <c r="D212" s="130"/>
      <c r="E212" s="140"/>
    </row>
    <row r="213" spans="3:5" ht="12.75" customHeight="1">
      <c r="C213" s="130"/>
      <c r="D213" s="130"/>
      <c r="E213" s="140"/>
    </row>
    <row r="214" spans="3:5" ht="12.75" customHeight="1">
      <c r="C214" s="130"/>
      <c r="D214" s="130"/>
      <c r="E214" s="140"/>
    </row>
    <row r="215" spans="3:5" ht="12.75" customHeight="1">
      <c r="C215" s="130"/>
      <c r="D215" s="130"/>
      <c r="E215" s="140"/>
    </row>
    <row r="216" spans="3:5" ht="12.75" customHeight="1">
      <c r="C216" s="130"/>
      <c r="D216" s="130"/>
      <c r="E216" s="140"/>
    </row>
    <row r="217" spans="3:5" ht="12.75" customHeight="1">
      <c r="C217" s="130"/>
      <c r="D217" s="130"/>
      <c r="E217" s="140"/>
    </row>
    <row r="218" spans="3:5" ht="12.75" customHeight="1">
      <c r="C218" s="130"/>
      <c r="D218" s="130"/>
      <c r="E218" s="140"/>
    </row>
    <row r="219" spans="3:5" ht="12.75" customHeight="1">
      <c r="C219" s="130"/>
      <c r="D219" s="130"/>
      <c r="E219" s="140"/>
    </row>
    <row r="220" spans="3:5" ht="12.75" customHeight="1">
      <c r="C220" s="130"/>
      <c r="D220" s="130"/>
      <c r="E220" s="140"/>
    </row>
    <row r="221" spans="3:5" ht="12.75" customHeight="1">
      <c r="C221" s="130"/>
      <c r="D221" s="130"/>
      <c r="E221" s="140"/>
    </row>
    <row r="222" spans="3:5" ht="12.75" customHeight="1">
      <c r="C222" s="130"/>
      <c r="D222" s="130"/>
      <c r="E222" s="140"/>
    </row>
    <row r="223" spans="3:5" ht="12.75" customHeight="1">
      <c r="C223" s="130"/>
      <c r="D223" s="130"/>
      <c r="E223" s="140"/>
    </row>
    <row r="224" spans="3:5" ht="12.75" customHeight="1">
      <c r="C224" s="130"/>
      <c r="D224" s="130"/>
      <c r="E224" s="140"/>
    </row>
    <row r="225" spans="3:5" ht="12.75" customHeight="1">
      <c r="C225" s="130"/>
      <c r="D225" s="130"/>
      <c r="E225" s="140"/>
    </row>
    <row r="226" spans="3:5" ht="12.75" customHeight="1">
      <c r="C226" s="130"/>
      <c r="D226" s="130"/>
      <c r="E226" s="140"/>
    </row>
    <row r="227" spans="3:5" ht="12.75" customHeight="1">
      <c r="C227" s="130"/>
      <c r="D227" s="130"/>
      <c r="E227" s="140"/>
    </row>
    <row r="228" spans="3:5" ht="12.75" customHeight="1">
      <c r="C228" s="130"/>
      <c r="D228" s="130"/>
      <c r="E228" s="140"/>
    </row>
    <row r="229" spans="3:5" ht="12.75" customHeight="1">
      <c r="C229" s="130"/>
      <c r="D229" s="130"/>
      <c r="E229" s="140"/>
    </row>
    <row r="230" spans="3:5" ht="12.75" customHeight="1">
      <c r="C230" s="130"/>
      <c r="D230" s="130"/>
      <c r="E230" s="140"/>
    </row>
    <row r="231" spans="3:5" ht="12.75" customHeight="1">
      <c r="C231" s="130"/>
      <c r="D231" s="130"/>
      <c r="E231" s="140"/>
    </row>
    <row r="232" spans="3:5" ht="12.75" customHeight="1">
      <c r="C232" s="130"/>
      <c r="D232" s="130"/>
      <c r="E232" s="140"/>
    </row>
    <row r="233" spans="3:5" ht="12.75" customHeight="1">
      <c r="C233" s="131"/>
      <c r="D233" s="131"/>
      <c r="E233" s="133"/>
    </row>
    <row r="234" spans="3:5" ht="12.75" customHeight="1">
      <c r="C234" s="130"/>
      <c r="D234" s="130"/>
      <c r="E234" s="140"/>
    </row>
    <row r="235" spans="3:5" ht="12.75" customHeight="1">
      <c r="C235" s="130"/>
      <c r="D235" s="130"/>
      <c r="E235" s="140"/>
    </row>
    <row r="236" spans="3:5" ht="12.75" customHeight="1">
      <c r="C236" s="130"/>
      <c r="D236" s="130"/>
      <c r="E236" s="140"/>
    </row>
    <row r="237" spans="3:5" ht="12.75" customHeight="1">
      <c r="C237" s="130"/>
      <c r="D237" s="130"/>
      <c r="E237" s="140"/>
    </row>
    <row r="238" spans="3:5" ht="12.75" customHeight="1">
      <c r="C238" s="130"/>
      <c r="D238" s="130"/>
      <c r="E238" s="140"/>
    </row>
    <row r="239" spans="3:5" ht="12.75" customHeight="1">
      <c r="C239" s="130"/>
      <c r="D239" s="130"/>
      <c r="E239" s="140"/>
    </row>
    <row r="240" spans="3:5" ht="12.75" customHeight="1">
      <c r="C240" s="130"/>
      <c r="D240" s="130"/>
      <c r="E240" s="140"/>
    </row>
    <row r="241" spans="3:5" ht="12.75" customHeight="1">
      <c r="C241" s="130"/>
      <c r="D241" s="130"/>
      <c r="E241" s="140"/>
    </row>
    <row r="242" spans="3:5" ht="12.75" customHeight="1">
      <c r="C242" s="130"/>
      <c r="D242" s="130"/>
      <c r="E242" s="140"/>
    </row>
    <row r="243" spans="3:5" ht="12.75" customHeight="1">
      <c r="C243" s="130"/>
      <c r="D243" s="130"/>
      <c r="E243" s="140"/>
    </row>
    <row r="244" spans="3:5" ht="12.75" customHeight="1">
      <c r="C244" s="130"/>
      <c r="D244" s="130"/>
      <c r="E244" s="140"/>
    </row>
    <row r="245" spans="3:5" ht="12.75" customHeight="1">
      <c r="C245" s="130"/>
      <c r="D245" s="130"/>
      <c r="E245" s="140"/>
    </row>
    <row r="246" spans="3:5" ht="12.75" customHeight="1">
      <c r="C246" s="130"/>
      <c r="D246" s="130"/>
      <c r="E246" s="140"/>
    </row>
    <row r="247" spans="3:5" ht="12.75" customHeight="1">
      <c r="C247" s="130"/>
      <c r="D247" s="130"/>
      <c r="E247" s="140"/>
    </row>
    <row r="248" spans="3:5" ht="12.75" customHeight="1">
      <c r="C248" s="130"/>
      <c r="D248" s="130"/>
      <c r="E248" s="140"/>
    </row>
    <row r="249" spans="3:5" ht="12.75" customHeight="1">
      <c r="C249" s="130"/>
      <c r="D249" s="130"/>
      <c r="E249" s="140"/>
    </row>
    <row r="250" spans="3:5" ht="12.75" customHeight="1">
      <c r="C250" s="130"/>
      <c r="D250" s="130"/>
      <c r="E250" s="140"/>
    </row>
    <row r="251" spans="3:5" ht="12.75" customHeight="1">
      <c r="C251" s="130"/>
      <c r="D251" s="130"/>
      <c r="E251" s="140"/>
    </row>
    <row r="252" spans="3:5" ht="12.75" customHeight="1">
      <c r="C252" s="130"/>
      <c r="D252" s="130"/>
      <c r="E252" s="140"/>
    </row>
    <row r="253" spans="3:5" ht="12.75" customHeight="1">
      <c r="C253" s="130"/>
      <c r="D253" s="130"/>
      <c r="E253" s="140"/>
    </row>
    <row r="254" spans="3:5" ht="12.75" customHeight="1">
      <c r="C254" s="130"/>
      <c r="D254" s="130"/>
      <c r="E254" s="140"/>
    </row>
    <row r="255" spans="3:5" ht="12.75" customHeight="1">
      <c r="C255" s="130"/>
      <c r="D255" s="130"/>
      <c r="E255" s="140"/>
    </row>
    <row r="256" spans="3:5" ht="12.75" customHeight="1">
      <c r="C256" s="130"/>
      <c r="D256" s="130"/>
      <c r="E256" s="140"/>
    </row>
    <row r="257" spans="3:5" ht="12.75" customHeight="1">
      <c r="C257" s="130"/>
      <c r="D257" s="130"/>
      <c r="E257" s="140"/>
    </row>
    <row r="258" spans="3:5" ht="12.75" customHeight="1">
      <c r="C258" s="130"/>
      <c r="D258" s="130"/>
      <c r="E258" s="140"/>
    </row>
    <row r="259" spans="3:5" ht="12.75" customHeight="1">
      <c r="C259" s="130"/>
      <c r="D259" s="130"/>
      <c r="E259" s="140"/>
    </row>
    <row r="260" spans="3:5" ht="12.75" customHeight="1">
      <c r="C260" s="130"/>
      <c r="D260" s="130"/>
      <c r="E260" s="140"/>
    </row>
    <row r="261" spans="3:5" ht="12.75" customHeight="1">
      <c r="C261" s="130"/>
      <c r="D261" s="130"/>
      <c r="E261" s="140"/>
    </row>
    <row r="262" spans="3:5" ht="12.75" customHeight="1">
      <c r="C262" s="130"/>
      <c r="D262" s="130"/>
      <c r="E262" s="140"/>
    </row>
    <row r="263" spans="3:5" ht="12.75" customHeight="1">
      <c r="C263" s="130"/>
      <c r="D263" s="130"/>
      <c r="E263" s="140"/>
    </row>
    <row r="264" spans="3:5" ht="12.75" customHeight="1">
      <c r="C264" s="130"/>
      <c r="D264" s="130"/>
      <c r="E264" s="140"/>
    </row>
    <row r="265" spans="3:5" ht="12.75" customHeight="1">
      <c r="C265" s="130"/>
      <c r="D265" s="130"/>
      <c r="E265" s="140"/>
    </row>
    <row r="266" spans="3:5" ht="12.75" customHeight="1">
      <c r="C266" s="130"/>
      <c r="D266" s="130"/>
      <c r="E266" s="140"/>
    </row>
    <row r="267" spans="3:5" ht="12.75" customHeight="1">
      <c r="C267" s="130"/>
      <c r="D267" s="130"/>
      <c r="E267" s="140"/>
    </row>
    <row r="268" spans="3:5">
      <c r="C268" s="130"/>
      <c r="D268" s="130"/>
      <c r="E268" s="140"/>
    </row>
    <row r="269" spans="3:5">
      <c r="C269" s="130"/>
      <c r="D269" s="130"/>
      <c r="E269" s="140"/>
    </row>
    <row r="270" spans="3:5">
      <c r="C270" s="130"/>
      <c r="D270" s="130"/>
      <c r="E270" s="140"/>
    </row>
    <row r="271" spans="3:5">
      <c r="C271" s="130"/>
      <c r="D271" s="130"/>
      <c r="E271" s="140"/>
    </row>
    <row r="272" spans="3:5">
      <c r="C272" s="130"/>
      <c r="D272" s="130"/>
      <c r="E272" s="140"/>
    </row>
    <row r="273" spans="3:5">
      <c r="C273" s="130"/>
      <c r="D273" s="130"/>
      <c r="E273" s="140"/>
    </row>
    <row r="274" spans="3:5">
      <c r="C274" s="130"/>
      <c r="D274" s="130"/>
      <c r="E274" s="140"/>
    </row>
    <row r="275" spans="3:5">
      <c r="C275" s="130"/>
      <c r="D275" s="130"/>
      <c r="E275" s="140"/>
    </row>
    <row r="276" spans="3:5">
      <c r="C276" s="130"/>
      <c r="D276" s="130"/>
      <c r="E276" s="140"/>
    </row>
    <row r="277" spans="3:5">
      <c r="C277" s="130"/>
      <c r="D277" s="130"/>
      <c r="E277" s="140"/>
    </row>
    <row r="278" spans="3:5">
      <c r="C278" s="130"/>
      <c r="D278" s="130"/>
      <c r="E278" s="140"/>
    </row>
    <row r="279" spans="3:5">
      <c r="C279" s="130"/>
      <c r="D279" s="130"/>
      <c r="E279" s="140"/>
    </row>
    <row r="280" spans="3:5">
      <c r="C280" s="130"/>
      <c r="D280" s="130"/>
      <c r="E280" s="140"/>
    </row>
    <row r="281" spans="3:5">
      <c r="C281" s="130"/>
      <c r="D281" s="130"/>
      <c r="E281" s="140"/>
    </row>
    <row r="282" spans="3:5">
      <c r="C282" s="130"/>
      <c r="D282" s="130"/>
      <c r="E282" s="140"/>
    </row>
    <row r="283" spans="3:5">
      <c r="C283" s="130"/>
      <c r="D283" s="130"/>
      <c r="E283" s="140"/>
    </row>
    <row r="284" spans="3:5">
      <c r="C284" s="130"/>
      <c r="D284" s="130"/>
      <c r="E284" s="140"/>
    </row>
    <row r="285" spans="3:5">
      <c r="C285" s="130"/>
      <c r="D285" s="130"/>
      <c r="E285" s="140"/>
    </row>
    <row r="286" spans="3:5">
      <c r="C286" s="130"/>
      <c r="D286" s="130"/>
      <c r="E286" s="140"/>
    </row>
    <row r="287" spans="3:5">
      <c r="C287" s="130"/>
      <c r="D287" s="130"/>
      <c r="E287" s="140"/>
    </row>
    <row r="288" spans="3:5">
      <c r="C288" s="130"/>
      <c r="D288" s="130"/>
      <c r="E288" s="140"/>
    </row>
    <row r="289" spans="3:5">
      <c r="C289" s="130"/>
      <c r="D289" s="130"/>
      <c r="E289" s="140"/>
    </row>
    <row r="290" spans="3:5">
      <c r="C290" s="130"/>
      <c r="D290" s="130"/>
      <c r="E290" s="140"/>
    </row>
    <row r="291" spans="3:5">
      <c r="C291" s="130"/>
      <c r="D291" s="130"/>
      <c r="E291" s="140"/>
    </row>
    <row r="292" spans="3:5">
      <c r="C292" s="130"/>
      <c r="D292" s="130"/>
      <c r="E292" s="140"/>
    </row>
    <row r="293" spans="3:5">
      <c r="C293" s="130"/>
      <c r="D293" s="130"/>
      <c r="E293" s="140"/>
    </row>
    <row r="294" spans="3:5">
      <c r="C294" s="130"/>
      <c r="D294" s="130"/>
      <c r="E294" s="140"/>
    </row>
    <row r="295" spans="3:5">
      <c r="C295" s="130"/>
      <c r="D295" s="130"/>
      <c r="E295" s="140"/>
    </row>
    <row r="296" spans="3:5">
      <c r="C296" s="130"/>
      <c r="D296" s="130"/>
      <c r="E296" s="140"/>
    </row>
    <row r="297" spans="3:5">
      <c r="C297" s="130"/>
      <c r="D297" s="130"/>
      <c r="E297" s="140"/>
    </row>
    <row r="298" spans="3:5">
      <c r="C298" s="130"/>
      <c r="D298" s="130"/>
      <c r="E298" s="140"/>
    </row>
    <row r="299" spans="3:5">
      <c r="C299" s="130"/>
      <c r="D299" s="130"/>
      <c r="E299" s="140"/>
    </row>
    <row r="300" spans="3:5">
      <c r="C300" s="130"/>
      <c r="D300" s="130"/>
      <c r="E300" s="140"/>
    </row>
    <row r="301" spans="3:5">
      <c r="C301" s="130"/>
      <c r="D301" s="130"/>
      <c r="E301" s="140"/>
    </row>
    <row r="302" spans="3:5">
      <c r="C302" s="130"/>
      <c r="D302" s="130"/>
      <c r="E302" s="140"/>
    </row>
    <row r="303" spans="3:5">
      <c r="C303" s="130"/>
      <c r="D303" s="130"/>
      <c r="E303" s="140"/>
    </row>
    <row r="304" spans="3:5">
      <c r="C304" s="130"/>
      <c r="D304" s="130"/>
      <c r="E304" s="140"/>
    </row>
    <row r="305" spans="3:5">
      <c r="C305" s="130"/>
      <c r="D305" s="130"/>
      <c r="E305" s="140"/>
    </row>
    <row r="306" spans="3:5">
      <c r="C306" s="130"/>
      <c r="D306" s="130"/>
      <c r="E306" s="140"/>
    </row>
    <row r="307" spans="3:5">
      <c r="C307" s="130"/>
      <c r="D307" s="130"/>
      <c r="E307" s="140"/>
    </row>
    <row r="308" spans="3:5">
      <c r="C308" s="130"/>
      <c r="D308" s="130"/>
      <c r="E308" s="140"/>
    </row>
    <row r="309" spans="3:5">
      <c r="C309" s="130"/>
      <c r="D309" s="130"/>
      <c r="E309" s="140"/>
    </row>
    <row r="310" spans="3:5">
      <c r="C310" s="130"/>
      <c r="D310" s="130"/>
      <c r="E310" s="140"/>
    </row>
    <row r="311" spans="3:5">
      <c r="C311" s="130"/>
      <c r="D311" s="130"/>
      <c r="E311" s="140"/>
    </row>
    <row r="312" spans="3:5">
      <c r="C312" s="130"/>
      <c r="D312" s="130"/>
      <c r="E312" s="140"/>
    </row>
    <row r="313" spans="3:5">
      <c r="C313" s="130"/>
      <c r="D313" s="130"/>
      <c r="E313" s="140"/>
    </row>
    <row r="314" spans="3:5">
      <c r="C314" s="130"/>
      <c r="D314" s="130"/>
      <c r="E314" s="140"/>
    </row>
    <row r="315" spans="3:5">
      <c r="C315" s="130"/>
      <c r="D315" s="130"/>
      <c r="E315" s="140"/>
    </row>
    <row r="316" spans="3:5">
      <c r="C316" s="130"/>
      <c r="D316" s="130"/>
      <c r="E316" s="140"/>
    </row>
    <row r="317" spans="3:5">
      <c r="C317" s="130"/>
      <c r="D317" s="130"/>
      <c r="E317" s="140"/>
    </row>
    <row r="318" spans="3:5">
      <c r="C318" s="130"/>
      <c r="D318" s="130"/>
      <c r="E318" s="140"/>
    </row>
    <row r="319" spans="3:5">
      <c r="C319" s="130"/>
      <c r="D319" s="130"/>
      <c r="E319" s="140"/>
    </row>
    <row r="320" spans="3:5">
      <c r="C320" s="130"/>
      <c r="D320" s="130"/>
      <c r="E320" s="140"/>
    </row>
    <row r="321" spans="3:5">
      <c r="C321" s="130"/>
      <c r="D321" s="130"/>
      <c r="E321" s="140"/>
    </row>
    <row r="322" spans="3:5">
      <c r="C322" s="130"/>
      <c r="D322" s="130"/>
      <c r="E322" s="140"/>
    </row>
    <row r="323" spans="3:5">
      <c r="C323" s="130"/>
      <c r="D323" s="130"/>
      <c r="E323" s="140"/>
    </row>
    <row r="324" spans="3:5">
      <c r="C324" s="130"/>
      <c r="D324" s="130"/>
      <c r="E324" s="140"/>
    </row>
    <row r="325" spans="3:5">
      <c r="C325" s="130"/>
      <c r="D325" s="130"/>
      <c r="E325" s="140"/>
    </row>
    <row r="326" spans="3:5">
      <c r="C326" s="130"/>
      <c r="D326" s="130"/>
      <c r="E326" s="140"/>
    </row>
    <row r="327" spans="3:5">
      <c r="C327" s="130"/>
      <c r="D327" s="130"/>
      <c r="E327" s="140"/>
    </row>
    <row r="328" spans="3:5">
      <c r="C328" s="130"/>
      <c r="D328" s="130"/>
      <c r="E328" s="140"/>
    </row>
    <row r="329" spans="3:5">
      <c r="C329" s="130"/>
      <c r="D329" s="130"/>
      <c r="E329" s="140"/>
    </row>
    <row r="330" spans="3:5">
      <c r="C330" s="130"/>
      <c r="D330" s="130"/>
      <c r="E330" s="140"/>
    </row>
    <row r="331" spans="3:5">
      <c r="C331" s="130"/>
      <c r="D331" s="130"/>
      <c r="E331" s="140"/>
    </row>
    <row r="332" spans="3:5">
      <c r="C332" s="130"/>
      <c r="D332" s="130"/>
      <c r="E332" s="140"/>
    </row>
    <row r="333" spans="3:5">
      <c r="C333" s="130"/>
      <c r="D333" s="130"/>
      <c r="E333" s="140"/>
    </row>
    <row r="334" spans="3:5">
      <c r="C334" s="130"/>
      <c r="D334" s="130"/>
      <c r="E334" s="140"/>
    </row>
    <row r="335" spans="3:5">
      <c r="C335" s="130"/>
      <c r="D335" s="130"/>
      <c r="E335" s="140"/>
    </row>
    <row r="336" spans="3:5">
      <c r="C336" s="130"/>
      <c r="D336" s="130"/>
      <c r="E336" s="140"/>
    </row>
    <row r="337" spans="3:5">
      <c r="C337" s="130"/>
      <c r="D337" s="130"/>
      <c r="E337" s="140"/>
    </row>
    <row r="338" spans="3:5">
      <c r="C338" s="130"/>
      <c r="D338" s="130"/>
      <c r="E338" s="140"/>
    </row>
    <row r="339" spans="3:5">
      <c r="C339" s="130"/>
      <c r="D339" s="130"/>
      <c r="E339" s="140"/>
    </row>
    <row r="340" spans="3:5">
      <c r="C340" s="130"/>
      <c r="D340" s="130"/>
      <c r="E340" s="140"/>
    </row>
    <row r="341" spans="3:5">
      <c r="C341" s="130"/>
      <c r="D341" s="130"/>
      <c r="E341" s="140"/>
    </row>
    <row r="342" spans="3:5">
      <c r="C342" s="130"/>
      <c r="D342" s="130"/>
      <c r="E342" s="140"/>
    </row>
    <row r="343" spans="3:5">
      <c r="C343" s="130"/>
      <c r="D343" s="130"/>
      <c r="E343" s="140"/>
    </row>
    <row r="344" spans="3:5">
      <c r="C344" s="130"/>
      <c r="D344" s="130"/>
      <c r="E344" s="140"/>
    </row>
    <row r="345" spans="3:5">
      <c r="C345" s="130"/>
      <c r="D345" s="130"/>
      <c r="E345" s="140"/>
    </row>
    <row r="346" spans="3:5">
      <c r="C346" s="130"/>
      <c r="D346" s="130"/>
      <c r="E346" s="140"/>
    </row>
    <row r="347" spans="3:5">
      <c r="C347" s="130"/>
      <c r="D347" s="130"/>
      <c r="E347" s="140"/>
    </row>
    <row r="348" spans="3:5">
      <c r="C348" s="130"/>
      <c r="D348" s="130"/>
      <c r="E348" s="140"/>
    </row>
    <row r="349" spans="3:5">
      <c r="C349" s="130"/>
      <c r="D349" s="130"/>
      <c r="E349" s="140"/>
    </row>
    <row r="350" spans="3:5">
      <c r="C350" s="130"/>
      <c r="D350" s="130"/>
      <c r="E350" s="140"/>
    </row>
    <row r="351" spans="3:5">
      <c r="C351" s="130"/>
      <c r="D351" s="130"/>
      <c r="E351" s="140"/>
    </row>
    <row r="352" spans="3:5">
      <c r="C352" s="130"/>
      <c r="D352" s="130"/>
      <c r="E352" s="140"/>
    </row>
    <row r="353" spans="3:5">
      <c r="C353" s="130"/>
      <c r="D353" s="130"/>
      <c r="E353" s="140"/>
    </row>
    <row r="354" spans="3:5">
      <c r="C354" s="130"/>
      <c r="D354" s="130"/>
      <c r="E354" s="140"/>
    </row>
    <row r="355" spans="3:5">
      <c r="C355" s="130"/>
      <c r="D355" s="130"/>
      <c r="E355" s="140"/>
    </row>
    <row r="356" spans="3:5">
      <c r="C356" s="130"/>
      <c r="D356" s="130"/>
      <c r="E356" s="140"/>
    </row>
    <row r="357" spans="3:5">
      <c r="C357" s="130"/>
      <c r="D357" s="130"/>
      <c r="E357" s="140"/>
    </row>
    <row r="358" spans="3:5">
      <c r="C358" s="130"/>
      <c r="D358" s="130"/>
      <c r="E358" s="140"/>
    </row>
    <row r="359" spans="3:5">
      <c r="C359" s="130"/>
      <c r="D359" s="130"/>
      <c r="E359" s="140"/>
    </row>
    <row r="360" spans="3:5">
      <c r="C360" s="130"/>
      <c r="D360" s="130"/>
      <c r="E360" s="140"/>
    </row>
    <row r="361" spans="3:5">
      <c r="C361" s="130"/>
      <c r="D361" s="130"/>
      <c r="E361" s="140"/>
    </row>
    <row r="362" spans="3:5">
      <c r="C362" s="130"/>
      <c r="D362" s="130"/>
      <c r="E362" s="140"/>
    </row>
    <row r="363" spans="3:5">
      <c r="C363" s="130"/>
      <c r="D363" s="130"/>
      <c r="E363" s="140"/>
    </row>
    <row r="364" spans="3:5">
      <c r="C364" s="130"/>
      <c r="D364" s="130"/>
      <c r="E364" s="140"/>
    </row>
    <row r="365" spans="3:5">
      <c r="C365" s="130"/>
      <c r="D365" s="130"/>
      <c r="E365" s="140"/>
    </row>
    <row r="366" spans="3:5">
      <c r="C366" s="130"/>
      <c r="D366" s="130"/>
      <c r="E366" s="140"/>
    </row>
    <row r="367" spans="3:5">
      <c r="C367" s="130"/>
      <c r="D367" s="130"/>
      <c r="E367" s="140"/>
    </row>
    <row r="368" spans="3:5">
      <c r="C368" s="130"/>
      <c r="D368" s="130"/>
      <c r="E368" s="140"/>
    </row>
    <row r="369" spans="3:5">
      <c r="C369" s="130"/>
      <c r="D369" s="130"/>
      <c r="E369" s="140"/>
    </row>
    <row r="370" spans="3:5">
      <c r="C370" s="130"/>
      <c r="D370" s="130"/>
      <c r="E370" s="140"/>
    </row>
    <row r="371" spans="3:5">
      <c r="C371" s="130"/>
      <c r="D371" s="130"/>
      <c r="E371" s="140"/>
    </row>
    <row r="372" spans="3:5">
      <c r="C372" s="130"/>
      <c r="D372" s="130"/>
      <c r="E372" s="140"/>
    </row>
    <row r="373" spans="3:5">
      <c r="C373" s="130"/>
      <c r="D373" s="130"/>
      <c r="E373" s="140"/>
    </row>
    <row r="374" spans="3:5">
      <c r="C374" s="130"/>
      <c r="D374" s="130"/>
      <c r="E374" s="140"/>
    </row>
    <row r="375" spans="3:5">
      <c r="C375" s="130"/>
      <c r="D375" s="130"/>
      <c r="E375" s="140"/>
    </row>
    <row r="376" spans="3:5">
      <c r="C376" s="130"/>
      <c r="D376" s="130"/>
      <c r="E376" s="140"/>
    </row>
    <row r="377" spans="3:5">
      <c r="C377" s="130"/>
      <c r="D377" s="130"/>
      <c r="E377" s="140"/>
    </row>
    <row r="378" spans="3:5">
      <c r="C378" s="130"/>
      <c r="D378" s="130"/>
      <c r="E378" s="140"/>
    </row>
    <row r="379" spans="3:5">
      <c r="C379" s="130"/>
      <c r="D379" s="130"/>
      <c r="E379" s="140"/>
    </row>
    <row r="380" spans="3:5">
      <c r="C380" s="130"/>
      <c r="D380" s="130"/>
      <c r="E380" s="140"/>
    </row>
    <row r="381" spans="3:5">
      <c r="C381" s="130"/>
      <c r="D381" s="130"/>
      <c r="E381" s="140"/>
    </row>
    <row r="382" spans="3:5">
      <c r="C382" s="130"/>
      <c r="D382" s="130"/>
      <c r="E382" s="140"/>
    </row>
    <row r="383" spans="3:5">
      <c r="C383" s="130"/>
      <c r="D383" s="130"/>
      <c r="E383" s="140"/>
    </row>
    <row r="384" spans="3:5">
      <c r="C384" s="130"/>
      <c r="D384" s="130"/>
      <c r="E384" s="140"/>
    </row>
    <row r="385" spans="3:5">
      <c r="C385" s="130"/>
      <c r="D385" s="130"/>
      <c r="E385" s="140"/>
    </row>
    <row r="386" spans="3:5">
      <c r="C386" s="130"/>
      <c r="D386" s="130"/>
      <c r="E386" s="140"/>
    </row>
    <row r="387" spans="3:5">
      <c r="C387" s="130"/>
      <c r="D387" s="130"/>
      <c r="E387" s="140"/>
    </row>
    <row r="388" spans="3:5">
      <c r="C388" s="130"/>
      <c r="D388" s="130"/>
      <c r="E388" s="140"/>
    </row>
    <row r="389" spans="3:5">
      <c r="C389" s="130"/>
      <c r="D389" s="130"/>
      <c r="E389" s="140"/>
    </row>
    <row r="390" spans="3:5">
      <c r="C390" s="130"/>
      <c r="D390" s="130"/>
      <c r="E390" s="140"/>
    </row>
    <row r="391" spans="3:5">
      <c r="C391" s="130"/>
      <c r="D391" s="130"/>
      <c r="E391" s="140"/>
    </row>
    <row r="392" spans="3:5">
      <c r="C392" s="130"/>
      <c r="D392" s="130"/>
      <c r="E392" s="140"/>
    </row>
    <row r="393" spans="3:5">
      <c r="C393" s="130"/>
      <c r="D393" s="130"/>
      <c r="E393" s="140"/>
    </row>
    <row r="394" spans="3:5">
      <c r="C394" s="130"/>
      <c r="D394" s="130"/>
      <c r="E394" s="140"/>
    </row>
    <row r="395" spans="3:5">
      <c r="C395" s="130"/>
      <c r="D395" s="130"/>
      <c r="E395" s="140"/>
    </row>
    <row r="396" spans="3:5">
      <c r="C396" s="130"/>
      <c r="D396" s="130"/>
      <c r="E396" s="140"/>
    </row>
    <row r="397" spans="3:5">
      <c r="C397" s="130"/>
      <c r="D397" s="130"/>
      <c r="E397" s="140"/>
    </row>
    <row r="398" spans="3:5">
      <c r="C398" s="130"/>
      <c r="D398" s="130"/>
      <c r="E398" s="140"/>
    </row>
    <row r="399" spans="3:5">
      <c r="C399" s="130"/>
      <c r="D399" s="130"/>
      <c r="E399" s="140"/>
    </row>
    <row r="400" spans="3:5">
      <c r="C400" s="130"/>
      <c r="D400" s="130"/>
      <c r="E400" s="140"/>
    </row>
    <row r="401" spans="3:5">
      <c r="C401" s="130"/>
      <c r="D401" s="130"/>
      <c r="E401" s="140"/>
    </row>
    <row r="402" spans="3:5">
      <c r="C402" s="130"/>
      <c r="D402" s="130"/>
      <c r="E402" s="140"/>
    </row>
    <row r="403" spans="3:5">
      <c r="C403" s="130"/>
      <c r="D403" s="130"/>
      <c r="E403" s="140"/>
    </row>
    <row r="404" spans="3:5">
      <c r="C404" s="130"/>
      <c r="D404" s="130"/>
      <c r="E404" s="140"/>
    </row>
    <row r="405" spans="3:5">
      <c r="C405" s="130"/>
      <c r="D405" s="130"/>
      <c r="E405" s="140"/>
    </row>
    <row r="406" spans="3:5">
      <c r="C406" s="130"/>
      <c r="D406" s="130"/>
      <c r="E406" s="140"/>
    </row>
    <row r="407" spans="3:5">
      <c r="C407" s="130"/>
      <c r="D407" s="130"/>
      <c r="E407" s="140"/>
    </row>
    <row r="408" spans="3:5">
      <c r="C408" s="130"/>
      <c r="D408" s="130"/>
      <c r="E408" s="140"/>
    </row>
    <row r="409" spans="3:5">
      <c r="C409" s="130"/>
      <c r="D409" s="130"/>
      <c r="E409" s="140"/>
    </row>
    <row r="410" spans="3:5">
      <c r="C410" s="130"/>
      <c r="D410" s="130"/>
      <c r="E410" s="140"/>
    </row>
    <row r="411" spans="3:5">
      <c r="C411" s="130"/>
      <c r="D411" s="130"/>
      <c r="E411" s="140"/>
    </row>
    <row r="412" spans="3:5">
      <c r="C412" s="130"/>
      <c r="D412" s="130"/>
      <c r="E412" s="140"/>
    </row>
    <row r="413" spans="3:5">
      <c r="C413" s="130"/>
      <c r="D413" s="130"/>
      <c r="E413" s="140"/>
    </row>
    <row r="414" spans="3:5">
      <c r="C414" s="130"/>
      <c r="D414" s="130"/>
      <c r="E414" s="140"/>
    </row>
    <row r="415" spans="3:5">
      <c r="C415" s="130"/>
      <c r="D415" s="130"/>
      <c r="E415" s="140"/>
    </row>
    <row r="416" spans="3:5">
      <c r="C416" s="130"/>
      <c r="D416" s="130"/>
      <c r="E416" s="140"/>
    </row>
    <row r="417" spans="3:5">
      <c r="C417" s="130"/>
      <c r="D417" s="130"/>
      <c r="E417" s="140"/>
    </row>
    <row r="418" spans="3:5">
      <c r="C418" s="130"/>
      <c r="D418" s="130"/>
      <c r="E418" s="140"/>
    </row>
    <row r="419" spans="3:5">
      <c r="C419" s="130"/>
      <c r="D419" s="130"/>
      <c r="E419" s="140"/>
    </row>
    <row r="420" spans="3:5">
      <c r="C420" s="130"/>
      <c r="D420" s="130"/>
      <c r="E420" s="140"/>
    </row>
    <row r="421" spans="3:5">
      <c r="C421" s="130"/>
      <c r="D421" s="130"/>
      <c r="E421" s="140"/>
    </row>
    <row r="422" spans="3:5">
      <c r="C422" s="130"/>
      <c r="D422" s="130"/>
      <c r="E422" s="140"/>
    </row>
    <row r="423" spans="3:5">
      <c r="C423" s="130"/>
      <c r="D423" s="130"/>
      <c r="E423" s="140"/>
    </row>
    <row r="424" spans="3:5">
      <c r="C424" s="130"/>
      <c r="D424" s="130"/>
      <c r="E424" s="140"/>
    </row>
    <row r="425" spans="3:5">
      <c r="C425" s="130"/>
      <c r="D425" s="130"/>
      <c r="E425" s="140"/>
    </row>
    <row r="426" spans="3:5">
      <c r="C426" s="130"/>
      <c r="D426" s="130"/>
      <c r="E426" s="140"/>
    </row>
    <row r="427" spans="3:5">
      <c r="C427" s="130"/>
      <c r="D427" s="130"/>
      <c r="E427" s="140"/>
    </row>
    <row r="428" spans="3:5">
      <c r="C428" s="130"/>
      <c r="D428" s="130"/>
      <c r="E428" s="140"/>
    </row>
    <row r="429" spans="3:5">
      <c r="C429" s="130"/>
      <c r="D429" s="130"/>
      <c r="E429" s="140"/>
    </row>
    <row r="430" spans="3:5">
      <c r="C430" s="130"/>
      <c r="D430" s="130"/>
      <c r="E430" s="140"/>
    </row>
    <row r="431" spans="3:5">
      <c r="C431" s="130"/>
      <c r="D431" s="130"/>
      <c r="E431" s="140"/>
    </row>
    <row r="432" spans="3:5">
      <c r="C432" s="130"/>
      <c r="D432" s="130"/>
      <c r="E432" s="140"/>
    </row>
    <row r="433" spans="3:5">
      <c r="C433" s="130"/>
      <c r="D433" s="130"/>
      <c r="E433" s="140"/>
    </row>
    <row r="434" spans="3:5">
      <c r="C434" s="130"/>
      <c r="D434" s="130"/>
      <c r="E434" s="140"/>
    </row>
    <row r="435" spans="3:5">
      <c r="C435" s="130"/>
      <c r="D435" s="130"/>
      <c r="E435" s="140"/>
    </row>
    <row r="436" spans="3:5">
      <c r="C436" s="130"/>
      <c r="D436" s="130"/>
      <c r="E436" s="140"/>
    </row>
    <row r="437" spans="3:5">
      <c r="C437" s="130"/>
      <c r="D437" s="130"/>
      <c r="E437" s="140"/>
    </row>
    <row r="438" spans="3:5">
      <c r="C438" s="130"/>
      <c r="D438" s="130"/>
      <c r="E438" s="140"/>
    </row>
    <row r="439" spans="3:5">
      <c r="C439" s="130"/>
      <c r="D439" s="130"/>
      <c r="E439" s="140"/>
    </row>
    <row r="440" spans="3:5">
      <c r="C440" s="130"/>
      <c r="D440" s="130"/>
      <c r="E440" s="140"/>
    </row>
    <row r="441" spans="3:5">
      <c r="C441" s="130"/>
      <c r="D441" s="130"/>
      <c r="E441" s="140"/>
    </row>
    <row r="442" spans="3:5">
      <c r="C442" s="130"/>
      <c r="D442" s="130"/>
      <c r="E442" s="140"/>
    </row>
    <row r="443" spans="3:5">
      <c r="C443" s="130"/>
      <c r="D443" s="130"/>
      <c r="E443" s="140"/>
    </row>
    <row r="444" spans="3:5">
      <c r="C444" s="130"/>
      <c r="D444" s="130"/>
      <c r="E444" s="140"/>
    </row>
    <row r="445" spans="3:5">
      <c r="C445" s="130"/>
      <c r="D445" s="130"/>
      <c r="E445" s="140"/>
    </row>
    <row r="446" spans="3:5">
      <c r="C446" s="130"/>
      <c r="D446" s="130"/>
      <c r="E446" s="140"/>
    </row>
    <row r="447" spans="3:5">
      <c r="C447" s="130"/>
      <c r="D447" s="130"/>
      <c r="E447" s="140"/>
    </row>
    <row r="448" spans="3:5">
      <c r="C448" s="130"/>
      <c r="D448" s="130"/>
      <c r="E448" s="140"/>
    </row>
    <row r="449" spans="3:5">
      <c r="C449" s="130"/>
      <c r="D449" s="130"/>
      <c r="E449" s="140"/>
    </row>
    <row r="450" spans="3:5">
      <c r="C450" s="130"/>
      <c r="D450" s="130"/>
      <c r="E450" s="140"/>
    </row>
    <row r="451" spans="3:5">
      <c r="C451" s="130"/>
      <c r="D451" s="130"/>
      <c r="E451" s="140"/>
    </row>
    <row r="452" spans="3:5">
      <c r="C452" s="130"/>
      <c r="D452" s="130"/>
      <c r="E452" s="140"/>
    </row>
    <row r="453" spans="3:5">
      <c r="C453" s="130"/>
      <c r="D453" s="130"/>
      <c r="E453" s="140"/>
    </row>
    <row r="454" spans="3:5">
      <c r="C454" s="130"/>
      <c r="D454" s="130"/>
      <c r="E454" s="140"/>
    </row>
    <row r="455" spans="3:5">
      <c r="C455" s="130"/>
      <c r="D455" s="130"/>
      <c r="E455" s="140"/>
    </row>
    <row r="456" spans="3:5">
      <c r="C456" s="130"/>
      <c r="D456" s="130"/>
      <c r="E456" s="140"/>
    </row>
    <row r="457" spans="3:5">
      <c r="C457" s="130"/>
      <c r="D457" s="130"/>
      <c r="E457" s="140"/>
    </row>
    <row r="458" spans="3:5">
      <c r="C458" s="130"/>
      <c r="D458" s="130"/>
      <c r="E458" s="140"/>
    </row>
    <row r="459" spans="3:5">
      <c r="C459" s="130"/>
      <c r="D459" s="130"/>
      <c r="E459" s="140"/>
    </row>
    <row r="460" spans="3:5">
      <c r="C460" s="130"/>
      <c r="D460" s="130"/>
      <c r="E460" s="140"/>
    </row>
    <row r="461" spans="3:5">
      <c r="C461" s="130"/>
      <c r="D461" s="130"/>
      <c r="E461" s="140"/>
    </row>
    <row r="462" spans="3:5">
      <c r="C462" s="130"/>
      <c r="D462" s="130"/>
      <c r="E462" s="140"/>
    </row>
    <row r="463" spans="3:5">
      <c r="C463" s="130"/>
      <c r="D463" s="130"/>
      <c r="E463" s="140"/>
    </row>
    <row r="464" spans="3:5">
      <c r="C464" s="130"/>
      <c r="D464" s="130"/>
      <c r="E464" s="140"/>
    </row>
    <row r="465" spans="3:5">
      <c r="C465" s="130"/>
      <c r="D465" s="130"/>
      <c r="E465" s="140"/>
    </row>
    <row r="466" spans="3:5">
      <c r="C466" s="130"/>
      <c r="D466" s="130"/>
      <c r="E466" s="140"/>
    </row>
    <row r="467" spans="3:5">
      <c r="C467" s="130"/>
      <c r="D467" s="130"/>
      <c r="E467" s="140"/>
    </row>
    <row r="468" spans="3:5">
      <c r="C468" s="130"/>
      <c r="D468" s="130"/>
      <c r="E468" s="140"/>
    </row>
    <row r="469" spans="3:5">
      <c r="C469" s="130"/>
      <c r="D469" s="130"/>
      <c r="E469" s="140"/>
    </row>
    <row r="470" spans="3:5">
      <c r="C470" s="130"/>
      <c r="D470" s="130"/>
      <c r="E470" s="140"/>
    </row>
    <row r="471" spans="3:5">
      <c r="C471" s="130"/>
      <c r="D471" s="130"/>
      <c r="E471" s="140"/>
    </row>
    <row r="472" spans="3:5">
      <c r="C472" s="130"/>
      <c r="D472" s="130"/>
      <c r="E472" s="140"/>
    </row>
    <row r="473" spans="3:5">
      <c r="C473" s="130"/>
      <c r="D473" s="130"/>
      <c r="E473" s="140"/>
    </row>
    <row r="474" spans="3:5">
      <c r="C474" s="130"/>
      <c r="D474" s="130"/>
      <c r="E474" s="140"/>
    </row>
    <row r="475" spans="3:5">
      <c r="C475" s="130"/>
      <c r="D475" s="130"/>
      <c r="E475" s="140"/>
    </row>
    <row r="476" spans="3:5">
      <c r="C476" s="130"/>
      <c r="D476" s="130"/>
      <c r="E476" s="140"/>
    </row>
    <row r="477" spans="3:5">
      <c r="C477" s="130"/>
      <c r="D477" s="130"/>
      <c r="E477" s="140"/>
    </row>
    <row r="478" spans="3:5">
      <c r="C478" s="130"/>
      <c r="D478" s="130"/>
      <c r="E478" s="140"/>
    </row>
    <row r="479" spans="3:5">
      <c r="C479" s="130"/>
      <c r="D479" s="130"/>
      <c r="E479" s="140"/>
    </row>
    <row r="480" spans="3:5">
      <c r="C480" s="130"/>
      <c r="D480" s="130"/>
      <c r="E480" s="140"/>
    </row>
    <row r="481" spans="3:5">
      <c r="C481" s="130"/>
      <c r="D481" s="130"/>
      <c r="E481" s="140"/>
    </row>
    <row r="482" spans="3:5">
      <c r="C482" s="130"/>
      <c r="D482" s="130"/>
      <c r="E482" s="140"/>
    </row>
    <row r="483" spans="3:5">
      <c r="C483" s="130"/>
      <c r="D483" s="130"/>
      <c r="E483" s="140"/>
    </row>
    <row r="484" spans="3:5">
      <c r="C484" s="130"/>
      <c r="D484" s="130"/>
      <c r="E484" s="140"/>
    </row>
    <row r="485" spans="3:5">
      <c r="C485" s="130"/>
      <c r="D485" s="130"/>
      <c r="E485" s="140"/>
    </row>
    <row r="486" spans="3:5">
      <c r="C486" s="130"/>
      <c r="D486" s="130"/>
      <c r="E486" s="140"/>
    </row>
    <row r="487" spans="3:5">
      <c r="C487" s="130"/>
      <c r="D487" s="130"/>
      <c r="E487" s="140"/>
    </row>
    <row r="488" spans="3:5">
      <c r="C488" s="130"/>
      <c r="D488" s="130"/>
      <c r="E488" s="140"/>
    </row>
    <row r="489" spans="3:5">
      <c r="C489" s="130"/>
      <c r="D489" s="130"/>
      <c r="E489" s="140"/>
    </row>
    <row r="490" spans="3:5">
      <c r="C490" s="130"/>
      <c r="D490" s="130"/>
      <c r="E490" s="140"/>
    </row>
    <row r="491" spans="3:5">
      <c r="C491" s="130"/>
      <c r="D491" s="130"/>
      <c r="E491" s="140"/>
    </row>
    <row r="492" spans="3:5">
      <c r="C492" s="130"/>
      <c r="D492" s="130"/>
      <c r="E492" s="140"/>
    </row>
    <row r="493" spans="3:5">
      <c r="C493" s="130"/>
      <c r="D493" s="130"/>
      <c r="E493" s="140"/>
    </row>
    <row r="494" spans="3:5">
      <c r="C494" s="130"/>
      <c r="D494" s="130"/>
      <c r="E494" s="140"/>
    </row>
    <row r="495" spans="3:5">
      <c r="C495" s="130"/>
      <c r="D495" s="130"/>
      <c r="E495" s="140"/>
    </row>
    <row r="496" spans="3:5">
      <c r="C496" s="130"/>
      <c r="D496" s="130"/>
      <c r="E496" s="140"/>
    </row>
    <row r="497" spans="3:5">
      <c r="C497" s="130"/>
      <c r="D497" s="130"/>
      <c r="E497" s="140"/>
    </row>
    <row r="498" spans="3:5">
      <c r="C498" s="130"/>
      <c r="D498" s="130"/>
      <c r="E498" s="140"/>
    </row>
    <row r="499" spans="3:5">
      <c r="C499" s="130"/>
      <c r="D499" s="130"/>
      <c r="E499" s="140"/>
    </row>
    <row r="500" spans="3:5">
      <c r="C500" s="130"/>
      <c r="D500" s="130"/>
      <c r="E500" s="140"/>
    </row>
    <row r="501" spans="3:5">
      <c r="C501" s="130"/>
      <c r="D501" s="130"/>
      <c r="E501" s="140"/>
    </row>
    <row r="502" spans="3:5">
      <c r="C502" s="130"/>
      <c r="D502" s="130"/>
      <c r="E502" s="140"/>
    </row>
    <row r="503" spans="3:5">
      <c r="C503" s="130"/>
      <c r="D503" s="130"/>
      <c r="E503" s="140"/>
    </row>
    <row r="504" spans="3:5">
      <c r="C504" s="130"/>
      <c r="D504" s="130"/>
      <c r="E504" s="140"/>
    </row>
    <row r="505" spans="3:5">
      <c r="C505" s="130"/>
      <c r="D505" s="130"/>
      <c r="E505" s="140"/>
    </row>
    <row r="506" spans="3:5">
      <c r="C506" s="130"/>
      <c r="D506" s="130"/>
      <c r="E506" s="140"/>
    </row>
    <row r="507" spans="3:5">
      <c r="C507" s="130"/>
      <c r="D507" s="130"/>
      <c r="E507" s="140"/>
    </row>
    <row r="508" spans="3:5">
      <c r="C508" s="130"/>
      <c r="D508" s="130"/>
      <c r="E508" s="140"/>
    </row>
    <row r="509" spans="3:5">
      <c r="C509" s="130"/>
      <c r="D509" s="130"/>
      <c r="E509" s="140"/>
    </row>
    <row r="510" spans="3:5">
      <c r="C510" s="130"/>
      <c r="D510" s="130"/>
      <c r="E510" s="140"/>
    </row>
    <row r="511" spans="3:5">
      <c r="C511" s="130"/>
      <c r="D511" s="130"/>
      <c r="E511" s="140"/>
    </row>
    <row r="512" spans="3:5">
      <c r="C512" s="130"/>
      <c r="D512" s="130"/>
      <c r="E512" s="140"/>
    </row>
    <row r="513" spans="3:5">
      <c r="C513" s="130"/>
      <c r="D513" s="130"/>
      <c r="E513" s="140"/>
    </row>
    <row r="514" spans="3:5">
      <c r="C514" s="130"/>
      <c r="D514" s="130"/>
      <c r="E514" s="140"/>
    </row>
    <row r="515" spans="3:5">
      <c r="C515" s="130"/>
      <c r="D515" s="130"/>
      <c r="E515" s="140"/>
    </row>
    <row r="516" spans="3:5">
      <c r="C516" s="130"/>
      <c r="D516" s="130"/>
      <c r="E516" s="140"/>
    </row>
    <row r="517" spans="3:5">
      <c r="C517" s="130"/>
      <c r="D517" s="130"/>
      <c r="E517" s="140"/>
    </row>
    <row r="518" spans="3:5">
      <c r="C518" s="130"/>
      <c r="D518" s="130"/>
      <c r="E518" s="140"/>
    </row>
    <row r="519" spans="3:5">
      <c r="C519" s="130"/>
      <c r="D519" s="130"/>
      <c r="E519" s="140"/>
    </row>
    <row r="520" spans="3:5">
      <c r="C520" s="130"/>
      <c r="D520" s="130"/>
      <c r="E520" s="140"/>
    </row>
    <row r="521" spans="3:5">
      <c r="C521" s="130"/>
      <c r="D521" s="130"/>
      <c r="E521" s="140"/>
    </row>
    <row r="522" spans="3:5">
      <c r="C522" s="130"/>
      <c r="D522" s="130"/>
      <c r="E522" s="140"/>
    </row>
    <row r="523" spans="3:5">
      <c r="C523" s="130"/>
      <c r="D523" s="130"/>
      <c r="E523" s="140"/>
    </row>
    <row r="524" spans="3:5">
      <c r="C524" s="130"/>
      <c r="D524" s="130"/>
      <c r="E524" s="140"/>
    </row>
    <row r="525" spans="3:5">
      <c r="C525" s="130"/>
      <c r="D525" s="130"/>
      <c r="E525" s="140"/>
    </row>
    <row r="526" spans="3:5">
      <c r="C526" s="130"/>
      <c r="D526" s="130"/>
      <c r="E526" s="140"/>
    </row>
    <row r="527" spans="3:5">
      <c r="C527" s="130"/>
      <c r="D527" s="130"/>
      <c r="E527" s="140"/>
    </row>
    <row r="528" spans="3:5">
      <c r="C528" s="130"/>
      <c r="D528" s="130"/>
      <c r="E528" s="140"/>
    </row>
    <row r="529" spans="3:5">
      <c r="C529" s="130"/>
      <c r="D529" s="130"/>
      <c r="E529" s="140"/>
    </row>
    <row r="530" spans="3:5">
      <c r="C530" s="130"/>
      <c r="D530" s="130"/>
      <c r="E530" s="140"/>
    </row>
    <row r="531" spans="3:5">
      <c r="C531" s="130"/>
      <c r="D531" s="130"/>
      <c r="E531" s="140"/>
    </row>
    <row r="532" spans="3:5">
      <c r="C532" s="130"/>
      <c r="D532" s="130"/>
      <c r="E532" s="140"/>
    </row>
    <row r="533" spans="3:5">
      <c r="C533" s="130"/>
      <c r="D533" s="130"/>
      <c r="E533" s="140"/>
    </row>
    <row r="534" spans="3:5">
      <c r="C534" s="130"/>
      <c r="D534" s="130"/>
      <c r="E534" s="140"/>
    </row>
    <row r="535" spans="3:5">
      <c r="C535" s="130"/>
      <c r="D535" s="130"/>
      <c r="E535" s="140"/>
    </row>
    <row r="536" spans="3:5">
      <c r="C536" s="130"/>
      <c r="D536" s="130"/>
      <c r="E536" s="140"/>
    </row>
    <row r="537" spans="3:5">
      <c r="C537" s="130"/>
      <c r="D537" s="130"/>
      <c r="E537" s="140"/>
    </row>
    <row r="538" spans="3:5">
      <c r="C538" s="130"/>
      <c r="D538" s="130"/>
      <c r="E538" s="140"/>
    </row>
    <row r="539" spans="3:5">
      <c r="C539" s="130"/>
      <c r="D539" s="130"/>
      <c r="E539" s="140"/>
    </row>
    <row r="540" spans="3:5">
      <c r="C540" s="130"/>
      <c r="D540" s="130"/>
      <c r="E540" s="140"/>
    </row>
    <row r="541" spans="3:5">
      <c r="C541" s="130"/>
      <c r="D541" s="130"/>
      <c r="E541" s="140"/>
    </row>
    <row r="542" spans="3:5">
      <c r="C542" s="130"/>
      <c r="D542" s="130"/>
      <c r="E542" s="140"/>
    </row>
    <row r="543" spans="3:5">
      <c r="C543" s="130"/>
      <c r="D543" s="130"/>
      <c r="E543" s="140"/>
    </row>
    <row r="544" spans="3:5">
      <c r="C544" s="130"/>
      <c r="D544" s="130"/>
      <c r="E544" s="140"/>
    </row>
    <row r="545" spans="3:5">
      <c r="C545" s="130"/>
      <c r="D545" s="130"/>
      <c r="E545" s="140"/>
    </row>
    <row r="546" spans="3:5">
      <c r="C546" s="130"/>
      <c r="D546" s="130"/>
      <c r="E546" s="140"/>
    </row>
    <row r="547" spans="3:5">
      <c r="C547" s="130"/>
      <c r="D547" s="130"/>
      <c r="E547" s="140"/>
    </row>
    <row r="548" spans="3:5">
      <c r="C548" s="130"/>
      <c r="D548" s="130"/>
      <c r="E548" s="140"/>
    </row>
    <row r="549" spans="3:5">
      <c r="C549" s="130"/>
      <c r="D549" s="130"/>
      <c r="E549" s="140"/>
    </row>
    <row r="550" spans="3:5">
      <c r="C550" s="130"/>
      <c r="D550" s="130"/>
      <c r="E550" s="140"/>
    </row>
    <row r="551" spans="3:5">
      <c r="C551" s="130"/>
      <c r="D551" s="130"/>
      <c r="E551" s="140"/>
    </row>
    <row r="552" spans="3:5">
      <c r="C552" s="130"/>
      <c r="D552" s="130"/>
      <c r="E552" s="140"/>
    </row>
    <row r="553" spans="3:5">
      <c r="C553" s="130"/>
      <c r="D553" s="130"/>
      <c r="E553" s="140"/>
    </row>
    <row r="554" spans="3:5">
      <c r="C554" s="130"/>
      <c r="D554" s="130"/>
      <c r="E554" s="140"/>
    </row>
    <row r="555" spans="3:5">
      <c r="C555" s="130"/>
      <c r="D555" s="130"/>
      <c r="E555" s="140"/>
    </row>
    <row r="556" spans="3:5">
      <c r="C556" s="130"/>
      <c r="D556" s="130"/>
      <c r="E556" s="140"/>
    </row>
    <row r="557" spans="3:5">
      <c r="C557" s="130"/>
      <c r="D557" s="130"/>
      <c r="E557" s="140"/>
    </row>
    <row r="558" spans="3:5">
      <c r="C558" s="130"/>
      <c r="D558" s="130"/>
      <c r="E558" s="140"/>
    </row>
    <row r="559" spans="3:5">
      <c r="C559" s="130"/>
      <c r="D559" s="130"/>
      <c r="E559" s="140"/>
    </row>
    <row r="560" spans="3:5">
      <c r="C560" s="130"/>
      <c r="D560" s="130"/>
      <c r="E560" s="140"/>
    </row>
    <row r="561" spans="3:5">
      <c r="C561" s="130"/>
      <c r="D561" s="130"/>
      <c r="E561" s="140"/>
    </row>
    <row r="562" spans="3:5">
      <c r="C562" s="130"/>
      <c r="D562" s="130"/>
      <c r="E562" s="140"/>
    </row>
    <row r="563" spans="3:5">
      <c r="C563" s="130"/>
      <c r="D563" s="130"/>
      <c r="E563" s="140"/>
    </row>
    <row r="564" spans="3:5">
      <c r="C564" s="130"/>
      <c r="D564" s="130"/>
      <c r="E564" s="140"/>
    </row>
    <row r="565" spans="3:5">
      <c r="C565" s="130"/>
      <c r="D565" s="130"/>
      <c r="E565" s="140"/>
    </row>
    <row r="566" spans="3:5">
      <c r="C566" s="130"/>
      <c r="D566" s="130"/>
      <c r="E566" s="140"/>
    </row>
    <row r="567" spans="3:5">
      <c r="C567" s="130"/>
      <c r="D567" s="130"/>
      <c r="E567" s="140"/>
    </row>
    <row r="568" spans="3:5">
      <c r="C568" s="130"/>
      <c r="D568" s="130"/>
      <c r="E568" s="140"/>
    </row>
    <row r="569" spans="3:5">
      <c r="C569" s="130"/>
      <c r="D569" s="130"/>
      <c r="E569" s="140"/>
    </row>
    <row r="570" spans="3:5">
      <c r="C570" s="130"/>
      <c r="D570" s="130"/>
      <c r="E570" s="140"/>
    </row>
    <row r="571" spans="3:5">
      <c r="C571" s="130"/>
      <c r="D571" s="130"/>
      <c r="E571" s="140"/>
    </row>
    <row r="572" spans="3:5">
      <c r="C572" s="130"/>
      <c r="D572" s="130"/>
      <c r="E572" s="140"/>
    </row>
    <row r="573" spans="3:5">
      <c r="C573" s="130"/>
      <c r="D573" s="130"/>
      <c r="E573" s="140"/>
    </row>
    <row r="574" spans="3:5">
      <c r="C574" s="130"/>
      <c r="D574" s="130"/>
      <c r="E574" s="140"/>
    </row>
    <row r="575" spans="3:5">
      <c r="C575" s="130"/>
      <c r="D575" s="130"/>
      <c r="E575" s="140"/>
    </row>
    <row r="576" spans="3:5">
      <c r="C576" s="130"/>
      <c r="D576" s="130"/>
      <c r="E576" s="140"/>
    </row>
    <row r="577" spans="3:5">
      <c r="C577" s="130"/>
      <c r="D577" s="130"/>
      <c r="E577" s="140"/>
    </row>
    <row r="578" spans="3:5">
      <c r="C578" s="130"/>
      <c r="D578" s="130"/>
      <c r="E578" s="140"/>
    </row>
    <row r="579" spans="3:5">
      <c r="C579" s="130"/>
      <c r="D579" s="130"/>
      <c r="E579" s="140"/>
    </row>
    <row r="580" spans="3:5">
      <c r="C580" s="130"/>
      <c r="D580" s="130"/>
      <c r="E580" s="140"/>
    </row>
    <row r="581" spans="3:5">
      <c r="C581" s="130"/>
      <c r="D581" s="130"/>
      <c r="E581" s="140"/>
    </row>
    <row r="582" spans="3:5">
      <c r="C582" s="130"/>
      <c r="D582" s="130"/>
      <c r="E582" s="140"/>
    </row>
    <row r="583" spans="3:5">
      <c r="C583" s="130"/>
      <c r="D583" s="130"/>
      <c r="E583" s="140"/>
    </row>
    <row r="584" spans="3:5">
      <c r="C584" s="130"/>
      <c r="D584" s="130"/>
      <c r="E584" s="140"/>
    </row>
    <row r="585" spans="3:5">
      <c r="C585" s="130"/>
      <c r="D585" s="130"/>
      <c r="E585" s="140"/>
    </row>
    <row r="586" spans="3:5">
      <c r="C586" s="130"/>
      <c r="D586" s="130"/>
      <c r="E586" s="140"/>
    </row>
    <row r="587" spans="3:5">
      <c r="C587" s="130"/>
      <c r="D587" s="130"/>
      <c r="E587" s="140"/>
    </row>
    <row r="588" spans="3:5">
      <c r="C588" s="130"/>
      <c r="D588" s="130"/>
      <c r="E588" s="140"/>
    </row>
    <row r="589" spans="3:5">
      <c r="C589" s="130"/>
      <c r="D589" s="130"/>
      <c r="E589" s="140"/>
    </row>
    <row r="590" spans="3:5">
      <c r="C590" s="130"/>
      <c r="D590" s="130"/>
      <c r="E590" s="140"/>
    </row>
    <row r="591" spans="3:5">
      <c r="C591" s="130"/>
      <c r="D591" s="130"/>
      <c r="E591" s="140"/>
    </row>
    <row r="592" spans="3:5">
      <c r="C592" s="130"/>
      <c r="D592" s="130"/>
      <c r="E592" s="140"/>
    </row>
    <row r="593" spans="3:5">
      <c r="C593" s="130"/>
      <c r="D593" s="130"/>
      <c r="E593" s="140"/>
    </row>
    <row r="594" spans="3:5">
      <c r="C594" s="130"/>
      <c r="D594" s="130"/>
      <c r="E594" s="140"/>
    </row>
    <row r="595" spans="3:5">
      <c r="C595" s="130"/>
      <c r="D595" s="130"/>
      <c r="E595" s="140"/>
    </row>
    <row r="596" spans="3:5">
      <c r="C596" s="130"/>
      <c r="D596" s="130"/>
      <c r="E596" s="140"/>
    </row>
    <row r="597" spans="3:5">
      <c r="C597" s="130"/>
      <c r="D597" s="130"/>
      <c r="E597" s="140"/>
    </row>
    <row r="598" spans="3:5">
      <c r="C598" s="130"/>
      <c r="D598" s="130"/>
      <c r="E598" s="140"/>
    </row>
    <row r="599" spans="3:5">
      <c r="C599" s="130"/>
      <c r="D599" s="130"/>
      <c r="E599" s="140"/>
    </row>
    <row r="600" spans="3:5">
      <c r="C600" s="130"/>
      <c r="D600" s="130"/>
      <c r="E600" s="140"/>
    </row>
    <row r="601" spans="3:5">
      <c r="C601" s="130"/>
      <c r="D601" s="130"/>
      <c r="E601" s="140"/>
    </row>
    <row r="602" spans="3:5">
      <c r="C602" s="130"/>
      <c r="D602" s="130"/>
      <c r="E602" s="140"/>
    </row>
    <row r="603" spans="3:5">
      <c r="C603" s="130"/>
      <c r="D603" s="130"/>
      <c r="E603" s="140"/>
    </row>
    <row r="604" spans="3:5">
      <c r="C604" s="130"/>
      <c r="D604" s="130"/>
      <c r="E604" s="140"/>
    </row>
    <row r="605" spans="3:5">
      <c r="C605" s="130"/>
      <c r="D605" s="130"/>
      <c r="E605" s="140"/>
    </row>
    <row r="606" spans="3:5">
      <c r="C606" s="130"/>
      <c r="D606" s="130"/>
      <c r="E606" s="140"/>
    </row>
    <row r="607" spans="3:5">
      <c r="C607" s="130"/>
      <c r="D607" s="130"/>
      <c r="E607" s="140"/>
    </row>
    <row r="608" spans="3:5">
      <c r="C608" s="130"/>
      <c r="D608" s="130"/>
      <c r="E608" s="140"/>
    </row>
    <row r="609" spans="3:5">
      <c r="C609" s="130"/>
      <c r="D609" s="130"/>
      <c r="E609" s="140"/>
    </row>
    <row r="610" spans="3:5">
      <c r="C610" s="130"/>
      <c r="D610" s="130"/>
      <c r="E610" s="140"/>
    </row>
    <row r="611" spans="3:5">
      <c r="C611" s="130"/>
      <c r="D611" s="130"/>
      <c r="E611" s="140"/>
    </row>
    <row r="612" spans="3:5">
      <c r="C612" s="130"/>
      <c r="D612" s="130"/>
      <c r="E612" s="140"/>
    </row>
    <row r="613" spans="3:5">
      <c r="C613" s="130"/>
      <c r="D613" s="130"/>
      <c r="E613" s="140"/>
    </row>
    <row r="614" spans="3:5">
      <c r="C614" s="130"/>
      <c r="D614" s="130"/>
      <c r="E614" s="140"/>
    </row>
    <row r="615" spans="3:5">
      <c r="C615" s="130"/>
      <c r="D615" s="130"/>
      <c r="E615" s="140"/>
    </row>
    <row r="616" spans="3:5">
      <c r="C616" s="130"/>
      <c r="D616" s="130"/>
      <c r="E616" s="140"/>
    </row>
    <row r="617" spans="3:5">
      <c r="C617" s="130"/>
      <c r="D617" s="130"/>
      <c r="E617" s="140"/>
    </row>
    <row r="618" spans="3:5">
      <c r="C618" s="130"/>
      <c r="D618" s="130"/>
      <c r="E618" s="140"/>
    </row>
    <row r="619" spans="3:5">
      <c r="C619" s="130"/>
      <c r="D619" s="130"/>
      <c r="E619" s="140"/>
    </row>
    <row r="620" spans="3:5">
      <c r="C620" s="130"/>
      <c r="D620" s="130"/>
      <c r="E620" s="140"/>
    </row>
    <row r="621" spans="3:5">
      <c r="C621" s="130"/>
      <c r="D621" s="130"/>
      <c r="E621" s="140"/>
    </row>
    <row r="622" spans="3:5">
      <c r="C622" s="130"/>
      <c r="D622" s="130"/>
      <c r="E622" s="140"/>
    </row>
    <row r="623" spans="3:5">
      <c r="C623" s="130"/>
      <c r="D623" s="130"/>
      <c r="E623" s="140"/>
    </row>
    <row r="624" spans="3:5">
      <c r="C624" s="130"/>
      <c r="D624" s="130"/>
      <c r="E624" s="140"/>
    </row>
    <row r="625" spans="3:5">
      <c r="C625" s="130"/>
      <c r="D625" s="130"/>
      <c r="E625" s="140"/>
    </row>
    <row r="626" spans="3:5">
      <c r="C626" s="130"/>
      <c r="D626" s="130"/>
      <c r="E626" s="140"/>
    </row>
    <row r="627" spans="3:5">
      <c r="C627" s="130"/>
      <c r="D627" s="130"/>
      <c r="E627" s="140"/>
    </row>
    <row r="628" spans="3:5">
      <c r="C628" s="130"/>
      <c r="D628" s="130"/>
      <c r="E628" s="140"/>
    </row>
    <row r="629" spans="3:5">
      <c r="C629" s="130"/>
      <c r="D629" s="130"/>
      <c r="E629" s="140"/>
    </row>
    <row r="630" spans="3:5">
      <c r="C630" s="130"/>
      <c r="D630" s="130"/>
      <c r="E630" s="140"/>
    </row>
    <row r="631" spans="3:5">
      <c r="C631" s="130"/>
      <c r="D631" s="130"/>
      <c r="E631" s="140"/>
    </row>
    <row r="632" spans="3:5">
      <c r="C632" s="130"/>
      <c r="D632" s="130"/>
      <c r="E632" s="140"/>
    </row>
    <row r="633" spans="3:5">
      <c r="C633" s="130"/>
      <c r="D633" s="130"/>
      <c r="E633" s="140"/>
    </row>
    <row r="634" spans="3:5">
      <c r="C634" s="130"/>
      <c r="D634" s="130"/>
      <c r="E634" s="140"/>
    </row>
    <row r="635" spans="3:5">
      <c r="C635" s="130"/>
      <c r="D635" s="130"/>
      <c r="E635" s="140"/>
    </row>
    <row r="636" spans="3:5">
      <c r="C636" s="130"/>
      <c r="D636" s="130"/>
      <c r="E636" s="140"/>
    </row>
    <row r="637" spans="3:5">
      <c r="C637" s="130"/>
      <c r="D637" s="130"/>
      <c r="E637" s="140"/>
    </row>
    <row r="638" spans="3:5">
      <c r="C638" s="130"/>
      <c r="D638" s="130"/>
      <c r="E638" s="140"/>
    </row>
    <row r="639" spans="3:5">
      <c r="C639" s="130"/>
      <c r="D639" s="130"/>
      <c r="E639" s="140"/>
    </row>
    <row r="640" spans="3:5">
      <c r="C640" s="130"/>
      <c r="D640" s="130"/>
      <c r="E640" s="140"/>
    </row>
    <row r="641" spans="3:5">
      <c r="C641" s="130"/>
      <c r="D641" s="130"/>
      <c r="E641" s="140"/>
    </row>
    <row r="642" spans="3:5">
      <c r="C642" s="130"/>
      <c r="D642" s="130"/>
      <c r="E642" s="140"/>
    </row>
    <row r="643" spans="3:5">
      <c r="C643" s="130"/>
      <c r="D643" s="130"/>
      <c r="E643" s="140"/>
    </row>
    <row r="644" spans="3:5">
      <c r="C644" s="130"/>
      <c r="D644" s="130"/>
      <c r="E644" s="140"/>
    </row>
    <row r="645" spans="3:5">
      <c r="C645" s="130"/>
      <c r="D645" s="130"/>
      <c r="E645" s="140"/>
    </row>
    <row r="646" spans="3:5">
      <c r="C646" s="130"/>
      <c r="D646" s="130"/>
      <c r="E646" s="140"/>
    </row>
    <row r="647" spans="3:5">
      <c r="C647" s="130"/>
      <c r="D647" s="130"/>
      <c r="E647" s="140"/>
    </row>
    <row r="648" spans="3:5">
      <c r="C648" s="130"/>
      <c r="D648" s="130"/>
      <c r="E648" s="140"/>
    </row>
    <row r="649" spans="3:5">
      <c r="C649" s="130"/>
      <c r="D649" s="130"/>
      <c r="E649" s="140"/>
    </row>
    <row r="650" spans="3:5">
      <c r="C650" s="130"/>
      <c r="D650" s="130"/>
      <c r="E650" s="140"/>
    </row>
    <row r="651" spans="3:5">
      <c r="C651" s="130"/>
      <c r="D651" s="130"/>
      <c r="E651" s="140"/>
    </row>
    <row r="652" spans="3:5">
      <c r="C652" s="130"/>
      <c r="D652" s="130"/>
      <c r="E652" s="140"/>
    </row>
    <row r="653" spans="3:5">
      <c r="C653" s="130"/>
      <c r="D653" s="130"/>
      <c r="E653" s="140"/>
    </row>
    <row r="654" spans="3:5">
      <c r="C654" s="130"/>
      <c r="D654" s="130"/>
      <c r="E654" s="140"/>
    </row>
    <row r="655" spans="3:5">
      <c r="C655" s="130"/>
      <c r="D655" s="130"/>
      <c r="E655" s="140"/>
    </row>
    <row r="656" spans="3:5">
      <c r="C656" s="130"/>
      <c r="D656" s="130"/>
      <c r="E656" s="140"/>
    </row>
    <row r="657" spans="3:5">
      <c r="C657" s="130"/>
      <c r="D657" s="130"/>
      <c r="E657" s="140"/>
    </row>
    <row r="658" spans="3:5">
      <c r="C658" s="130"/>
      <c r="D658" s="130"/>
      <c r="E658" s="140"/>
    </row>
    <row r="659" spans="3:5">
      <c r="C659" s="130"/>
      <c r="D659" s="130"/>
      <c r="E659" s="140"/>
    </row>
    <row r="660" spans="3:5">
      <c r="C660" s="130"/>
      <c r="D660" s="130"/>
      <c r="E660" s="140"/>
    </row>
    <row r="661" spans="3:5">
      <c r="C661" s="130"/>
      <c r="D661" s="130"/>
      <c r="E661" s="140"/>
    </row>
    <row r="662" spans="3:5">
      <c r="C662" s="130"/>
      <c r="D662" s="130"/>
      <c r="E662" s="140"/>
    </row>
    <row r="663" spans="3:5">
      <c r="C663" s="130"/>
      <c r="D663" s="130"/>
      <c r="E663" s="140"/>
    </row>
    <row r="664" spans="3:5">
      <c r="C664" s="130"/>
      <c r="D664" s="130"/>
      <c r="E664" s="140"/>
    </row>
    <row r="665" spans="3:5">
      <c r="C665" s="130"/>
      <c r="D665" s="130"/>
      <c r="E665" s="140"/>
    </row>
    <row r="666" spans="3:5">
      <c r="C666" s="130"/>
      <c r="D666" s="130"/>
      <c r="E666" s="140"/>
    </row>
    <row r="667" spans="3:5">
      <c r="C667" s="130"/>
      <c r="D667" s="130"/>
      <c r="E667" s="140"/>
    </row>
    <row r="668" spans="3:5">
      <c r="C668" s="130"/>
      <c r="D668" s="130"/>
      <c r="E668" s="140"/>
    </row>
    <row r="669" spans="3:5">
      <c r="C669" s="130"/>
      <c r="D669" s="130"/>
      <c r="E669" s="140"/>
    </row>
    <row r="670" spans="3:5">
      <c r="C670" s="130"/>
      <c r="D670" s="130"/>
      <c r="E670" s="140"/>
    </row>
    <row r="671" spans="3:5">
      <c r="C671" s="130"/>
      <c r="D671" s="130"/>
      <c r="E671" s="140"/>
    </row>
    <row r="672" spans="3:5">
      <c r="C672" s="130"/>
      <c r="D672" s="130"/>
      <c r="E672" s="140"/>
    </row>
    <row r="673" spans="3:5">
      <c r="C673" s="130"/>
      <c r="D673" s="130"/>
      <c r="E673" s="140"/>
    </row>
    <row r="674" spans="3:5">
      <c r="C674" s="130"/>
      <c r="D674" s="130"/>
      <c r="E674" s="140"/>
    </row>
    <row r="675" spans="3:5">
      <c r="C675" s="130"/>
      <c r="D675" s="130"/>
      <c r="E675" s="140"/>
    </row>
    <row r="676" spans="3:5">
      <c r="C676" s="130"/>
      <c r="D676" s="130"/>
      <c r="E676" s="140"/>
    </row>
    <row r="677" spans="3:5">
      <c r="C677" s="130"/>
      <c r="D677" s="130"/>
      <c r="E677" s="140"/>
    </row>
    <row r="678" spans="3:5">
      <c r="C678" s="130"/>
      <c r="D678" s="130"/>
      <c r="E678" s="140"/>
    </row>
    <row r="679" spans="3:5">
      <c r="C679" s="130"/>
      <c r="D679" s="130"/>
      <c r="E679" s="140"/>
    </row>
    <row r="680" spans="3:5">
      <c r="C680" s="130"/>
      <c r="D680" s="130"/>
      <c r="E680" s="140"/>
    </row>
    <row r="681" spans="3:5">
      <c r="C681" s="130"/>
      <c r="D681" s="130"/>
      <c r="E681" s="140"/>
    </row>
    <row r="682" spans="3:5">
      <c r="C682" s="130"/>
      <c r="D682" s="130"/>
      <c r="E682" s="140"/>
    </row>
    <row r="683" spans="3:5">
      <c r="C683" s="130"/>
      <c r="D683" s="130"/>
      <c r="E683" s="140"/>
    </row>
    <row r="684" spans="3:5">
      <c r="C684" s="130"/>
      <c r="D684" s="130"/>
      <c r="E684" s="140"/>
    </row>
    <row r="685" spans="3:5">
      <c r="C685" s="130"/>
      <c r="D685" s="130"/>
      <c r="E685" s="140"/>
    </row>
    <row r="686" spans="3:5">
      <c r="C686" s="130"/>
      <c r="D686" s="130"/>
      <c r="E686" s="140"/>
    </row>
    <row r="687" spans="3:5">
      <c r="C687" s="130"/>
      <c r="D687" s="130"/>
      <c r="E687" s="140"/>
    </row>
    <row r="688" spans="3:5">
      <c r="C688" s="130"/>
      <c r="D688" s="130"/>
      <c r="E688" s="140"/>
    </row>
    <row r="689" spans="3:5">
      <c r="C689" s="130"/>
      <c r="D689" s="130"/>
      <c r="E689" s="140"/>
    </row>
    <row r="690" spans="3:5">
      <c r="C690" s="130"/>
      <c r="D690" s="130"/>
      <c r="E690" s="140"/>
    </row>
    <row r="691" spans="3:5">
      <c r="C691" s="130"/>
      <c r="D691" s="130"/>
      <c r="E691" s="140"/>
    </row>
    <row r="692" spans="3:5">
      <c r="C692" s="130"/>
      <c r="D692" s="130"/>
      <c r="E692" s="140"/>
    </row>
    <row r="693" spans="3:5">
      <c r="C693" s="130"/>
      <c r="D693" s="130"/>
      <c r="E693" s="140"/>
    </row>
    <row r="694" spans="3:5">
      <c r="C694" s="130"/>
      <c r="D694" s="130"/>
      <c r="E694" s="140"/>
    </row>
    <row r="695" spans="3:5">
      <c r="C695" s="130"/>
      <c r="D695" s="130"/>
      <c r="E695" s="140"/>
    </row>
    <row r="696" spans="3:5">
      <c r="C696" s="130"/>
      <c r="D696" s="130"/>
      <c r="E696" s="140"/>
    </row>
    <row r="697" spans="3:5">
      <c r="C697" s="130"/>
      <c r="D697" s="130"/>
      <c r="E697" s="140"/>
    </row>
    <row r="698" spans="3:5">
      <c r="C698" s="130"/>
      <c r="D698" s="130"/>
      <c r="E698" s="140"/>
    </row>
    <row r="699" spans="3:5">
      <c r="C699" s="130"/>
      <c r="D699" s="130"/>
      <c r="E699" s="140"/>
    </row>
    <row r="700" spans="3:5">
      <c r="C700" s="130"/>
      <c r="D700" s="130"/>
      <c r="E700" s="140"/>
    </row>
    <row r="701" spans="3:5">
      <c r="C701" s="130"/>
      <c r="D701" s="130"/>
      <c r="E701" s="140"/>
    </row>
    <row r="702" spans="3:5">
      <c r="C702" s="130"/>
      <c r="D702" s="130"/>
      <c r="E702" s="140"/>
    </row>
    <row r="703" spans="3:5">
      <c r="C703" s="130"/>
      <c r="D703" s="130"/>
      <c r="E703" s="140"/>
    </row>
    <row r="704" spans="3:5">
      <c r="C704" s="130"/>
      <c r="D704" s="130"/>
      <c r="E704" s="140"/>
    </row>
    <row r="705" spans="3:5">
      <c r="C705" s="130"/>
      <c r="D705" s="130"/>
      <c r="E705" s="140"/>
    </row>
    <row r="706" spans="3:5">
      <c r="C706" s="130"/>
      <c r="D706" s="130"/>
      <c r="E706" s="140"/>
    </row>
    <row r="707" spans="3:5">
      <c r="C707" s="130"/>
      <c r="D707" s="130"/>
      <c r="E707" s="140"/>
    </row>
    <row r="708" spans="3:5">
      <c r="C708" s="130"/>
      <c r="D708" s="130"/>
      <c r="E708" s="140"/>
    </row>
    <row r="709" spans="3:5">
      <c r="C709" s="130"/>
      <c r="D709" s="130"/>
      <c r="E709" s="140"/>
    </row>
    <row r="710" spans="3:5">
      <c r="C710" s="130"/>
      <c r="D710" s="130"/>
      <c r="E710" s="140"/>
    </row>
    <row r="711" spans="3:5">
      <c r="C711" s="130"/>
      <c r="D711" s="130"/>
      <c r="E711" s="140"/>
    </row>
    <row r="712" spans="3:5">
      <c r="C712" s="130"/>
      <c r="D712" s="130"/>
      <c r="E712" s="140"/>
    </row>
    <row r="713" spans="3:5">
      <c r="C713" s="130"/>
      <c r="D713" s="130"/>
      <c r="E713" s="140"/>
    </row>
    <row r="714" spans="3:5">
      <c r="C714" s="130"/>
      <c r="D714" s="130"/>
      <c r="E714" s="140"/>
    </row>
    <row r="715" spans="3:5">
      <c r="C715" s="130"/>
      <c r="D715" s="130"/>
      <c r="E715" s="140"/>
    </row>
    <row r="716" spans="3:5">
      <c r="C716" s="130"/>
      <c r="D716" s="130"/>
      <c r="E716" s="140"/>
    </row>
    <row r="717" spans="3:5">
      <c r="C717" s="130"/>
      <c r="D717" s="130"/>
      <c r="E717" s="140"/>
    </row>
    <row r="718" spans="3:5">
      <c r="C718" s="130"/>
      <c r="D718" s="130"/>
      <c r="E718" s="140"/>
    </row>
    <row r="719" spans="3:5">
      <c r="C719" s="130"/>
      <c r="D719" s="130"/>
      <c r="E719" s="140"/>
    </row>
    <row r="720" spans="3:5">
      <c r="C720" s="130"/>
      <c r="D720" s="130"/>
      <c r="E720" s="140"/>
    </row>
    <row r="721" spans="3:5">
      <c r="C721" s="130"/>
      <c r="D721" s="130"/>
      <c r="E721" s="140"/>
    </row>
    <row r="722" spans="3:5">
      <c r="C722" s="130"/>
      <c r="D722" s="130"/>
      <c r="E722" s="140"/>
    </row>
    <row r="723" spans="3:5">
      <c r="C723" s="130"/>
      <c r="D723" s="130"/>
      <c r="E723" s="140"/>
    </row>
    <row r="724" spans="3:5">
      <c r="C724" s="130"/>
      <c r="D724" s="130"/>
      <c r="E724" s="140"/>
    </row>
    <row r="725" spans="3:5">
      <c r="C725" s="130"/>
      <c r="D725" s="130"/>
      <c r="E725" s="140"/>
    </row>
    <row r="726" spans="3:5">
      <c r="C726" s="130"/>
      <c r="D726" s="130"/>
      <c r="E726" s="140"/>
    </row>
    <row r="727" spans="3:5">
      <c r="C727" s="130"/>
      <c r="D727" s="130"/>
      <c r="E727" s="140"/>
    </row>
    <row r="728" spans="3:5">
      <c r="C728" s="130"/>
      <c r="D728" s="130"/>
      <c r="E728" s="140"/>
    </row>
    <row r="729" spans="3:5">
      <c r="C729" s="130"/>
      <c r="D729" s="130"/>
      <c r="E729" s="140"/>
    </row>
    <row r="730" spans="3:5">
      <c r="C730" s="130"/>
      <c r="D730" s="130"/>
      <c r="E730" s="140"/>
    </row>
    <row r="731" spans="3:5">
      <c r="C731" s="130"/>
      <c r="D731" s="130"/>
      <c r="E731" s="140"/>
    </row>
    <row r="732" spans="3:5">
      <c r="C732" s="130"/>
      <c r="D732" s="130"/>
      <c r="E732" s="140"/>
    </row>
    <row r="733" spans="3:5">
      <c r="C733" s="130"/>
      <c r="D733" s="130"/>
      <c r="E733" s="140"/>
    </row>
    <row r="734" spans="3:5">
      <c r="C734" s="130"/>
      <c r="D734" s="130"/>
      <c r="E734" s="140"/>
    </row>
    <row r="735" spans="3:5">
      <c r="C735" s="130"/>
      <c r="D735" s="130"/>
      <c r="E735" s="140"/>
    </row>
    <row r="736" spans="3:5">
      <c r="C736" s="130"/>
      <c r="D736" s="130"/>
      <c r="E736" s="140"/>
    </row>
    <row r="737" spans="3:5">
      <c r="C737" s="130"/>
      <c r="D737" s="130"/>
      <c r="E737" s="140"/>
    </row>
    <row r="738" spans="3:5">
      <c r="C738" s="130"/>
      <c r="D738" s="130"/>
      <c r="E738" s="140"/>
    </row>
    <row r="739" spans="3:5">
      <c r="C739" s="130"/>
      <c r="D739" s="130"/>
      <c r="E739" s="140"/>
    </row>
    <row r="740" spans="3:5">
      <c r="C740" s="130"/>
      <c r="D740" s="130"/>
      <c r="E740" s="140"/>
    </row>
    <row r="741" spans="3:5">
      <c r="C741" s="130"/>
      <c r="D741" s="130"/>
      <c r="E741" s="140"/>
    </row>
    <row r="742" spans="3:5">
      <c r="C742" s="130"/>
      <c r="D742" s="130"/>
      <c r="E742" s="140"/>
    </row>
    <row r="743" spans="3:5">
      <c r="C743" s="130"/>
      <c r="D743" s="130"/>
      <c r="E743" s="140"/>
    </row>
    <row r="744" spans="3:5">
      <c r="C744" s="130"/>
      <c r="D744" s="130"/>
      <c r="E744" s="140"/>
    </row>
    <row r="745" spans="3:5">
      <c r="C745" s="130"/>
      <c r="D745" s="130"/>
      <c r="E745" s="140"/>
    </row>
    <row r="746" spans="3:5">
      <c r="C746" s="130"/>
      <c r="D746" s="130"/>
      <c r="E746" s="140"/>
    </row>
    <row r="747" spans="3:5">
      <c r="C747" s="130"/>
      <c r="D747" s="130"/>
      <c r="E747" s="140"/>
    </row>
    <row r="748" spans="3:5">
      <c r="C748" s="130"/>
      <c r="D748" s="130"/>
      <c r="E748" s="140"/>
    </row>
    <row r="749" spans="3:5">
      <c r="C749" s="130"/>
      <c r="D749" s="130"/>
      <c r="E749" s="140"/>
    </row>
    <row r="750" spans="3:5">
      <c r="C750" s="130"/>
      <c r="D750" s="130"/>
      <c r="E750" s="140"/>
    </row>
    <row r="751" spans="3:5">
      <c r="C751" s="130"/>
      <c r="D751" s="130"/>
      <c r="E751" s="140"/>
    </row>
    <row r="752" spans="3:5">
      <c r="C752" s="130"/>
      <c r="D752" s="130"/>
      <c r="E752" s="140"/>
    </row>
    <row r="753" spans="3:5">
      <c r="C753" s="130"/>
      <c r="D753" s="130"/>
      <c r="E753" s="140"/>
    </row>
    <row r="754" spans="3:5">
      <c r="C754" s="130"/>
      <c r="D754" s="130"/>
      <c r="E754" s="140"/>
    </row>
    <row r="755" spans="3:5">
      <c r="C755" s="130"/>
      <c r="D755" s="130"/>
      <c r="E755" s="140"/>
    </row>
    <row r="756" spans="3:5">
      <c r="C756" s="130"/>
      <c r="D756" s="130"/>
      <c r="E756" s="140"/>
    </row>
    <row r="757" spans="3:5">
      <c r="C757" s="130"/>
      <c r="D757" s="130"/>
      <c r="E757" s="140"/>
    </row>
    <row r="758" spans="3:5">
      <c r="C758" s="130"/>
      <c r="D758" s="130"/>
      <c r="E758" s="140"/>
    </row>
    <row r="759" spans="3:5">
      <c r="C759" s="130"/>
      <c r="D759" s="130"/>
      <c r="E759" s="140"/>
    </row>
    <row r="760" spans="3:5">
      <c r="C760" s="130"/>
      <c r="D760" s="130"/>
      <c r="E760" s="140"/>
    </row>
    <row r="761" spans="3:5">
      <c r="C761" s="130"/>
      <c r="D761" s="130"/>
      <c r="E761" s="140"/>
    </row>
    <row r="762" spans="3:5">
      <c r="C762" s="130"/>
      <c r="D762" s="130"/>
      <c r="E762" s="140"/>
    </row>
    <row r="763" spans="3:5">
      <c r="C763" s="130"/>
      <c r="D763" s="130"/>
      <c r="E763" s="140"/>
    </row>
    <row r="764" spans="3:5">
      <c r="C764" s="130"/>
      <c r="D764" s="130"/>
      <c r="E764" s="140"/>
    </row>
    <row r="765" spans="3:5">
      <c r="C765" s="130"/>
      <c r="D765" s="130"/>
      <c r="E765" s="140"/>
    </row>
    <row r="766" spans="3:5">
      <c r="C766" s="130"/>
      <c r="D766" s="130"/>
      <c r="E766" s="140"/>
    </row>
    <row r="767" spans="3:5">
      <c r="C767" s="130"/>
      <c r="D767" s="130"/>
      <c r="E767" s="140"/>
    </row>
    <row r="768" spans="3:5">
      <c r="C768" s="130"/>
      <c r="D768" s="130"/>
      <c r="E768" s="140"/>
    </row>
    <row r="769" spans="3:5">
      <c r="C769" s="130"/>
      <c r="D769" s="130"/>
      <c r="E769" s="140"/>
    </row>
    <row r="770" spans="3:5">
      <c r="C770" s="130"/>
      <c r="D770" s="130"/>
      <c r="E770" s="140"/>
    </row>
    <row r="771" spans="3:5">
      <c r="C771" s="130"/>
      <c r="D771" s="130"/>
      <c r="E771" s="140"/>
    </row>
    <row r="772" spans="3:5">
      <c r="C772" s="130"/>
      <c r="D772" s="130"/>
      <c r="E772" s="140"/>
    </row>
    <row r="773" spans="3:5">
      <c r="C773" s="130"/>
      <c r="D773" s="130"/>
      <c r="E773" s="140"/>
    </row>
    <row r="774" spans="3:5">
      <c r="C774" s="130"/>
      <c r="D774" s="130"/>
      <c r="E774" s="140"/>
    </row>
    <row r="775" spans="3:5">
      <c r="C775" s="130"/>
      <c r="D775" s="130"/>
      <c r="E775" s="140"/>
    </row>
    <row r="776" spans="3:5">
      <c r="C776" s="130"/>
      <c r="D776" s="130"/>
      <c r="E776" s="140"/>
    </row>
    <row r="777" spans="3:5">
      <c r="C777" s="130"/>
      <c r="D777" s="130"/>
      <c r="E777" s="140"/>
    </row>
    <row r="778" spans="3:5">
      <c r="C778" s="130"/>
      <c r="D778" s="130"/>
      <c r="E778" s="140"/>
    </row>
    <row r="779" spans="3:5">
      <c r="C779" s="130"/>
      <c r="D779" s="130"/>
      <c r="E779" s="140"/>
    </row>
    <row r="780" spans="3:5">
      <c r="C780" s="130"/>
      <c r="D780" s="130"/>
      <c r="E780" s="140"/>
    </row>
    <row r="781" spans="3:5">
      <c r="C781" s="130"/>
      <c r="D781" s="130"/>
      <c r="E781" s="140"/>
    </row>
    <row r="782" spans="3:5">
      <c r="C782" s="130"/>
      <c r="D782" s="130"/>
      <c r="E782" s="140"/>
    </row>
    <row r="783" spans="3:5">
      <c r="C783" s="130"/>
      <c r="D783" s="130"/>
      <c r="E783" s="140"/>
    </row>
    <row r="784" spans="3:5">
      <c r="C784" s="130"/>
      <c r="D784" s="130"/>
      <c r="E784" s="140"/>
    </row>
    <row r="785" spans="3:5">
      <c r="C785" s="130"/>
      <c r="D785" s="130"/>
      <c r="E785" s="140"/>
    </row>
    <row r="786" spans="3:5">
      <c r="C786" s="130"/>
      <c r="D786" s="130"/>
      <c r="E786" s="140"/>
    </row>
    <row r="787" spans="3:5">
      <c r="C787" s="130"/>
      <c r="D787" s="130"/>
      <c r="E787" s="140"/>
    </row>
    <row r="788" spans="3:5">
      <c r="C788" s="130"/>
      <c r="D788" s="130"/>
      <c r="E788" s="140"/>
    </row>
    <row r="789" spans="3:5">
      <c r="C789" s="130"/>
      <c r="D789" s="130"/>
      <c r="E789" s="140"/>
    </row>
    <row r="790" spans="3:5">
      <c r="C790" s="130"/>
      <c r="D790" s="130"/>
      <c r="E790" s="140"/>
    </row>
    <row r="791" spans="3:5">
      <c r="C791" s="130"/>
      <c r="D791" s="130"/>
      <c r="E791" s="140"/>
    </row>
    <row r="792" spans="3:5">
      <c r="C792" s="130"/>
      <c r="D792" s="130"/>
      <c r="E792" s="140"/>
    </row>
    <row r="793" spans="3:5">
      <c r="C793" s="130"/>
      <c r="D793" s="130"/>
      <c r="E793" s="140"/>
    </row>
    <row r="794" spans="3:5">
      <c r="C794" s="130"/>
      <c r="D794" s="130"/>
      <c r="E794" s="140"/>
    </row>
    <row r="795" spans="3:5">
      <c r="C795" s="130"/>
      <c r="D795" s="130"/>
      <c r="E795" s="140"/>
    </row>
    <row r="796" spans="3:5">
      <c r="C796" s="130"/>
      <c r="D796" s="130"/>
      <c r="E796" s="140"/>
    </row>
    <row r="797" spans="3:5">
      <c r="C797" s="130"/>
      <c r="D797" s="130"/>
      <c r="E797" s="140"/>
    </row>
    <row r="798" spans="3:5">
      <c r="C798" s="130"/>
      <c r="D798" s="130"/>
      <c r="E798" s="140"/>
    </row>
    <row r="799" spans="3:5">
      <c r="C799" s="130"/>
      <c r="D799" s="130"/>
      <c r="E799" s="140"/>
    </row>
    <row r="800" spans="3:5">
      <c r="C800" s="130"/>
      <c r="D800" s="130"/>
      <c r="E800" s="140"/>
    </row>
    <row r="801" spans="3:5">
      <c r="C801" s="130"/>
      <c r="D801" s="130"/>
      <c r="E801" s="140"/>
    </row>
    <row r="802" spans="3:5">
      <c r="C802" s="130"/>
      <c r="D802" s="130"/>
      <c r="E802" s="140"/>
    </row>
    <row r="803" spans="3:5">
      <c r="C803" s="130"/>
      <c r="D803" s="130"/>
      <c r="E803" s="140"/>
    </row>
    <row r="804" spans="3:5">
      <c r="C804" s="130"/>
      <c r="D804" s="130"/>
      <c r="E804" s="140"/>
    </row>
    <row r="805" spans="3:5">
      <c r="C805" s="130"/>
      <c r="D805" s="130"/>
      <c r="E805" s="140"/>
    </row>
    <row r="806" spans="3:5">
      <c r="C806" s="130"/>
      <c r="D806" s="130"/>
      <c r="E806" s="140"/>
    </row>
    <row r="807" spans="3:5">
      <c r="C807" s="130"/>
      <c r="D807" s="130"/>
      <c r="E807" s="140"/>
    </row>
    <row r="808" spans="3:5">
      <c r="C808" s="130"/>
      <c r="D808" s="130"/>
      <c r="E808" s="140"/>
    </row>
    <row r="809" spans="3:5">
      <c r="C809" s="130"/>
      <c r="D809" s="130"/>
      <c r="E809" s="140"/>
    </row>
    <row r="810" spans="3:5">
      <c r="C810" s="130"/>
      <c r="D810" s="130"/>
      <c r="E810" s="140"/>
    </row>
    <row r="811" spans="3:5">
      <c r="C811" s="130"/>
      <c r="D811" s="130"/>
      <c r="E811" s="140"/>
    </row>
    <row r="812" spans="3:5">
      <c r="C812" s="130"/>
      <c r="D812" s="130"/>
      <c r="E812" s="140"/>
    </row>
    <row r="813" spans="3:5">
      <c r="C813" s="130"/>
      <c r="D813" s="130"/>
      <c r="E813" s="140"/>
    </row>
    <row r="814" spans="3:5">
      <c r="C814" s="130"/>
      <c r="D814" s="130"/>
      <c r="E814" s="140"/>
    </row>
    <row r="815" spans="3:5">
      <c r="C815" s="130"/>
      <c r="D815" s="130"/>
      <c r="E815" s="140"/>
    </row>
    <row r="816" spans="3:5">
      <c r="C816" s="130"/>
      <c r="D816" s="130"/>
      <c r="E816" s="140"/>
    </row>
    <row r="817" spans="3:5">
      <c r="C817" s="130"/>
      <c r="D817" s="130"/>
      <c r="E817" s="140"/>
    </row>
    <row r="818" spans="3:5">
      <c r="C818" s="130"/>
      <c r="D818" s="130"/>
      <c r="E818" s="140"/>
    </row>
    <row r="819" spans="3:5">
      <c r="C819" s="130"/>
      <c r="D819" s="130"/>
      <c r="E819" s="140"/>
    </row>
    <row r="820" spans="3:5">
      <c r="C820" s="130"/>
      <c r="D820" s="130"/>
      <c r="E820" s="140"/>
    </row>
    <row r="821" spans="3:5">
      <c r="C821" s="130"/>
      <c r="D821" s="130"/>
      <c r="E821" s="140"/>
    </row>
    <row r="822" spans="3:5">
      <c r="C822" s="130"/>
      <c r="D822" s="130"/>
      <c r="E822" s="140"/>
    </row>
    <row r="823" spans="3:5">
      <c r="C823" s="130"/>
      <c r="D823" s="130"/>
      <c r="E823" s="140"/>
    </row>
    <row r="824" spans="3:5">
      <c r="C824" s="130"/>
      <c r="D824" s="130"/>
      <c r="E824" s="140"/>
    </row>
    <row r="825" spans="3:5">
      <c r="C825" s="130"/>
      <c r="D825" s="130"/>
      <c r="E825" s="140"/>
    </row>
    <row r="826" spans="3:5">
      <c r="C826" s="130"/>
      <c r="D826" s="130"/>
      <c r="E826" s="140"/>
    </row>
    <row r="827" spans="3:5">
      <c r="C827" s="130"/>
      <c r="D827" s="130"/>
      <c r="E827" s="140"/>
    </row>
    <row r="828" spans="3:5">
      <c r="C828" s="130"/>
      <c r="D828" s="130"/>
      <c r="E828" s="140"/>
    </row>
    <row r="829" spans="3:5">
      <c r="C829" s="130"/>
      <c r="D829" s="130"/>
      <c r="E829" s="140"/>
    </row>
    <row r="830" spans="3:5">
      <c r="C830" s="130"/>
      <c r="D830" s="130"/>
      <c r="E830" s="140"/>
    </row>
    <row r="831" spans="3:5">
      <c r="C831" s="130"/>
      <c r="D831" s="130"/>
      <c r="E831" s="140"/>
    </row>
    <row r="832" spans="3:5">
      <c r="C832" s="130"/>
      <c r="D832" s="130"/>
      <c r="E832" s="140"/>
    </row>
    <row r="833" spans="3:5">
      <c r="C833" s="130"/>
      <c r="D833" s="130"/>
      <c r="E833" s="140"/>
    </row>
    <row r="834" spans="3:5">
      <c r="C834" s="130"/>
      <c r="D834" s="130"/>
      <c r="E834" s="140"/>
    </row>
    <row r="835" spans="3:5">
      <c r="C835" s="130"/>
      <c r="D835" s="130"/>
      <c r="E835" s="140"/>
    </row>
    <row r="836" spans="3:5">
      <c r="C836" s="130"/>
      <c r="D836" s="130"/>
      <c r="E836" s="140"/>
    </row>
    <row r="837" spans="3:5">
      <c r="C837" s="130"/>
      <c r="D837" s="130"/>
      <c r="E837" s="140"/>
    </row>
    <row r="838" spans="3:5">
      <c r="C838" s="130"/>
      <c r="D838" s="130"/>
      <c r="E838" s="140"/>
    </row>
    <row r="839" spans="3:5">
      <c r="C839" s="130"/>
      <c r="D839" s="130"/>
      <c r="E839" s="140"/>
    </row>
    <row r="840" spans="3:5">
      <c r="C840" s="130"/>
      <c r="D840" s="130"/>
      <c r="E840" s="140"/>
    </row>
    <row r="841" spans="3:5">
      <c r="C841" s="130"/>
      <c r="D841" s="130"/>
      <c r="E841" s="140"/>
    </row>
    <row r="842" spans="3:5">
      <c r="C842" s="130"/>
      <c r="D842" s="130"/>
      <c r="E842" s="140"/>
    </row>
    <row r="843" spans="3:5">
      <c r="C843" s="130"/>
      <c r="D843" s="130"/>
      <c r="E843" s="140"/>
    </row>
    <row r="844" spans="3:5">
      <c r="C844" s="130"/>
      <c r="D844" s="130"/>
      <c r="E844" s="140"/>
    </row>
    <row r="845" spans="3:5">
      <c r="C845" s="130"/>
      <c r="D845" s="130"/>
      <c r="E845" s="140"/>
    </row>
    <row r="846" spans="3:5">
      <c r="C846" s="130"/>
      <c r="D846" s="130"/>
      <c r="E846" s="140"/>
    </row>
    <row r="847" spans="3:5">
      <c r="C847" s="130"/>
      <c r="D847" s="130"/>
      <c r="E847" s="140"/>
    </row>
    <row r="848" spans="3:5">
      <c r="C848" s="130"/>
      <c r="D848" s="130"/>
      <c r="E848" s="140"/>
    </row>
    <row r="849" spans="3:5">
      <c r="C849" s="130"/>
      <c r="D849" s="130"/>
      <c r="E849" s="140"/>
    </row>
    <row r="850" spans="3:5">
      <c r="C850" s="130"/>
      <c r="D850" s="130"/>
      <c r="E850" s="140"/>
    </row>
    <row r="851" spans="3:5">
      <c r="C851" s="130"/>
      <c r="D851" s="130"/>
      <c r="E851" s="140"/>
    </row>
    <row r="852" spans="3:5">
      <c r="C852" s="130"/>
      <c r="D852" s="130"/>
      <c r="E852" s="140"/>
    </row>
    <row r="853" spans="3:5">
      <c r="C853" s="130"/>
      <c r="D853" s="130"/>
      <c r="E853" s="140"/>
    </row>
    <row r="854" spans="3:5">
      <c r="C854" s="130"/>
      <c r="D854" s="130"/>
      <c r="E854" s="140"/>
    </row>
    <row r="855" spans="3:5">
      <c r="C855" s="130"/>
      <c r="D855" s="130"/>
      <c r="E855" s="140"/>
    </row>
    <row r="856" spans="3:5">
      <c r="C856" s="130"/>
      <c r="D856" s="130"/>
      <c r="E856" s="140"/>
    </row>
    <row r="857" spans="3:5">
      <c r="C857" s="130"/>
      <c r="D857" s="130"/>
      <c r="E857" s="140"/>
    </row>
    <row r="858" spans="3:5">
      <c r="C858" s="130"/>
      <c r="D858" s="130"/>
      <c r="E858" s="140"/>
    </row>
    <row r="859" spans="3:5">
      <c r="C859" s="130"/>
      <c r="D859" s="130"/>
      <c r="E859" s="140"/>
    </row>
    <row r="860" spans="3:5">
      <c r="C860" s="130"/>
      <c r="D860" s="130"/>
      <c r="E860" s="140"/>
    </row>
    <row r="861" spans="3:5">
      <c r="C861" s="130"/>
      <c r="D861" s="130"/>
      <c r="E861" s="140"/>
    </row>
    <row r="862" spans="3:5">
      <c r="C862" s="130"/>
      <c r="D862" s="130"/>
      <c r="E862" s="140"/>
    </row>
    <row r="863" spans="3:5">
      <c r="C863" s="130"/>
      <c r="D863" s="130"/>
      <c r="E863" s="140"/>
    </row>
    <row r="864" spans="3:5">
      <c r="C864" s="130"/>
      <c r="D864" s="130"/>
      <c r="E864" s="140"/>
    </row>
    <row r="865" spans="3:5">
      <c r="C865" s="130"/>
      <c r="D865" s="130"/>
      <c r="E865" s="140"/>
    </row>
    <row r="866" spans="3:5">
      <c r="C866" s="130"/>
      <c r="D866" s="130"/>
      <c r="E866" s="140"/>
    </row>
    <row r="867" spans="3:5">
      <c r="C867" s="130"/>
      <c r="D867" s="130"/>
      <c r="E867" s="140"/>
    </row>
    <row r="868" spans="3:5">
      <c r="C868" s="130"/>
      <c r="D868" s="130"/>
      <c r="E868" s="140"/>
    </row>
    <row r="869" spans="3:5">
      <c r="C869" s="130"/>
      <c r="D869" s="130"/>
      <c r="E869" s="140"/>
    </row>
    <row r="870" spans="3:5">
      <c r="C870" s="130"/>
      <c r="D870" s="130"/>
      <c r="E870" s="140"/>
    </row>
    <row r="871" spans="3:5">
      <c r="C871" s="130"/>
      <c r="D871" s="130"/>
      <c r="E871" s="140"/>
    </row>
    <row r="872" spans="3:5">
      <c r="C872" s="130"/>
      <c r="D872" s="130"/>
      <c r="E872" s="140"/>
    </row>
    <row r="873" spans="3:5">
      <c r="C873" s="130"/>
      <c r="D873" s="130"/>
      <c r="E873" s="140"/>
    </row>
    <row r="874" spans="3:5">
      <c r="C874" s="130"/>
      <c r="D874" s="130"/>
      <c r="E874" s="140"/>
    </row>
    <row r="875" spans="3:5">
      <c r="C875" s="130"/>
      <c r="D875" s="130"/>
      <c r="E875" s="140"/>
    </row>
    <row r="876" spans="3:5">
      <c r="C876" s="130"/>
      <c r="D876" s="130"/>
      <c r="E876" s="140"/>
    </row>
    <row r="877" spans="3:5">
      <c r="C877" s="130"/>
      <c r="D877" s="130"/>
      <c r="E877" s="140"/>
    </row>
    <row r="878" spans="3:5">
      <c r="C878" s="130"/>
      <c r="D878" s="130"/>
      <c r="E878" s="140"/>
    </row>
    <row r="879" spans="3:5">
      <c r="C879" s="130"/>
      <c r="D879" s="130"/>
      <c r="E879" s="140"/>
    </row>
    <row r="880" spans="3:5">
      <c r="C880" s="130"/>
      <c r="D880" s="130"/>
      <c r="E880" s="140"/>
    </row>
    <row r="881" spans="3:5">
      <c r="C881" s="130"/>
      <c r="D881" s="130"/>
      <c r="E881" s="140"/>
    </row>
    <row r="882" spans="3:5">
      <c r="C882" s="130"/>
      <c r="D882" s="130"/>
      <c r="E882" s="140"/>
    </row>
    <row r="883" spans="3:5">
      <c r="C883" s="130"/>
      <c r="D883" s="130"/>
      <c r="E883" s="140"/>
    </row>
    <row r="884" spans="3:5">
      <c r="C884" s="130"/>
      <c r="D884" s="130"/>
      <c r="E884" s="140"/>
    </row>
    <row r="885" spans="3:5">
      <c r="C885" s="130"/>
      <c r="D885" s="130"/>
      <c r="E885" s="140"/>
    </row>
    <row r="886" spans="3:5">
      <c r="C886" s="130"/>
      <c r="D886" s="130"/>
      <c r="E886" s="140"/>
    </row>
    <row r="887" spans="3:5">
      <c r="C887" s="130"/>
      <c r="D887" s="130"/>
      <c r="E887" s="140"/>
    </row>
    <row r="888" spans="3:5">
      <c r="C888" s="130"/>
      <c r="D888" s="130"/>
      <c r="E888" s="140"/>
    </row>
    <row r="889" spans="3:5">
      <c r="C889" s="130"/>
      <c r="D889" s="130"/>
      <c r="E889" s="140"/>
    </row>
    <row r="890" spans="3:5">
      <c r="C890" s="130"/>
      <c r="D890" s="130"/>
      <c r="E890" s="140"/>
    </row>
    <row r="891" spans="3:5">
      <c r="C891" s="130"/>
      <c r="D891" s="130"/>
      <c r="E891" s="140"/>
    </row>
    <row r="892" spans="3:5">
      <c r="C892" s="130"/>
      <c r="D892" s="130"/>
      <c r="E892" s="140"/>
    </row>
    <row r="893" spans="3:5">
      <c r="C893" s="130"/>
      <c r="D893" s="130"/>
      <c r="E893" s="140"/>
    </row>
    <row r="894" spans="3:5">
      <c r="C894" s="130"/>
      <c r="D894" s="130"/>
      <c r="E894" s="140"/>
    </row>
    <row r="895" spans="3:5">
      <c r="C895" s="130"/>
      <c r="D895" s="130"/>
      <c r="E895" s="140"/>
    </row>
    <row r="896" spans="3:5">
      <c r="C896" s="130"/>
      <c r="D896" s="130"/>
      <c r="E896" s="140"/>
    </row>
    <row r="897" spans="3:5">
      <c r="C897" s="130"/>
      <c r="D897" s="130"/>
      <c r="E897" s="140"/>
    </row>
    <row r="898" spans="3:5">
      <c r="C898" s="130"/>
      <c r="D898" s="130"/>
      <c r="E898" s="140"/>
    </row>
    <row r="899" spans="3:5">
      <c r="C899" s="130"/>
      <c r="D899" s="130"/>
      <c r="E899" s="140"/>
    </row>
    <row r="900" spans="3:5">
      <c r="C900" s="130"/>
      <c r="D900" s="130"/>
      <c r="E900" s="140"/>
    </row>
    <row r="901" spans="3:5">
      <c r="C901" s="130"/>
      <c r="D901" s="130"/>
      <c r="E901" s="140"/>
    </row>
    <row r="902" spans="3:5">
      <c r="C902" s="130"/>
      <c r="D902" s="130"/>
      <c r="E902" s="140"/>
    </row>
    <row r="903" spans="3:5">
      <c r="C903" s="130"/>
      <c r="D903" s="130"/>
      <c r="E903" s="140"/>
    </row>
    <row r="904" spans="3:5">
      <c r="C904" s="130"/>
      <c r="D904" s="130"/>
      <c r="E904" s="140"/>
    </row>
    <row r="905" spans="3:5">
      <c r="C905" s="130"/>
      <c r="D905" s="130"/>
      <c r="E905" s="140"/>
    </row>
    <row r="906" spans="3:5">
      <c r="C906" s="130"/>
      <c r="D906" s="130"/>
      <c r="E906" s="140"/>
    </row>
    <row r="907" spans="3:5">
      <c r="C907" s="130"/>
      <c r="D907" s="130"/>
      <c r="E907" s="140"/>
    </row>
    <row r="908" spans="3:5">
      <c r="C908" s="130"/>
      <c r="D908" s="130"/>
      <c r="E908" s="140"/>
    </row>
    <row r="909" spans="3:5">
      <c r="C909" s="130"/>
      <c r="D909" s="130"/>
      <c r="E909" s="140"/>
    </row>
    <row r="910" spans="3:5">
      <c r="C910" s="130"/>
      <c r="D910" s="130"/>
      <c r="E910" s="140"/>
    </row>
    <row r="911" spans="3:5">
      <c r="C911" s="130"/>
      <c r="D911" s="130"/>
      <c r="E911" s="140"/>
    </row>
    <row r="912" spans="3:5">
      <c r="C912" s="130"/>
      <c r="D912" s="130"/>
      <c r="E912" s="140"/>
    </row>
    <row r="913" spans="3:5">
      <c r="C913" s="130"/>
      <c r="D913" s="130"/>
      <c r="E913" s="140"/>
    </row>
    <row r="914" spans="3:5">
      <c r="C914" s="130"/>
      <c r="D914" s="130"/>
      <c r="E914" s="140"/>
    </row>
    <row r="915" spans="3:5">
      <c r="C915" s="130"/>
      <c r="D915" s="130"/>
      <c r="E915" s="140"/>
    </row>
    <row r="916" spans="3:5">
      <c r="C916" s="130"/>
      <c r="D916" s="130"/>
      <c r="E916" s="140"/>
    </row>
    <row r="917" spans="3:5">
      <c r="C917" s="131"/>
      <c r="D917" s="131"/>
      <c r="E917" s="133"/>
    </row>
    <row r="918" spans="3:5">
      <c r="C918" s="149"/>
      <c r="D918" s="149"/>
      <c r="E918" s="150"/>
    </row>
    <row r="919" spans="3:5">
      <c r="C919" s="149"/>
      <c r="D919" s="149"/>
      <c r="E919" s="150"/>
    </row>
    <row r="920" spans="3:5">
      <c r="C920" s="149"/>
      <c r="D920" s="149"/>
      <c r="E920" s="150"/>
    </row>
    <row r="921" spans="3:5">
      <c r="C921" s="149"/>
      <c r="D921" s="149"/>
      <c r="E921" s="150"/>
    </row>
    <row r="922" spans="3:5">
      <c r="C922" s="149"/>
      <c r="D922" s="149"/>
      <c r="E922" s="150"/>
    </row>
    <row r="923" spans="3:5">
      <c r="C923" s="149"/>
      <c r="D923" s="149"/>
      <c r="E923" s="150"/>
    </row>
    <row r="924" spans="3:5">
      <c r="C924" s="149"/>
      <c r="D924" s="149"/>
      <c r="E924" s="150"/>
    </row>
    <row r="925" spans="3:5">
      <c r="C925" s="149"/>
      <c r="D925" s="149"/>
      <c r="E925" s="88"/>
    </row>
    <row r="926" spans="3:5">
      <c r="C926" s="149"/>
      <c r="D926" s="149"/>
      <c r="E926" s="88"/>
    </row>
    <row r="927" spans="3:5">
      <c r="C927" s="149"/>
      <c r="D927" s="149"/>
      <c r="E927" s="88"/>
    </row>
    <row r="928" spans="3:5">
      <c r="C928" s="149"/>
      <c r="D928" s="149"/>
      <c r="E928" s="88"/>
    </row>
    <row r="929" spans="3:5">
      <c r="C929" s="149"/>
      <c r="D929" s="149"/>
      <c r="E929" s="88"/>
    </row>
    <row r="930" spans="3:5">
      <c r="C930" s="149"/>
      <c r="D930" s="149"/>
      <c r="E930" s="88"/>
    </row>
    <row r="931" spans="3:5">
      <c r="C931" s="149"/>
      <c r="D931" s="149"/>
      <c r="E931" s="88"/>
    </row>
    <row r="932" spans="3:5">
      <c r="C932" s="149"/>
      <c r="D932" s="149"/>
      <c r="E932" s="88"/>
    </row>
    <row r="933" spans="3:5">
      <c r="C933" s="88"/>
      <c r="D933" s="88"/>
      <c r="E933" s="88"/>
    </row>
    <row r="934" spans="3:5">
      <c r="C934" s="88"/>
      <c r="D934" s="88"/>
      <c r="E934" s="88"/>
    </row>
    <row r="935" spans="3:5">
      <c r="C935" s="88"/>
      <c r="D935" s="88"/>
      <c r="E935" s="88"/>
    </row>
    <row r="936" spans="3:5">
      <c r="C936" s="88"/>
      <c r="D936" s="88"/>
      <c r="E936" s="88"/>
    </row>
    <row r="937" spans="3:5">
      <c r="C937" s="88"/>
      <c r="D937" s="88"/>
      <c r="E937" s="88"/>
    </row>
    <row r="938" spans="3:5">
      <c r="C938" s="88"/>
      <c r="D938" s="88"/>
      <c r="E938" s="88"/>
    </row>
    <row r="939" spans="3:5">
      <c r="C939" s="88"/>
      <c r="D939" s="88"/>
      <c r="E939" s="88"/>
    </row>
    <row r="940" spans="3:5">
      <c r="C940" s="88"/>
      <c r="D940" s="88"/>
      <c r="E940" s="88"/>
    </row>
    <row r="941" spans="3:5">
      <c r="C941" s="88"/>
      <c r="D941" s="88"/>
      <c r="E941" s="88"/>
    </row>
    <row r="942" spans="3:5">
      <c r="C942" s="88"/>
      <c r="D942" s="88"/>
      <c r="E942" s="88"/>
    </row>
    <row r="943" spans="3:5">
      <c r="C943" s="88"/>
      <c r="D943" s="88"/>
      <c r="E943" s="88"/>
    </row>
    <row r="944" spans="3:5">
      <c r="C944" s="88"/>
      <c r="D944" s="88"/>
      <c r="E944" s="88"/>
    </row>
    <row r="945" spans="3:5">
      <c r="C945" s="88"/>
      <c r="D945" s="88"/>
      <c r="E945" s="88"/>
    </row>
    <row r="946" spans="3:5">
      <c r="C946" s="88"/>
      <c r="D946" s="88"/>
      <c r="E946" s="88"/>
    </row>
    <row r="947" spans="3:5">
      <c r="C947" s="88"/>
      <c r="D947" s="88"/>
      <c r="E947" s="88"/>
    </row>
    <row r="948" spans="3:5">
      <c r="C948" s="88"/>
      <c r="D948" s="88"/>
      <c r="E948" s="88"/>
    </row>
    <row r="949" spans="3:5">
      <c r="C949" s="88"/>
      <c r="D949" s="88"/>
      <c r="E949" s="88"/>
    </row>
    <row r="950" spans="3:5">
      <c r="C950" s="88"/>
      <c r="D950" s="88"/>
      <c r="E950" s="88"/>
    </row>
    <row r="951" spans="3:5">
      <c r="C951" s="88"/>
      <c r="D951" s="88"/>
      <c r="E951" s="88"/>
    </row>
    <row r="952" spans="3:5">
      <c r="C952" s="88"/>
      <c r="D952" s="88"/>
      <c r="E952" s="88"/>
    </row>
    <row r="953" spans="3:5">
      <c r="C953" s="88"/>
      <c r="D953" s="88"/>
      <c r="E953" s="88"/>
    </row>
    <row r="954" spans="3:5">
      <c r="C954" s="88"/>
      <c r="D954" s="88"/>
      <c r="E954" s="88"/>
    </row>
    <row r="955" spans="3:5">
      <c r="C955" s="88"/>
      <c r="D955" s="88"/>
      <c r="E955" s="88"/>
    </row>
    <row r="956" spans="3:5">
      <c r="C956" s="88"/>
      <c r="D956" s="88"/>
      <c r="E956" s="88"/>
    </row>
    <row r="957" spans="3:5">
      <c r="C957" s="88"/>
      <c r="D957" s="88"/>
      <c r="E957" s="88"/>
    </row>
    <row r="958" spans="3:5">
      <c r="C958" s="88"/>
      <c r="D958" s="88"/>
      <c r="E958" s="88"/>
    </row>
    <row r="959" spans="3:5">
      <c r="C959" s="88"/>
      <c r="D959" s="88"/>
      <c r="E959" s="88"/>
    </row>
    <row r="960" spans="3:5">
      <c r="C960" s="88"/>
      <c r="D960" s="88"/>
      <c r="E960" s="88"/>
    </row>
    <row r="961" spans="3:5">
      <c r="C961" s="88"/>
      <c r="D961" s="88"/>
      <c r="E961" s="88"/>
    </row>
    <row r="962" spans="3:5">
      <c r="C962" s="88"/>
      <c r="D962" s="88"/>
      <c r="E962" s="88"/>
    </row>
    <row r="963" spans="3:5">
      <c r="C963" s="88"/>
      <c r="D963" s="88"/>
      <c r="E963" s="88"/>
    </row>
    <row r="964" spans="3:5">
      <c r="C964" s="88"/>
      <c r="D964" s="88"/>
      <c r="E964" s="88"/>
    </row>
    <row r="965" spans="3:5">
      <c r="C965" s="88"/>
      <c r="D965" s="88"/>
      <c r="E965" s="88"/>
    </row>
    <row r="966" spans="3:5">
      <c r="C966" s="88"/>
      <c r="D966" s="88"/>
      <c r="E966" s="88"/>
    </row>
    <row r="967" spans="3:5">
      <c r="C967" s="88"/>
      <c r="D967" s="88"/>
      <c r="E967" s="88"/>
    </row>
    <row r="968" spans="3:5">
      <c r="C968" s="88"/>
      <c r="D968" s="88"/>
      <c r="E968" s="88"/>
    </row>
    <row r="969" spans="3:5">
      <c r="C969" s="88"/>
      <c r="D969" s="88"/>
      <c r="E969" s="88"/>
    </row>
    <row r="970" spans="3:5">
      <c r="C970" s="88"/>
      <c r="D970" s="88"/>
      <c r="E970" s="88"/>
    </row>
    <row r="971" spans="3:5">
      <c r="C971" s="88"/>
      <c r="D971" s="88"/>
      <c r="E971" s="88"/>
    </row>
    <row r="972" spans="3:5">
      <c r="C972" s="88"/>
      <c r="D972" s="88"/>
      <c r="E972" s="88"/>
    </row>
    <row r="973" spans="3:5">
      <c r="C973" s="88"/>
      <c r="D973" s="88"/>
      <c r="E973" s="88"/>
    </row>
    <row r="974" spans="3:5">
      <c r="C974" s="88"/>
      <c r="D974" s="88"/>
      <c r="E974" s="88"/>
    </row>
    <row r="975" spans="3:5">
      <c r="C975" s="88"/>
      <c r="D975" s="88"/>
      <c r="E975" s="88"/>
    </row>
    <row r="976" spans="3:5">
      <c r="C976" s="88"/>
      <c r="D976" s="88"/>
      <c r="E976" s="88"/>
    </row>
    <row r="977" spans="3:5">
      <c r="C977" s="88"/>
      <c r="D977" s="88"/>
      <c r="E977" s="88"/>
    </row>
    <row r="978" spans="3:5">
      <c r="C978" s="88"/>
      <c r="D978" s="88"/>
      <c r="E978" s="88"/>
    </row>
    <row r="979" spans="3:5">
      <c r="C979" s="88"/>
      <c r="D979" s="88"/>
      <c r="E979" s="88"/>
    </row>
    <row r="980" spans="3:5">
      <c r="C980" s="88"/>
      <c r="D980" s="88"/>
      <c r="E980" s="88"/>
    </row>
    <row r="981" spans="3:5">
      <c r="C981" s="88"/>
      <c r="D981" s="88"/>
      <c r="E981" s="88"/>
    </row>
    <row r="982" spans="3:5">
      <c r="C982" s="88"/>
      <c r="D982" s="88"/>
      <c r="E982" s="88"/>
    </row>
    <row r="983" spans="3:5">
      <c r="C983" s="88"/>
      <c r="D983" s="88"/>
      <c r="E983" s="88"/>
    </row>
    <row r="984" spans="3:5">
      <c r="C984" s="88"/>
      <c r="D984" s="88"/>
      <c r="E984" s="88"/>
    </row>
    <row r="985" spans="3:5">
      <c r="C985" s="88"/>
      <c r="D985" s="88"/>
      <c r="E985" s="88"/>
    </row>
    <row r="986" spans="3:5">
      <c r="C986" s="88"/>
      <c r="D986" s="88"/>
      <c r="E986" s="88"/>
    </row>
    <row r="987" spans="3:5">
      <c r="C987" s="88"/>
      <c r="D987" s="88"/>
      <c r="E987" s="88"/>
    </row>
    <row r="988" spans="3:5">
      <c r="C988" s="88"/>
      <c r="D988" s="88"/>
      <c r="E988" s="88"/>
    </row>
    <row r="989" spans="3:5">
      <c r="C989" s="88"/>
      <c r="D989" s="88"/>
      <c r="E989" s="88"/>
    </row>
    <row r="990" spans="3:5">
      <c r="C990" s="88"/>
      <c r="D990" s="88"/>
      <c r="E990" s="88"/>
    </row>
    <row r="991" spans="3:5">
      <c r="C991" s="88"/>
      <c r="D991" s="88"/>
      <c r="E991" s="88"/>
    </row>
    <row r="992" spans="3:5">
      <c r="C992" s="88"/>
      <c r="D992" s="88"/>
      <c r="E992" s="88"/>
    </row>
    <row r="993" spans="3:5">
      <c r="C993" s="88"/>
      <c r="D993" s="88"/>
      <c r="E993" s="88"/>
    </row>
    <row r="994" spans="3:5">
      <c r="C994" s="88"/>
      <c r="D994" s="88"/>
      <c r="E994" s="88"/>
    </row>
    <row r="995" spans="3:5">
      <c r="C995" s="88"/>
      <c r="D995" s="88"/>
      <c r="E995" s="88"/>
    </row>
    <row r="996" spans="3:5">
      <c r="C996" s="88"/>
      <c r="D996" s="88"/>
      <c r="E996" s="88"/>
    </row>
    <row r="997" spans="3:5">
      <c r="C997" s="88"/>
      <c r="D997" s="88"/>
      <c r="E997" s="88"/>
    </row>
    <row r="998" spans="3:5">
      <c r="C998" s="88"/>
      <c r="D998" s="88"/>
      <c r="E998" s="88"/>
    </row>
    <row r="999" spans="3:5">
      <c r="C999" s="88"/>
      <c r="D999" s="88"/>
      <c r="E999" s="88"/>
    </row>
    <row r="1000" spans="3:5">
      <c r="C1000" s="88"/>
      <c r="D1000" s="88"/>
      <c r="E1000" s="88"/>
    </row>
    <row r="1001" spans="3:5">
      <c r="C1001" s="88"/>
      <c r="D1001" s="88"/>
      <c r="E1001" s="88"/>
    </row>
    <row r="1002" spans="3:5">
      <c r="C1002" s="88"/>
      <c r="D1002" s="88"/>
      <c r="E1002" s="88"/>
    </row>
    <row r="1003" spans="3:5">
      <c r="C1003" s="88"/>
      <c r="D1003" s="88"/>
      <c r="E1003" s="88"/>
    </row>
    <row r="1004" spans="3:5">
      <c r="C1004" s="88"/>
      <c r="D1004" s="88"/>
      <c r="E1004" s="88"/>
    </row>
    <row r="1005" spans="3:5">
      <c r="C1005" s="88"/>
      <c r="D1005" s="88"/>
      <c r="E1005" s="88"/>
    </row>
    <row r="1006" spans="3:5">
      <c r="C1006" s="88"/>
      <c r="D1006" s="88"/>
      <c r="E1006" s="88"/>
    </row>
    <row r="1007" spans="3:5">
      <c r="C1007" s="88"/>
      <c r="D1007" s="88"/>
      <c r="E1007" s="88"/>
    </row>
    <row r="1008" spans="3:5">
      <c r="C1008" s="88"/>
      <c r="D1008" s="88"/>
      <c r="E1008" s="88"/>
    </row>
    <row r="1009" spans="3:5">
      <c r="C1009" s="88"/>
      <c r="D1009" s="88"/>
      <c r="E1009" s="88"/>
    </row>
    <row r="1010" spans="3:5">
      <c r="C1010" s="88"/>
      <c r="D1010" s="88"/>
      <c r="E1010" s="88"/>
    </row>
    <row r="1011" spans="3:5">
      <c r="C1011" s="88"/>
      <c r="D1011" s="88"/>
      <c r="E1011" s="88"/>
    </row>
    <row r="1012" spans="3:5">
      <c r="C1012" s="88"/>
      <c r="D1012" s="88"/>
      <c r="E1012" s="88"/>
    </row>
    <row r="1013" spans="3:5">
      <c r="C1013" s="88"/>
      <c r="D1013" s="88"/>
      <c r="E1013" s="88"/>
    </row>
    <row r="1014" spans="3:5">
      <c r="C1014" s="88"/>
      <c r="D1014" s="88"/>
      <c r="E1014" s="88"/>
    </row>
    <row r="1015" spans="3:5">
      <c r="C1015" s="88"/>
      <c r="D1015" s="88"/>
      <c r="E1015" s="88"/>
    </row>
    <row r="1016" spans="3:5">
      <c r="C1016" s="88"/>
      <c r="D1016" s="88"/>
      <c r="E1016" s="88"/>
    </row>
    <row r="1017" spans="3:5">
      <c r="C1017" s="88"/>
      <c r="D1017" s="88"/>
      <c r="E1017" s="88"/>
    </row>
    <row r="1018" spans="3:5">
      <c r="C1018" s="88"/>
      <c r="D1018" s="88"/>
      <c r="E1018" s="88"/>
    </row>
    <row r="1019" spans="3:5">
      <c r="C1019" s="88"/>
      <c r="D1019" s="88"/>
      <c r="E1019" s="88"/>
    </row>
    <row r="1020" spans="3:5">
      <c r="C1020" s="88"/>
      <c r="D1020" s="88"/>
      <c r="E1020" s="88"/>
    </row>
    <row r="1021" spans="3:5">
      <c r="C1021" s="88"/>
      <c r="D1021" s="88"/>
      <c r="E1021" s="88"/>
    </row>
    <row r="1022" spans="3:5">
      <c r="C1022" s="88"/>
      <c r="D1022" s="88"/>
      <c r="E1022" s="88"/>
    </row>
    <row r="1023" spans="3:5">
      <c r="C1023" s="88"/>
      <c r="D1023" s="88"/>
      <c r="E1023" s="88"/>
    </row>
    <row r="1024" spans="3:5">
      <c r="C1024" s="88"/>
      <c r="D1024" s="88"/>
      <c r="E1024" s="88"/>
    </row>
    <row r="1025" spans="3:5">
      <c r="C1025" s="88"/>
      <c r="D1025" s="88"/>
      <c r="E1025" s="88"/>
    </row>
    <row r="1026" spans="3:5">
      <c r="C1026" s="88"/>
      <c r="D1026" s="88"/>
      <c r="E1026" s="88"/>
    </row>
    <row r="1027" spans="3:5">
      <c r="C1027" s="88"/>
      <c r="D1027" s="88"/>
      <c r="E1027" s="88"/>
    </row>
    <row r="1028" spans="3:5">
      <c r="C1028" s="88"/>
      <c r="D1028" s="88"/>
      <c r="E1028" s="88"/>
    </row>
  </sheetData>
  <autoFilter ref="A5:H90">
    <filterColumn colId="2" showButton="0"/>
    <filterColumn colId="3" showButton="0"/>
  </autoFilter>
  <sortState ref="A7:H89">
    <sortCondition descending="1" ref="C7:C89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182"/>
  <sheetViews>
    <sheetView showGridLines="0" workbookViewId="0"/>
  </sheetViews>
  <sheetFormatPr defaultRowHeight="12.75"/>
  <cols>
    <col min="1" max="1" width="55.85546875" style="64" bestFit="1" customWidth="1"/>
    <col min="2" max="2" width="19.28515625" style="64" customWidth="1"/>
    <col min="3" max="3" width="26.28515625" style="64" bestFit="1" customWidth="1"/>
    <col min="4" max="4" width="35.28515625" style="64" bestFit="1" customWidth="1"/>
    <col min="5" max="16384" width="9.140625" style="52"/>
  </cols>
  <sheetData>
    <row r="1" spans="1:4" ht="20.25">
      <c r="A1" s="51" t="s">
        <v>626</v>
      </c>
      <c r="B1" s="52"/>
      <c r="C1" s="52"/>
      <c r="D1" s="52"/>
    </row>
    <row r="2" spans="1:4" ht="15">
      <c r="A2" s="53" t="s">
        <v>2792</v>
      </c>
      <c r="B2" s="52"/>
      <c r="C2" s="52"/>
      <c r="D2" s="52"/>
    </row>
    <row r="3" spans="1:4">
      <c r="A3" s="54"/>
      <c r="B3" s="54"/>
      <c r="C3" s="54"/>
      <c r="D3" s="54"/>
    </row>
    <row r="4" spans="1:4">
      <c r="A4" s="52"/>
      <c r="B4" s="52"/>
      <c r="C4" s="52"/>
      <c r="D4" s="52"/>
    </row>
    <row r="5" spans="1:4">
      <c r="A5" s="55" t="s">
        <v>818</v>
      </c>
      <c r="B5" s="56" t="s">
        <v>201</v>
      </c>
      <c r="C5" s="57" t="s">
        <v>1855</v>
      </c>
      <c r="D5" s="56" t="s">
        <v>1508</v>
      </c>
    </row>
    <row r="6" spans="1:4">
      <c r="A6" s="58"/>
      <c r="B6" s="58"/>
      <c r="C6" s="59"/>
      <c r="D6" s="58"/>
    </row>
    <row r="7" spans="1:4">
      <c r="A7" s="61" t="s">
        <v>2486</v>
      </c>
      <c r="B7" s="60" t="s">
        <v>970</v>
      </c>
      <c r="C7" s="61" t="s">
        <v>1826</v>
      </c>
      <c r="D7" s="61" t="s">
        <v>1509</v>
      </c>
    </row>
    <row r="8" spans="1:4">
      <c r="A8" s="61"/>
      <c r="B8" s="61"/>
      <c r="C8" s="61"/>
      <c r="D8" s="61" t="s">
        <v>528</v>
      </c>
    </row>
    <row r="9" spans="1:4">
      <c r="A9" s="61" t="s">
        <v>2487</v>
      </c>
      <c r="B9" s="61" t="s">
        <v>697</v>
      </c>
      <c r="C9" s="61" t="s">
        <v>1826</v>
      </c>
      <c r="D9" s="61" t="s">
        <v>527</v>
      </c>
    </row>
    <row r="10" spans="1:4">
      <c r="A10" s="61" t="s">
        <v>2488</v>
      </c>
      <c r="B10" s="61" t="s">
        <v>2070</v>
      </c>
      <c r="C10" s="61" t="s">
        <v>1826</v>
      </c>
      <c r="D10" s="61" t="s">
        <v>1510</v>
      </c>
    </row>
    <row r="11" spans="1:4">
      <c r="A11" s="61"/>
      <c r="B11" s="61"/>
      <c r="C11" s="61"/>
      <c r="D11" s="61" t="s">
        <v>570</v>
      </c>
    </row>
    <row r="12" spans="1:4">
      <c r="A12" s="61" t="s">
        <v>2489</v>
      </c>
      <c r="B12" s="61" t="s">
        <v>2071</v>
      </c>
      <c r="C12" s="61" t="s">
        <v>1826</v>
      </c>
      <c r="D12" s="61" t="s">
        <v>1510</v>
      </c>
    </row>
    <row r="13" spans="1:4">
      <c r="A13" s="61"/>
      <c r="B13" s="61"/>
      <c r="C13" s="61"/>
      <c r="D13" s="61" t="s">
        <v>570</v>
      </c>
    </row>
    <row r="14" spans="1:4">
      <c r="A14" s="61" t="s">
        <v>2490</v>
      </c>
      <c r="B14" s="61" t="s">
        <v>2069</v>
      </c>
      <c r="C14" s="61" t="s">
        <v>1826</v>
      </c>
      <c r="D14" s="61" t="s">
        <v>1510</v>
      </c>
    </row>
    <row r="15" spans="1:4">
      <c r="A15" s="61"/>
      <c r="B15" s="61"/>
      <c r="C15" s="61"/>
      <c r="D15" s="61" t="s">
        <v>570</v>
      </c>
    </row>
    <row r="16" spans="1:4">
      <c r="A16" s="61" t="s">
        <v>2491</v>
      </c>
      <c r="B16" s="61" t="s">
        <v>2072</v>
      </c>
      <c r="C16" s="61" t="s">
        <v>1826</v>
      </c>
      <c r="D16" s="61" t="s">
        <v>1510</v>
      </c>
    </row>
    <row r="17" spans="1:4">
      <c r="A17" s="61"/>
      <c r="B17" s="61"/>
      <c r="C17" s="61"/>
      <c r="D17" s="61" t="s">
        <v>570</v>
      </c>
    </row>
    <row r="18" spans="1:4">
      <c r="A18" s="61" t="s">
        <v>2492</v>
      </c>
      <c r="B18" s="61" t="s">
        <v>136</v>
      </c>
      <c r="C18" s="61" t="s">
        <v>1826</v>
      </c>
      <c r="D18" s="61" t="s">
        <v>527</v>
      </c>
    </row>
    <row r="19" spans="1:4">
      <c r="A19" s="61" t="s">
        <v>2493</v>
      </c>
      <c r="B19" s="61" t="s">
        <v>2114</v>
      </c>
      <c r="C19" s="61" t="s">
        <v>1826</v>
      </c>
      <c r="D19" s="61" t="s">
        <v>528</v>
      </c>
    </row>
    <row r="20" spans="1:4">
      <c r="A20" s="61" t="s">
        <v>2494</v>
      </c>
      <c r="B20" s="61" t="s">
        <v>2112</v>
      </c>
      <c r="C20" s="61" t="s">
        <v>1826</v>
      </c>
      <c r="D20" s="61" t="s">
        <v>528</v>
      </c>
    </row>
    <row r="21" spans="1:4">
      <c r="A21" s="61" t="s">
        <v>2495</v>
      </c>
      <c r="B21" s="61" t="s">
        <v>418</v>
      </c>
      <c r="C21" s="61" t="s">
        <v>1826</v>
      </c>
      <c r="D21" s="61" t="s">
        <v>528</v>
      </c>
    </row>
    <row r="22" spans="1:4">
      <c r="A22" s="61" t="s">
        <v>2496</v>
      </c>
      <c r="B22" s="61" t="s">
        <v>419</v>
      </c>
      <c r="C22" s="61" t="s">
        <v>1826</v>
      </c>
      <c r="D22" s="61" t="s">
        <v>528</v>
      </c>
    </row>
    <row r="23" spans="1:4">
      <c r="A23" s="61" t="s">
        <v>2497</v>
      </c>
      <c r="B23" s="61" t="s">
        <v>134</v>
      </c>
      <c r="C23" s="61" t="s">
        <v>1826</v>
      </c>
      <c r="D23" s="61" t="s">
        <v>1509</v>
      </c>
    </row>
    <row r="24" spans="1:4">
      <c r="A24" s="61"/>
      <c r="B24" s="61"/>
      <c r="C24" s="61"/>
      <c r="D24" s="61" t="s">
        <v>527</v>
      </c>
    </row>
    <row r="25" spans="1:4">
      <c r="A25" s="61"/>
      <c r="B25" s="61"/>
      <c r="C25" s="61"/>
      <c r="D25" s="61" t="s">
        <v>1512</v>
      </c>
    </row>
    <row r="26" spans="1:4">
      <c r="A26" s="61"/>
      <c r="B26" s="61"/>
      <c r="C26" s="61"/>
      <c r="D26" s="61" t="s">
        <v>1513</v>
      </c>
    </row>
    <row r="27" spans="1:4">
      <c r="A27" s="61" t="s">
        <v>2344</v>
      </c>
      <c r="B27" s="61" t="s">
        <v>683</v>
      </c>
      <c r="C27" s="61" t="s">
        <v>1826</v>
      </c>
      <c r="D27" s="61" t="s">
        <v>527</v>
      </c>
    </row>
    <row r="28" spans="1:4">
      <c r="A28" s="61" t="s">
        <v>2498</v>
      </c>
      <c r="B28" s="61" t="s">
        <v>426</v>
      </c>
      <c r="C28" s="61" t="s">
        <v>1826</v>
      </c>
      <c r="D28" s="61" t="s">
        <v>1509</v>
      </c>
    </row>
    <row r="29" spans="1:4">
      <c r="A29" s="61"/>
      <c r="B29" s="61"/>
      <c r="C29" s="61"/>
      <c r="D29" s="61" t="s">
        <v>528</v>
      </c>
    </row>
    <row r="30" spans="1:4">
      <c r="A30" s="61" t="s">
        <v>2499</v>
      </c>
      <c r="B30" s="61" t="s">
        <v>693</v>
      </c>
      <c r="C30" s="61" t="s">
        <v>1826</v>
      </c>
      <c r="D30" s="61" t="s">
        <v>528</v>
      </c>
    </row>
    <row r="31" spans="1:4">
      <c r="A31" s="61" t="s">
        <v>2500</v>
      </c>
      <c r="B31" s="61" t="s">
        <v>420</v>
      </c>
      <c r="C31" s="61" t="s">
        <v>1826</v>
      </c>
      <c r="D31" s="61" t="s">
        <v>1509</v>
      </c>
    </row>
    <row r="32" spans="1:4">
      <c r="A32" s="61"/>
      <c r="B32" s="61"/>
      <c r="C32" s="61"/>
      <c r="D32" s="61" t="s">
        <v>528</v>
      </c>
    </row>
    <row r="33" spans="1:4">
      <c r="A33" s="61" t="s">
        <v>2501</v>
      </c>
      <c r="B33" s="61" t="s">
        <v>421</v>
      </c>
      <c r="C33" s="61" t="s">
        <v>1826</v>
      </c>
      <c r="D33" s="61" t="s">
        <v>1509</v>
      </c>
    </row>
    <row r="34" spans="1:4">
      <c r="A34" s="61"/>
      <c r="B34" s="61"/>
      <c r="C34" s="61"/>
      <c r="D34" s="61" t="s">
        <v>528</v>
      </c>
    </row>
    <row r="35" spans="1:4">
      <c r="A35" s="61" t="s">
        <v>2502</v>
      </c>
      <c r="B35" s="61" t="s">
        <v>422</v>
      </c>
      <c r="C35" s="61" t="s">
        <v>1826</v>
      </c>
      <c r="D35" s="61" t="s">
        <v>1509</v>
      </c>
    </row>
    <row r="36" spans="1:4">
      <c r="A36" s="61"/>
      <c r="B36" s="61"/>
      <c r="C36" s="61"/>
      <c r="D36" s="61" t="s">
        <v>528</v>
      </c>
    </row>
    <row r="37" spans="1:4">
      <c r="A37" s="61" t="s">
        <v>2503</v>
      </c>
      <c r="B37" s="61" t="s">
        <v>423</v>
      </c>
      <c r="C37" s="61" t="s">
        <v>1826</v>
      </c>
      <c r="D37" s="61" t="s">
        <v>1509</v>
      </c>
    </row>
    <row r="38" spans="1:4">
      <c r="A38" s="61"/>
      <c r="B38" s="61"/>
      <c r="C38" s="61"/>
      <c r="D38" s="61" t="s">
        <v>528</v>
      </c>
    </row>
    <row r="39" spans="1:4">
      <c r="A39" s="61" t="s">
        <v>2504</v>
      </c>
      <c r="B39" s="61" t="s">
        <v>424</v>
      </c>
      <c r="C39" s="61" t="s">
        <v>1826</v>
      </c>
      <c r="D39" s="61" t="s">
        <v>1509</v>
      </c>
    </row>
    <row r="40" spans="1:4">
      <c r="A40" s="61"/>
      <c r="B40" s="61"/>
      <c r="C40" s="61"/>
      <c r="D40" s="61" t="s">
        <v>528</v>
      </c>
    </row>
    <row r="41" spans="1:4">
      <c r="A41" s="61" t="s">
        <v>2505</v>
      </c>
      <c r="B41" s="61" t="s">
        <v>425</v>
      </c>
      <c r="C41" s="61" t="s">
        <v>1826</v>
      </c>
      <c r="D41" s="61" t="s">
        <v>1509</v>
      </c>
    </row>
    <row r="42" spans="1:4">
      <c r="A42" s="61"/>
      <c r="B42" s="61"/>
      <c r="C42" s="61"/>
      <c r="D42" s="61" t="s">
        <v>528</v>
      </c>
    </row>
    <row r="43" spans="1:4">
      <c r="A43" s="61" t="s">
        <v>2343</v>
      </c>
      <c r="B43" s="61" t="s">
        <v>2098</v>
      </c>
      <c r="C43" s="61" t="s">
        <v>1826</v>
      </c>
      <c r="D43" s="61" t="s">
        <v>527</v>
      </c>
    </row>
    <row r="44" spans="1:4">
      <c r="A44" s="61" t="s">
        <v>2320</v>
      </c>
      <c r="B44" s="61" t="s">
        <v>137</v>
      </c>
      <c r="C44" s="61" t="s">
        <v>1826</v>
      </c>
      <c r="D44" s="61" t="s">
        <v>527</v>
      </c>
    </row>
    <row r="45" spans="1:4">
      <c r="A45" s="61" t="s">
        <v>2321</v>
      </c>
      <c r="B45" s="61" t="s">
        <v>139</v>
      </c>
      <c r="C45" s="61" t="s">
        <v>1826</v>
      </c>
      <c r="D45" s="61" t="s">
        <v>527</v>
      </c>
    </row>
    <row r="46" spans="1:4">
      <c r="A46" s="61" t="s">
        <v>2506</v>
      </c>
      <c r="B46" s="61" t="s">
        <v>141</v>
      </c>
      <c r="C46" s="61" t="s">
        <v>1826</v>
      </c>
      <c r="D46" s="61" t="s">
        <v>527</v>
      </c>
    </row>
    <row r="47" spans="1:4">
      <c r="A47" s="61" t="s">
        <v>2333</v>
      </c>
      <c r="B47" s="61" t="s">
        <v>2073</v>
      </c>
      <c r="C47" s="61" t="s">
        <v>1826</v>
      </c>
      <c r="D47" s="61" t="s">
        <v>527</v>
      </c>
    </row>
    <row r="48" spans="1:4">
      <c r="A48" s="61" t="s">
        <v>2507</v>
      </c>
      <c r="B48" s="61" t="s">
        <v>143</v>
      </c>
      <c r="C48" s="61" t="s">
        <v>1826</v>
      </c>
      <c r="D48" s="61" t="s">
        <v>527</v>
      </c>
    </row>
    <row r="49" spans="1:4">
      <c r="A49" s="61" t="s">
        <v>2508</v>
      </c>
      <c r="B49" s="61" t="s">
        <v>2046</v>
      </c>
      <c r="C49" s="61" t="s">
        <v>1826</v>
      </c>
      <c r="D49" s="61" t="s">
        <v>527</v>
      </c>
    </row>
    <row r="50" spans="1:4">
      <c r="A50" s="61" t="s">
        <v>2712</v>
      </c>
      <c r="B50" s="61" t="s">
        <v>2713</v>
      </c>
      <c r="C50" s="61" t="s">
        <v>1826</v>
      </c>
      <c r="D50" s="61" t="s">
        <v>527</v>
      </c>
    </row>
    <row r="51" spans="1:4">
      <c r="A51" s="61"/>
      <c r="B51" s="61"/>
      <c r="C51" s="61"/>
      <c r="D51" s="61" t="s">
        <v>570</v>
      </c>
    </row>
    <row r="52" spans="1:4">
      <c r="A52" s="61" t="s">
        <v>2710</v>
      </c>
      <c r="B52" s="61" t="s">
        <v>2711</v>
      </c>
      <c r="C52" s="61" t="s">
        <v>1826</v>
      </c>
      <c r="D52" s="61" t="s">
        <v>527</v>
      </c>
    </row>
    <row r="53" spans="1:4">
      <c r="A53" s="61"/>
      <c r="B53" s="61"/>
      <c r="C53" s="61"/>
      <c r="D53" s="61" t="s">
        <v>570</v>
      </c>
    </row>
    <row r="54" spans="1:4">
      <c r="A54" s="61" t="s">
        <v>2509</v>
      </c>
      <c r="B54" s="61" t="s">
        <v>982</v>
      </c>
      <c r="C54" s="61" t="s">
        <v>1826</v>
      </c>
      <c r="D54" s="61" t="s">
        <v>527</v>
      </c>
    </row>
    <row r="55" spans="1:4">
      <c r="A55" s="61" t="s">
        <v>2322</v>
      </c>
      <c r="B55" s="61" t="s">
        <v>145</v>
      </c>
      <c r="C55" s="61" t="s">
        <v>1826</v>
      </c>
      <c r="D55" s="61" t="s">
        <v>527</v>
      </c>
    </row>
    <row r="56" spans="1:4">
      <c r="A56" s="61" t="s">
        <v>2313</v>
      </c>
      <c r="B56" s="61" t="s">
        <v>427</v>
      </c>
      <c r="C56" s="61" t="s">
        <v>1826</v>
      </c>
      <c r="D56" s="61" t="s">
        <v>527</v>
      </c>
    </row>
    <row r="57" spans="1:4">
      <c r="A57" s="61" t="s">
        <v>2323</v>
      </c>
      <c r="B57" s="62" t="s">
        <v>147</v>
      </c>
      <c r="C57" s="61" t="s">
        <v>1826</v>
      </c>
      <c r="D57" s="61" t="s">
        <v>1509</v>
      </c>
    </row>
    <row r="58" spans="1:4">
      <c r="A58" s="61"/>
      <c r="B58" s="65"/>
      <c r="C58" s="61"/>
      <c r="D58" s="61" t="s">
        <v>527</v>
      </c>
    </row>
    <row r="59" spans="1:4">
      <c r="A59" s="61" t="s">
        <v>2314</v>
      </c>
      <c r="B59" s="61" t="s">
        <v>428</v>
      </c>
      <c r="C59" s="61" t="s">
        <v>1826</v>
      </c>
      <c r="D59" s="61" t="s">
        <v>527</v>
      </c>
    </row>
    <row r="60" spans="1:4">
      <c r="A60" s="61" t="s">
        <v>2510</v>
      </c>
      <c r="B60" s="61" t="s">
        <v>429</v>
      </c>
      <c r="C60" s="61" t="s">
        <v>1826</v>
      </c>
      <c r="D60" s="61" t="s">
        <v>527</v>
      </c>
    </row>
    <row r="61" spans="1:4">
      <c r="A61" s="61" t="s">
        <v>2315</v>
      </c>
      <c r="B61" s="61" t="s">
        <v>430</v>
      </c>
      <c r="C61" s="61" t="s">
        <v>1826</v>
      </c>
      <c r="D61" s="61" t="s">
        <v>527</v>
      </c>
    </row>
    <row r="62" spans="1:4">
      <c r="A62" s="61" t="s">
        <v>2338</v>
      </c>
      <c r="B62" s="61" t="s">
        <v>976</v>
      </c>
      <c r="C62" s="61" t="s">
        <v>1826</v>
      </c>
      <c r="D62" s="61" t="s">
        <v>527</v>
      </c>
    </row>
    <row r="63" spans="1:4">
      <c r="A63" s="61" t="s">
        <v>2334</v>
      </c>
      <c r="B63" s="61" t="s">
        <v>2074</v>
      </c>
      <c r="C63" s="61" t="s">
        <v>1826</v>
      </c>
      <c r="D63" s="61" t="s">
        <v>527</v>
      </c>
    </row>
    <row r="64" spans="1:4">
      <c r="A64" s="61" t="s">
        <v>2316</v>
      </c>
      <c r="B64" s="61" t="s">
        <v>431</v>
      </c>
      <c r="C64" s="61" t="s">
        <v>1826</v>
      </c>
      <c r="D64" s="61" t="s">
        <v>1509</v>
      </c>
    </row>
    <row r="65" spans="1:4">
      <c r="A65" s="61"/>
      <c r="B65" s="61"/>
      <c r="C65" s="61"/>
      <c r="D65" s="61" t="s">
        <v>527</v>
      </c>
    </row>
    <row r="66" spans="1:4">
      <c r="A66" s="61" t="s">
        <v>2317</v>
      </c>
      <c r="B66" s="61" t="s">
        <v>432</v>
      </c>
      <c r="C66" s="61" t="s">
        <v>1826</v>
      </c>
      <c r="D66" s="61" t="s">
        <v>527</v>
      </c>
    </row>
    <row r="67" spans="1:4">
      <c r="A67" s="61" t="s">
        <v>2318</v>
      </c>
      <c r="B67" s="61" t="s">
        <v>433</v>
      </c>
      <c r="C67" s="61" t="s">
        <v>1826</v>
      </c>
      <c r="D67" s="61" t="s">
        <v>527</v>
      </c>
    </row>
    <row r="68" spans="1:4">
      <c r="A68" s="61" t="s">
        <v>2319</v>
      </c>
      <c r="B68" s="61" t="s">
        <v>434</v>
      </c>
      <c r="C68" s="61" t="s">
        <v>1826</v>
      </c>
      <c r="D68" s="61" t="s">
        <v>527</v>
      </c>
    </row>
    <row r="69" spans="1:4">
      <c r="A69" s="61" t="s">
        <v>2328</v>
      </c>
      <c r="B69" s="61" t="s">
        <v>435</v>
      </c>
      <c r="C69" s="61" t="s">
        <v>1826</v>
      </c>
      <c r="D69" s="61" t="s">
        <v>527</v>
      </c>
    </row>
    <row r="70" spans="1:4">
      <c r="A70" s="61" t="s">
        <v>2329</v>
      </c>
      <c r="B70" s="61" t="s">
        <v>436</v>
      </c>
      <c r="C70" s="61" t="s">
        <v>1826</v>
      </c>
      <c r="D70" s="61" t="s">
        <v>527</v>
      </c>
    </row>
    <row r="71" spans="1:4">
      <c r="A71" s="61" t="s">
        <v>2330</v>
      </c>
      <c r="B71" s="61" t="s">
        <v>437</v>
      </c>
      <c r="C71" s="61" t="s">
        <v>1826</v>
      </c>
      <c r="D71" s="61" t="s">
        <v>527</v>
      </c>
    </row>
    <row r="72" spans="1:4">
      <c r="A72" s="61" t="s">
        <v>2331</v>
      </c>
      <c r="B72" s="61" t="s">
        <v>438</v>
      </c>
      <c r="C72" s="61" t="s">
        <v>1826</v>
      </c>
      <c r="D72" s="61" t="s">
        <v>527</v>
      </c>
    </row>
    <row r="73" spans="1:4">
      <c r="A73" s="61" t="s">
        <v>2324</v>
      </c>
      <c r="B73" s="61" t="s">
        <v>149</v>
      </c>
      <c r="C73" s="61" t="s">
        <v>1826</v>
      </c>
      <c r="D73" s="61" t="s">
        <v>1509</v>
      </c>
    </row>
    <row r="74" spans="1:4">
      <c r="A74" s="61"/>
      <c r="B74" s="61"/>
      <c r="C74" s="61"/>
      <c r="D74" s="61" t="s">
        <v>527</v>
      </c>
    </row>
    <row r="75" spans="1:4">
      <c r="A75" s="61" t="s">
        <v>2511</v>
      </c>
      <c r="B75" s="61" t="s">
        <v>151</v>
      </c>
      <c r="C75" s="61" t="s">
        <v>1826</v>
      </c>
      <c r="D75" s="61" t="s">
        <v>527</v>
      </c>
    </row>
    <row r="76" spans="1:4">
      <c r="A76" s="61" t="s">
        <v>2512</v>
      </c>
      <c r="B76" s="61" t="s">
        <v>153</v>
      </c>
      <c r="C76" s="61" t="s">
        <v>1826</v>
      </c>
      <c r="D76" s="61" t="s">
        <v>1509</v>
      </c>
    </row>
    <row r="77" spans="1:4">
      <c r="A77" s="61"/>
      <c r="B77" s="61"/>
      <c r="C77" s="61"/>
      <c r="D77" s="61" t="s">
        <v>527</v>
      </c>
    </row>
    <row r="78" spans="1:4">
      <c r="A78" s="61" t="s">
        <v>2335</v>
      </c>
      <c r="B78" s="61" t="s">
        <v>2051</v>
      </c>
      <c r="C78" s="61" t="s">
        <v>1826</v>
      </c>
      <c r="D78" s="61" t="s">
        <v>527</v>
      </c>
    </row>
    <row r="79" spans="1:4">
      <c r="A79" s="61" t="s">
        <v>2513</v>
      </c>
      <c r="B79" s="61" t="s">
        <v>155</v>
      </c>
      <c r="C79" s="61" t="s">
        <v>1826</v>
      </c>
      <c r="D79" s="61" t="s">
        <v>1509</v>
      </c>
    </row>
    <row r="80" spans="1:4">
      <c r="A80" s="61"/>
      <c r="B80" s="61"/>
      <c r="C80" s="61"/>
      <c r="D80" s="61" t="s">
        <v>527</v>
      </c>
    </row>
    <row r="81" spans="1:4">
      <c r="A81" s="61" t="s">
        <v>2714</v>
      </c>
      <c r="B81" s="61" t="s">
        <v>2715</v>
      </c>
      <c r="C81" s="61" t="s">
        <v>1826</v>
      </c>
      <c r="D81" s="61" t="s">
        <v>527</v>
      </c>
    </row>
    <row r="82" spans="1:4">
      <c r="A82" s="61" t="s">
        <v>2514</v>
      </c>
      <c r="B82" s="61" t="s">
        <v>2057</v>
      </c>
      <c r="C82" s="61" t="s">
        <v>1826</v>
      </c>
      <c r="D82" s="61" t="s">
        <v>527</v>
      </c>
    </row>
    <row r="83" spans="1:4">
      <c r="A83" s="61" t="s">
        <v>2336</v>
      </c>
      <c r="B83" s="61" t="s">
        <v>2075</v>
      </c>
      <c r="C83" s="61" t="s">
        <v>1826</v>
      </c>
      <c r="D83" s="61" t="s">
        <v>527</v>
      </c>
    </row>
    <row r="84" spans="1:4">
      <c r="A84" s="61" t="s">
        <v>2515</v>
      </c>
      <c r="B84" s="61" t="s">
        <v>157</v>
      </c>
      <c r="C84" s="61" t="s">
        <v>1826</v>
      </c>
      <c r="D84" s="61" t="s">
        <v>527</v>
      </c>
    </row>
    <row r="85" spans="1:4">
      <c r="A85" s="61" t="s">
        <v>2708</v>
      </c>
      <c r="B85" s="61" t="s">
        <v>2709</v>
      </c>
      <c r="C85" s="61" t="s">
        <v>1826</v>
      </c>
      <c r="D85" s="61" t="s">
        <v>527</v>
      </c>
    </row>
    <row r="86" spans="1:4">
      <c r="A86" s="61" t="s">
        <v>2516</v>
      </c>
      <c r="B86" s="61" t="s">
        <v>2076</v>
      </c>
      <c r="C86" s="61" t="s">
        <v>1826</v>
      </c>
      <c r="D86" s="61" t="s">
        <v>527</v>
      </c>
    </row>
    <row r="87" spans="1:4">
      <c r="A87" s="61" t="s">
        <v>2325</v>
      </c>
      <c r="B87" s="61" t="s">
        <v>159</v>
      </c>
      <c r="C87" s="61" t="s">
        <v>1826</v>
      </c>
      <c r="D87" s="61" t="s">
        <v>527</v>
      </c>
    </row>
    <row r="88" spans="1:4">
      <c r="A88" s="61" t="s">
        <v>2517</v>
      </c>
      <c r="B88" s="61" t="s">
        <v>161</v>
      </c>
      <c r="C88" s="61" t="s">
        <v>1826</v>
      </c>
      <c r="D88" s="61" t="s">
        <v>1509</v>
      </c>
    </row>
    <row r="89" spans="1:4">
      <c r="A89" s="61"/>
      <c r="B89" s="61"/>
      <c r="C89" s="61"/>
      <c r="D89" s="61" t="s">
        <v>527</v>
      </c>
    </row>
    <row r="90" spans="1:4">
      <c r="A90" s="61" t="s">
        <v>2518</v>
      </c>
      <c r="B90" s="61" t="s">
        <v>2063</v>
      </c>
      <c r="C90" s="61" t="s">
        <v>1826</v>
      </c>
      <c r="D90" s="61" t="s">
        <v>527</v>
      </c>
    </row>
    <row r="91" spans="1:4">
      <c r="A91" s="61" t="s">
        <v>2519</v>
      </c>
      <c r="B91" s="61" t="s">
        <v>664</v>
      </c>
      <c r="C91" s="61" t="s">
        <v>1826</v>
      </c>
      <c r="D91" s="61" t="s">
        <v>527</v>
      </c>
    </row>
    <row r="92" spans="1:4">
      <c r="A92" s="61"/>
      <c r="B92" s="62"/>
      <c r="C92" s="61"/>
      <c r="D92" s="62" t="s">
        <v>1513</v>
      </c>
    </row>
    <row r="93" spans="1:4">
      <c r="A93" s="61" t="s">
        <v>2337</v>
      </c>
      <c r="B93" s="61" t="s">
        <v>2077</v>
      </c>
      <c r="C93" s="61" t="s">
        <v>1826</v>
      </c>
      <c r="D93" s="61" t="s">
        <v>527</v>
      </c>
    </row>
    <row r="94" spans="1:4">
      <c r="A94" s="61" t="s">
        <v>2520</v>
      </c>
      <c r="B94" s="61" t="s">
        <v>666</v>
      </c>
      <c r="C94" s="61" t="s">
        <v>1826</v>
      </c>
      <c r="D94" s="61" t="s">
        <v>527</v>
      </c>
    </row>
    <row r="95" spans="1:4">
      <c r="A95" s="61" t="s">
        <v>2326</v>
      </c>
      <c r="B95" s="61" t="s">
        <v>163</v>
      </c>
      <c r="C95" s="61" t="s">
        <v>1826</v>
      </c>
      <c r="D95" s="61" t="s">
        <v>527</v>
      </c>
    </row>
    <row r="96" spans="1:4">
      <c r="A96" s="61" t="s">
        <v>2327</v>
      </c>
      <c r="B96" s="61" t="s">
        <v>164</v>
      </c>
      <c r="C96" s="61" t="s">
        <v>1826</v>
      </c>
      <c r="D96" s="61" t="s">
        <v>527</v>
      </c>
    </row>
    <row r="97" spans="1:4">
      <c r="A97" s="61" t="s">
        <v>2521</v>
      </c>
      <c r="B97" s="61" t="s">
        <v>2068</v>
      </c>
      <c r="C97" s="61" t="s">
        <v>1826</v>
      </c>
      <c r="D97" s="61" t="s">
        <v>1509</v>
      </c>
    </row>
    <row r="98" spans="1:4">
      <c r="A98" s="61"/>
      <c r="B98" s="61"/>
      <c r="C98" s="61"/>
      <c r="D98" s="61" t="s">
        <v>528</v>
      </c>
    </row>
    <row r="99" spans="1:4">
      <c r="A99" s="61" t="s">
        <v>2522</v>
      </c>
      <c r="B99" s="61" t="s">
        <v>2054</v>
      </c>
      <c r="C99" s="61" t="s">
        <v>1826</v>
      </c>
      <c r="D99" s="61" t="s">
        <v>1509</v>
      </c>
    </row>
    <row r="100" spans="1:4">
      <c r="A100" s="61"/>
      <c r="B100" s="61"/>
      <c r="C100" s="61"/>
      <c r="D100" s="61" t="s">
        <v>528</v>
      </c>
    </row>
    <row r="101" spans="1:4">
      <c r="A101" s="61" t="s">
        <v>2523</v>
      </c>
      <c r="B101" s="61" t="s">
        <v>2078</v>
      </c>
      <c r="C101" s="61" t="s">
        <v>1826</v>
      </c>
      <c r="D101" s="61" t="s">
        <v>1509</v>
      </c>
    </row>
    <row r="102" spans="1:4">
      <c r="A102" s="61"/>
      <c r="B102" s="61"/>
      <c r="C102" s="61"/>
      <c r="D102" s="61" t="s">
        <v>528</v>
      </c>
    </row>
    <row r="103" spans="1:4">
      <c r="A103" s="61" t="s">
        <v>2524</v>
      </c>
      <c r="B103" s="61" t="s">
        <v>2061</v>
      </c>
      <c r="C103" s="61" t="s">
        <v>1826</v>
      </c>
      <c r="D103" s="61" t="s">
        <v>1509</v>
      </c>
    </row>
    <row r="104" spans="1:4">
      <c r="A104" s="61"/>
      <c r="B104" s="61"/>
      <c r="C104" s="61"/>
      <c r="D104" s="61" t="s">
        <v>528</v>
      </c>
    </row>
    <row r="105" spans="1:4">
      <c r="A105" s="61" t="s">
        <v>2525</v>
      </c>
      <c r="B105" s="61" t="s">
        <v>2079</v>
      </c>
      <c r="C105" s="61" t="s">
        <v>1826</v>
      </c>
      <c r="D105" s="61" t="s">
        <v>1509</v>
      </c>
    </row>
    <row r="106" spans="1:4">
      <c r="A106" s="61"/>
      <c r="B106" s="61"/>
      <c r="C106" s="61"/>
      <c r="D106" s="61" t="s">
        <v>528</v>
      </c>
    </row>
    <row r="107" spans="1:4">
      <c r="A107" s="61" t="s">
        <v>2526</v>
      </c>
      <c r="B107" s="61" t="s">
        <v>2062</v>
      </c>
      <c r="C107" s="61" t="s">
        <v>1826</v>
      </c>
      <c r="D107" s="61" t="s">
        <v>1509</v>
      </c>
    </row>
    <row r="108" spans="1:4">
      <c r="A108" s="61"/>
      <c r="B108" s="61"/>
      <c r="C108" s="61"/>
      <c r="D108" s="61" t="s">
        <v>528</v>
      </c>
    </row>
    <row r="109" spans="1:4">
      <c r="A109" s="61" t="s">
        <v>2332</v>
      </c>
      <c r="B109" s="61" t="s">
        <v>2058</v>
      </c>
      <c r="C109" s="61" t="s">
        <v>1826</v>
      </c>
      <c r="D109" s="61" t="s">
        <v>1509</v>
      </c>
    </row>
    <row r="110" spans="1:4">
      <c r="A110" s="61"/>
      <c r="B110" s="61"/>
      <c r="C110" s="61"/>
      <c r="D110" s="61" t="s">
        <v>527</v>
      </c>
    </row>
    <row r="111" spans="1:4">
      <c r="A111" s="61" t="s">
        <v>1397</v>
      </c>
      <c r="B111" s="61" t="s">
        <v>698</v>
      </c>
      <c r="C111" s="61" t="s">
        <v>1828</v>
      </c>
      <c r="D111" s="61" t="s">
        <v>1511</v>
      </c>
    </row>
    <row r="112" spans="1:4">
      <c r="A112" s="61" t="s">
        <v>1240</v>
      </c>
      <c r="B112" s="61" t="s">
        <v>1241</v>
      </c>
      <c r="C112" s="61" t="s">
        <v>1827</v>
      </c>
      <c r="D112" s="61" t="s">
        <v>1509</v>
      </c>
    </row>
    <row r="113" spans="1:4">
      <c r="A113" s="61" t="s">
        <v>1835</v>
      </c>
      <c r="B113" s="61" t="s">
        <v>1836</v>
      </c>
      <c r="C113" s="61" t="s">
        <v>1827</v>
      </c>
      <c r="D113" s="61" t="s">
        <v>1509</v>
      </c>
    </row>
    <row r="114" spans="1:4">
      <c r="A114" s="61" t="s">
        <v>1837</v>
      </c>
      <c r="B114" s="61" t="s">
        <v>1838</v>
      </c>
      <c r="C114" s="61" t="s">
        <v>1827</v>
      </c>
      <c r="D114" s="61" t="s">
        <v>1509</v>
      </c>
    </row>
    <row r="115" spans="1:4">
      <c r="A115" s="61" t="s">
        <v>2200</v>
      </c>
      <c r="B115" s="61" t="s">
        <v>1839</v>
      </c>
      <c r="C115" s="61" t="s">
        <v>1827</v>
      </c>
      <c r="D115" s="61" t="s">
        <v>1509</v>
      </c>
    </row>
    <row r="116" spans="1:4">
      <c r="A116" s="61" t="s">
        <v>589</v>
      </c>
      <c r="B116" s="61" t="s">
        <v>590</v>
      </c>
      <c r="C116" s="61" t="s">
        <v>1827</v>
      </c>
      <c r="D116" s="61" t="s">
        <v>1509</v>
      </c>
    </row>
    <row r="117" spans="1:4">
      <c r="A117" s="61" t="s">
        <v>591</v>
      </c>
      <c r="B117" s="61" t="s">
        <v>592</v>
      </c>
      <c r="C117" s="61" t="s">
        <v>1827</v>
      </c>
      <c r="D117" s="61" t="s">
        <v>1509</v>
      </c>
    </row>
    <row r="118" spans="1:4">
      <c r="A118" s="61" t="s">
        <v>579</v>
      </c>
      <c r="B118" s="61" t="s">
        <v>580</v>
      </c>
      <c r="C118" s="61" t="s">
        <v>1827</v>
      </c>
      <c r="D118" s="61" t="s">
        <v>1509</v>
      </c>
    </row>
    <row r="119" spans="1:4">
      <c r="A119" s="61" t="s">
        <v>521</v>
      </c>
      <c r="B119" s="61" t="s">
        <v>522</v>
      </c>
      <c r="C119" s="61" t="s">
        <v>1827</v>
      </c>
      <c r="D119" s="61" t="s">
        <v>1509</v>
      </c>
    </row>
    <row r="120" spans="1:4">
      <c r="A120" s="61" t="s">
        <v>71</v>
      </c>
      <c r="B120" s="61" t="s">
        <v>72</v>
      </c>
      <c r="C120" s="61" t="s">
        <v>1827</v>
      </c>
      <c r="D120" s="61" t="s">
        <v>1509</v>
      </c>
    </row>
    <row r="121" spans="1:4">
      <c r="A121" s="61" t="s">
        <v>964</v>
      </c>
      <c r="B121" s="61" t="s">
        <v>965</v>
      </c>
      <c r="C121" s="61" t="s">
        <v>1827</v>
      </c>
      <c r="D121" s="61" t="s">
        <v>1509</v>
      </c>
    </row>
    <row r="122" spans="1:4">
      <c r="A122" s="61" t="s">
        <v>2527</v>
      </c>
      <c r="B122" s="61" t="s">
        <v>967</v>
      </c>
      <c r="C122" s="61" t="s">
        <v>1827</v>
      </c>
      <c r="D122" s="61" t="s">
        <v>1509</v>
      </c>
    </row>
    <row r="123" spans="1:4">
      <c r="A123" s="61" t="s">
        <v>903</v>
      </c>
      <c r="B123" s="61" t="s">
        <v>904</v>
      </c>
      <c r="C123" s="61" t="s">
        <v>1827</v>
      </c>
      <c r="D123" s="61" t="s">
        <v>1509</v>
      </c>
    </row>
    <row r="124" spans="1:4">
      <c r="A124" s="61"/>
      <c r="B124" s="62"/>
      <c r="C124" s="61"/>
      <c r="D124" s="61" t="s">
        <v>530</v>
      </c>
    </row>
    <row r="125" spans="1:4">
      <c r="A125" s="61"/>
      <c r="B125" s="65"/>
      <c r="C125" s="61"/>
      <c r="D125" s="61" t="s">
        <v>1513</v>
      </c>
    </row>
    <row r="126" spans="1:4">
      <c r="A126" s="61" t="s">
        <v>1715</v>
      </c>
      <c r="B126" s="61" t="s">
        <v>1716</v>
      </c>
      <c r="C126" s="61" t="s">
        <v>1827</v>
      </c>
      <c r="D126" s="61" t="s">
        <v>1509</v>
      </c>
    </row>
    <row r="127" spans="1:4">
      <c r="A127" s="61" t="s">
        <v>531</v>
      </c>
      <c r="B127" s="61" t="s">
        <v>959</v>
      </c>
      <c r="C127" s="61" t="s">
        <v>1827</v>
      </c>
      <c r="D127" s="61" t="s">
        <v>1509</v>
      </c>
    </row>
    <row r="128" spans="1:4">
      <c r="A128" s="61" t="s">
        <v>532</v>
      </c>
      <c r="B128" s="61" t="s">
        <v>1239</v>
      </c>
      <c r="C128" s="61" t="s">
        <v>1827</v>
      </c>
      <c r="D128" s="61" t="s">
        <v>1509</v>
      </c>
    </row>
    <row r="129" spans="1:4">
      <c r="A129" s="61"/>
      <c r="B129" s="61"/>
      <c r="C129" s="61"/>
      <c r="D129" s="61" t="s">
        <v>1512</v>
      </c>
    </row>
    <row r="130" spans="1:4">
      <c r="A130" s="61" t="s">
        <v>533</v>
      </c>
      <c r="B130" s="61" t="s">
        <v>1238</v>
      </c>
      <c r="C130" s="61" t="s">
        <v>1827</v>
      </c>
      <c r="D130" s="61" t="s">
        <v>1509</v>
      </c>
    </row>
    <row r="131" spans="1:4">
      <c r="A131" s="61" t="s">
        <v>534</v>
      </c>
      <c r="B131" s="61" t="s">
        <v>905</v>
      </c>
      <c r="C131" s="61" t="s">
        <v>1827</v>
      </c>
      <c r="D131" s="61" t="s">
        <v>1509</v>
      </c>
    </row>
    <row r="132" spans="1:4">
      <c r="A132" s="61"/>
      <c r="B132" s="61"/>
      <c r="C132" s="61"/>
      <c r="D132" s="61" t="s">
        <v>530</v>
      </c>
    </row>
    <row r="133" spans="1:4">
      <c r="A133" s="61"/>
      <c r="B133" s="61"/>
      <c r="C133" s="61"/>
      <c r="D133" s="61" t="s">
        <v>1512</v>
      </c>
    </row>
    <row r="134" spans="1:4">
      <c r="A134" s="61" t="s">
        <v>535</v>
      </c>
      <c r="B134" s="61" t="s">
        <v>906</v>
      </c>
      <c r="C134" s="61" t="s">
        <v>1827</v>
      </c>
      <c r="D134" s="61" t="s">
        <v>1509</v>
      </c>
    </row>
    <row r="135" spans="1:4">
      <c r="A135" s="61" t="s">
        <v>2529</v>
      </c>
      <c r="B135" s="61" t="s">
        <v>2528</v>
      </c>
      <c r="C135" s="61" t="s">
        <v>1827</v>
      </c>
      <c r="D135" s="61" t="s">
        <v>1509</v>
      </c>
    </row>
    <row r="136" spans="1:4">
      <c r="A136" s="61" t="s">
        <v>2339</v>
      </c>
      <c r="B136" s="61" t="s">
        <v>1339</v>
      </c>
      <c r="C136" s="61" t="s">
        <v>1827</v>
      </c>
      <c r="D136" s="61" t="s">
        <v>1509</v>
      </c>
    </row>
    <row r="137" spans="1:4">
      <c r="A137" s="61" t="s">
        <v>2340</v>
      </c>
      <c r="B137" s="61" t="s">
        <v>1341</v>
      </c>
      <c r="C137" s="61" t="s">
        <v>1827</v>
      </c>
      <c r="D137" s="61" t="s">
        <v>1509</v>
      </c>
    </row>
    <row r="138" spans="1:4">
      <c r="A138" s="61" t="s">
        <v>661</v>
      </c>
      <c r="B138" s="61" t="s">
        <v>662</v>
      </c>
      <c r="C138" s="61" t="s">
        <v>1827</v>
      </c>
      <c r="D138" s="61" t="s">
        <v>1509</v>
      </c>
    </row>
    <row r="139" spans="1:4">
      <c r="A139" s="61" t="s">
        <v>659</v>
      </c>
      <c r="B139" s="61" t="s">
        <v>660</v>
      </c>
      <c r="C139" s="61" t="s">
        <v>1827</v>
      </c>
      <c r="D139" s="61" t="s">
        <v>1509</v>
      </c>
    </row>
    <row r="140" spans="1:4">
      <c r="A140" s="61" t="s">
        <v>1348</v>
      </c>
      <c r="B140" s="61" t="s">
        <v>1343</v>
      </c>
      <c r="C140" s="61" t="s">
        <v>1827</v>
      </c>
      <c r="D140" s="61" t="s">
        <v>1509</v>
      </c>
    </row>
    <row r="141" spans="1:4">
      <c r="A141" s="61" t="s">
        <v>709</v>
      </c>
      <c r="B141" s="61" t="s">
        <v>721</v>
      </c>
      <c r="C141" s="61" t="s">
        <v>1827</v>
      </c>
      <c r="D141" s="61" t="s">
        <v>1509</v>
      </c>
    </row>
    <row r="142" spans="1:4">
      <c r="A142" s="61" t="s">
        <v>710</v>
      </c>
      <c r="B142" s="61" t="s">
        <v>722</v>
      </c>
      <c r="C142" s="61" t="s">
        <v>1827</v>
      </c>
      <c r="D142" s="61" t="s">
        <v>1509</v>
      </c>
    </row>
    <row r="143" spans="1:4">
      <c r="A143" s="61" t="s">
        <v>1346</v>
      </c>
      <c r="B143" s="61" t="s">
        <v>1340</v>
      </c>
      <c r="C143" s="61" t="s">
        <v>1827</v>
      </c>
      <c r="D143" s="61" t="s">
        <v>1509</v>
      </c>
    </row>
    <row r="144" spans="1:4">
      <c r="A144" s="61" t="s">
        <v>1347</v>
      </c>
      <c r="B144" s="61" t="s">
        <v>1342</v>
      </c>
      <c r="C144" s="61" t="s">
        <v>1827</v>
      </c>
      <c r="D144" s="61" t="s">
        <v>1509</v>
      </c>
    </row>
    <row r="145" spans="1:4">
      <c r="A145" s="61" t="s">
        <v>536</v>
      </c>
      <c r="B145" s="61" t="s">
        <v>2056</v>
      </c>
      <c r="C145" s="61" t="s">
        <v>1827</v>
      </c>
      <c r="D145" s="61" t="s">
        <v>1509</v>
      </c>
    </row>
    <row r="146" spans="1:4">
      <c r="A146" s="61" t="s">
        <v>537</v>
      </c>
      <c r="B146" s="61" t="s">
        <v>2055</v>
      </c>
      <c r="C146" s="61" t="s">
        <v>1827</v>
      </c>
      <c r="D146" s="61" t="s">
        <v>1509</v>
      </c>
    </row>
    <row r="147" spans="1:4">
      <c r="A147" s="61" t="s">
        <v>538</v>
      </c>
      <c r="B147" s="61" t="s">
        <v>2080</v>
      </c>
      <c r="C147" s="61" t="s">
        <v>1827</v>
      </c>
      <c r="D147" s="61" t="s">
        <v>1509</v>
      </c>
    </row>
    <row r="148" spans="1:4">
      <c r="A148" s="61" t="s">
        <v>539</v>
      </c>
      <c r="B148" s="61" t="s">
        <v>1338</v>
      </c>
      <c r="C148" s="61" t="s">
        <v>1827</v>
      </c>
      <c r="D148" s="61" t="s">
        <v>1509</v>
      </c>
    </row>
    <row r="149" spans="1:4">
      <c r="A149" s="61" t="s">
        <v>846</v>
      </c>
      <c r="B149" s="61" t="s">
        <v>847</v>
      </c>
      <c r="C149" s="61" t="s">
        <v>1827</v>
      </c>
      <c r="D149" s="61" t="s">
        <v>1509</v>
      </c>
    </row>
    <row r="150" spans="1:4">
      <c r="A150" s="61" t="s">
        <v>838</v>
      </c>
      <c r="B150" s="61" t="s">
        <v>839</v>
      </c>
      <c r="C150" s="61" t="s">
        <v>1827</v>
      </c>
      <c r="D150" s="61" t="s">
        <v>1509</v>
      </c>
    </row>
    <row r="151" spans="1:4">
      <c r="A151" s="61" t="s">
        <v>848</v>
      </c>
      <c r="B151" s="61" t="s">
        <v>849</v>
      </c>
      <c r="C151" s="61" t="s">
        <v>1827</v>
      </c>
      <c r="D151" s="61" t="s">
        <v>1509</v>
      </c>
    </row>
    <row r="152" spans="1:4">
      <c r="A152" s="61" t="s">
        <v>850</v>
      </c>
      <c r="B152" s="61" t="s">
        <v>851</v>
      </c>
      <c r="C152" s="61" t="s">
        <v>1827</v>
      </c>
      <c r="D152" s="61" t="s">
        <v>1509</v>
      </c>
    </row>
    <row r="153" spans="1:4">
      <c r="A153" s="61" t="s">
        <v>840</v>
      </c>
      <c r="B153" s="61" t="s">
        <v>841</v>
      </c>
      <c r="C153" s="61" t="s">
        <v>1827</v>
      </c>
      <c r="D153" s="61" t="s">
        <v>1509</v>
      </c>
    </row>
    <row r="154" spans="1:4">
      <c r="A154" s="61" t="s">
        <v>459</v>
      </c>
      <c r="B154" s="61" t="s">
        <v>460</v>
      </c>
      <c r="C154" s="61" t="s">
        <v>1827</v>
      </c>
      <c r="D154" s="61" t="s">
        <v>1509</v>
      </c>
    </row>
    <row r="155" spans="1:4">
      <c r="A155" s="61" t="s">
        <v>842</v>
      </c>
      <c r="B155" s="61" t="s">
        <v>843</v>
      </c>
      <c r="C155" s="61" t="s">
        <v>1827</v>
      </c>
      <c r="D155" s="61" t="s">
        <v>1509</v>
      </c>
    </row>
    <row r="156" spans="1:4">
      <c r="A156" s="61" t="s">
        <v>844</v>
      </c>
      <c r="B156" s="61" t="s">
        <v>845</v>
      </c>
      <c r="C156" s="61" t="s">
        <v>1827</v>
      </c>
      <c r="D156" s="61" t="s">
        <v>1509</v>
      </c>
    </row>
    <row r="157" spans="1:4">
      <c r="A157" s="61" t="s">
        <v>836</v>
      </c>
      <c r="B157" s="61" t="s">
        <v>837</v>
      </c>
      <c r="C157" s="61" t="s">
        <v>1827</v>
      </c>
      <c r="D157" s="61" t="s">
        <v>1509</v>
      </c>
    </row>
    <row r="158" spans="1:4">
      <c r="A158" s="61" t="s">
        <v>856</v>
      </c>
      <c r="B158" s="61" t="s">
        <v>857</v>
      </c>
      <c r="C158" s="61" t="s">
        <v>1827</v>
      </c>
      <c r="D158" s="61" t="s">
        <v>1509</v>
      </c>
    </row>
    <row r="159" spans="1:4">
      <c r="A159" s="61" t="s">
        <v>852</v>
      </c>
      <c r="B159" s="61" t="s">
        <v>853</v>
      </c>
      <c r="C159" s="61" t="s">
        <v>1827</v>
      </c>
      <c r="D159" s="61" t="s">
        <v>1509</v>
      </c>
    </row>
    <row r="160" spans="1:4">
      <c r="A160" s="61" t="s">
        <v>455</v>
      </c>
      <c r="B160" s="61" t="s">
        <v>456</v>
      </c>
      <c r="C160" s="61" t="s">
        <v>1827</v>
      </c>
      <c r="D160" s="61" t="s">
        <v>1509</v>
      </c>
    </row>
    <row r="161" spans="1:4">
      <c r="A161" s="61" t="s">
        <v>854</v>
      </c>
      <c r="B161" s="61" t="s">
        <v>855</v>
      </c>
      <c r="C161" s="61" t="s">
        <v>1827</v>
      </c>
      <c r="D161" s="61" t="s">
        <v>1509</v>
      </c>
    </row>
    <row r="162" spans="1:4">
      <c r="A162" s="61" t="s">
        <v>457</v>
      </c>
      <c r="B162" s="61" t="s">
        <v>458</v>
      </c>
      <c r="C162" s="61" t="s">
        <v>1827</v>
      </c>
      <c r="D162" s="61" t="s">
        <v>1509</v>
      </c>
    </row>
    <row r="163" spans="1:4">
      <c r="A163" s="61" t="s">
        <v>1206</v>
      </c>
      <c r="B163" s="61" t="s">
        <v>1207</v>
      </c>
      <c r="C163" s="61" t="s">
        <v>1827</v>
      </c>
      <c r="D163" s="61" t="s">
        <v>1509</v>
      </c>
    </row>
    <row r="164" spans="1:4">
      <c r="A164" s="61" t="s">
        <v>2532</v>
      </c>
      <c r="B164" s="61" t="s">
        <v>2531</v>
      </c>
      <c r="C164" s="61" t="s">
        <v>1827</v>
      </c>
      <c r="D164" s="61" t="s">
        <v>1509</v>
      </c>
    </row>
    <row r="165" spans="1:4">
      <c r="A165" s="61" t="s">
        <v>1198</v>
      </c>
      <c r="B165" s="61" t="s">
        <v>1199</v>
      </c>
      <c r="C165" s="61" t="s">
        <v>1827</v>
      </c>
      <c r="D165" s="61" t="s">
        <v>1509</v>
      </c>
    </row>
    <row r="166" spans="1:4">
      <c r="A166" s="61" t="s">
        <v>1228</v>
      </c>
      <c r="B166" s="61" t="s">
        <v>1229</v>
      </c>
      <c r="C166" s="61" t="s">
        <v>1827</v>
      </c>
      <c r="D166" s="61" t="s">
        <v>1509</v>
      </c>
    </row>
    <row r="167" spans="1:4">
      <c r="A167" s="61" t="s">
        <v>1230</v>
      </c>
      <c r="B167" s="61" t="s">
        <v>1231</v>
      </c>
      <c r="C167" s="61" t="s">
        <v>1827</v>
      </c>
      <c r="D167" s="61" t="s">
        <v>1509</v>
      </c>
    </row>
    <row r="168" spans="1:4">
      <c r="A168" s="61" t="s">
        <v>1232</v>
      </c>
      <c r="B168" s="61" t="s">
        <v>1233</v>
      </c>
      <c r="C168" s="61" t="s">
        <v>1827</v>
      </c>
      <c r="D168" s="61" t="s">
        <v>1509</v>
      </c>
    </row>
    <row r="169" spans="1:4">
      <c r="A169" s="61" t="s">
        <v>1196</v>
      </c>
      <c r="B169" s="61" t="s">
        <v>1197</v>
      </c>
      <c r="C169" s="61" t="s">
        <v>1827</v>
      </c>
      <c r="D169" s="61" t="s">
        <v>1509</v>
      </c>
    </row>
    <row r="170" spans="1:4">
      <c r="A170" s="61" t="s">
        <v>1208</v>
      </c>
      <c r="B170" s="61" t="s">
        <v>1209</v>
      </c>
      <c r="C170" s="61" t="s">
        <v>1827</v>
      </c>
      <c r="D170" s="61" t="s">
        <v>1509</v>
      </c>
    </row>
    <row r="171" spans="1:4">
      <c r="A171" s="61" t="s">
        <v>1200</v>
      </c>
      <c r="B171" s="61" t="s">
        <v>1201</v>
      </c>
      <c r="C171" s="61" t="s">
        <v>1827</v>
      </c>
      <c r="D171" s="61" t="s">
        <v>1509</v>
      </c>
    </row>
    <row r="172" spans="1:4">
      <c r="A172" s="61" t="s">
        <v>1204</v>
      </c>
      <c r="B172" s="61" t="s">
        <v>1205</v>
      </c>
      <c r="C172" s="61" t="s">
        <v>1827</v>
      </c>
      <c r="D172" s="61" t="s">
        <v>1509</v>
      </c>
    </row>
    <row r="173" spans="1:4">
      <c r="A173" s="61" t="s">
        <v>1202</v>
      </c>
      <c r="B173" s="61" t="s">
        <v>1203</v>
      </c>
      <c r="C173" s="61" t="s">
        <v>1827</v>
      </c>
      <c r="D173" s="61" t="s">
        <v>1509</v>
      </c>
    </row>
    <row r="174" spans="1:4">
      <c r="A174" s="61" t="s">
        <v>1210</v>
      </c>
      <c r="B174" s="61" t="s">
        <v>1211</v>
      </c>
      <c r="C174" s="61" t="s">
        <v>1827</v>
      </c>
      <c r="D174" s="61" t="s">
        <v>1509</v>
      </c>
    </row>
    <row r="175" spans="1:4">
      <c r="A175" s="61" t="s">
        <v>1212</v>
      </c>
      <c r="B175" s="61" t="s">
        <v>1213</v>
      </c>
      <c r="C175" s="61" t="s">
        <v>1827</v>
      </c>
      <c r="D175" s="61" t="s">
        <v>1509</v>
      </c>
    </row>
    <row r="176" spans="1:4">
      <c r="A176" s="61" t="s">
        <v>1222</v>
      </c>
      <c r="B176" s="61" t="s">
        <v>1223</v>
      </c>
      <c r="C176" s="61" t="s">
        <v>1827</v>
      </c>
      <c r="D176" s="61" t="s">
        <v>1509</v>
      </c>
    </row>
    <row r="177" spans="1:4">
      <c r="A177" s="61" t="s">
        <v>1224</v>
      </c>
      <c r="B177" s="62" t="s">
        <v>1225</v>
      </c>
      <c r="C177" s="61" t="s">
        <v>1827</v>
      </c>
      <c r="D177" s="61" t="s">
        <v>1509</v>
      </c>
    </row>
    <row r="178" spans="1:4">
      <c r="A178" s="61" t="s">
        <v>1226</v>
      </c>
      <c r="B178" s="65" t="s">
        <v>1227</v>
      </c>
      <c r="C178" s="61" t="s">
        <v>1827</v>
      </c>
      <c r="D178" s="61" t="s">
        <v>1509</v>
      </c>
    </row>
    <row r="179" spans="1:4">
      <c r="A179" s="61" t="s">
        <v>1214</v>
      </c>
      <c r="B179" s="61" t="s">
        <v>1215</v>
      </c>
      <c r="C179" s="61" t="s">
        <v>1827</v>
      </c>
      <c r="D179" s="61" t="s">
        <v>1509</v>
      </c>
    </row>
    <row r="180" spans="1:4">
      <c r="A180" s="61" t="s">
        <v>1194</v>
      </c>
      <c r="B180" s="61" t="s">
        <v>1195</v>
      </c>
      <c r="C180" s="61" t="s">
        <v>1827</v>
      </c>
      <c r="D180" s="61" t="s">
        <v>1509</v>
      </c>
    </row>
    <row r="181" spans="1:4">
      <c r="A181" s="61" t="s">
        <v>2533</v>
      </c>
      <c r="B181" s="61" t="s">
        <v>961</v>
      </c>
      <c r="C181" s="61" t="s">
        <v>1827</v>
      </c>
      <c r="D181" s="61" t="s">
        <v>1509</v>
      </c>
    </row>
    <row r="182" spans="1:4">
      <c r="A182" s="61" t="s">
        <v>962</v>
      </c>
      <c r="B182" s="61" t="s">
        <v>963</v>
      </c>
      <c r="C182" s="61" t="s">
        <v>1827</v>
      </c>
      <c r="D182" s="61" t="s">
        <v>1509</v>
      </c>
    </row>
    <row r="183" spans="1:4">
      <c r="A183" s="61" t="s">
        <v>2534</v>
      </c>
      <c r="B183" s="61" t="s">
        <v>1841</v>
      </c>
      <c r="C183" s="61" t="s">
        <v>1827</v>
      </c>
      <c r="D183" s="61" t="s">
        <v>1509</v>
      </c>
    </row>
    <row r="184" spans="1:4">
      <c r="A184" s="61" t="s">
        <v>308</v>
      </c>
      <c r="B184" s="61" t="s">
        <v>316</v>
      </c>
      <c r="C184" s="61" t="s">
        <v>1827</v>
      </c>
      <c r="D184" s="61" t="s">
        <v>1509</v>
      </c>
    </row>
    <row r="185" spans="1:4">
      <c r="A185" s="61" t="s">
        <v>310</v>
      </c>
      <c r="B185" s="61" t="s">
        <v>318</v>
      </c>
      <c r="C185" s="61" t="s">
        <v>1827</v>
      </c>
      <c r="D185" s="61" t="s">
        <v>1509</v>
      </c>
    </row>
    <row r="186" spans="1:4">
      <c r="A186" s="61" t="s">
        <v>1842</v>
      </c>
      <c r="B186" s="61" t="s">
        <v>1843</v>
      </c>
      <c r="C186" s="61" t="s">
        <v>1827</v>
      </c>
      <c r="D186" s="61" t="s">
        <v>1509</v>
      </c>
    </row>
    <row r="187" spans="1:4">
      <c r="A187" s="61" t="s">
        <v>1701</v>
      </c>
      <c r="B187" s="61" t="s">
        <v>1702</v>
      </c>
      <c r="C187" s="61" t="s">
        <v>1827</v>
      </c>
      <c r="D187" s="61" t="s">
        <v>1509</v>
      </c>
    </row>
    <row r="188" spans="1:4">
      <c r="A188" s="61" t="s">
        <v>1721</v>
      </c>
      <c r="B188" s="61" t="s">
        <v>1722</v>
      </c>
      <c r="C188" s="61" t="s">
        <v>1827</v>
      </c>
      <c r="D188" s="61" t="s">
        <v>1509</v>
      </c>
    </row>
    <row r="189" spans="1:4">
      <c r="A189" s="61" t="s">
        <v>1234</v>
      </c>
      <c r="B189" s="61" t="s">
        <v>1235</v>
      </c>
      <c r="C189" s="61" t="s">
        <v>1827</v>
      </c>
      <c r="D189" s="61" t="s">
        <v>1509</v>
      </c>
    </row>
    <row r="190" spans="1:4">
      <c r="A190" s="61" t="s">
        <v>2535</v>
      </c>
      <c r="B190" s="61" t="s">
        <v>1714</v>
      </c>
      <c r="C190" s="61" t="s">
        <v>1827</v>
      </c>
      <c r="D190" s="61" t="s">
        <v>1509</v>
      </c>
    </row>
    <row r="191" spans="1:4">
      <c r="A191" s="61" t="s">
        <v>540</v>
      </c>
      <c r="B191" s="61" t="s">
        <v>908</v>
      </c>
      <c r="C191" s="61" t="s">
        <v>1827</v>
      </c>
      <c r="D191" s="61" t="s">
        <v>1509</v>
      </c>
    </row>
    <row r="192" spans="1:4">
      <c r="A192" s="61" t="s">
        <v>541</v>
      </c>
      <c r="B192" s="61" t="s">
        <v>909</v>
      </c>
      <c r="C192" s="61" t="s">
        <v>1827</v>
      </c>
      <c r="D192" s="61" t="s">
        <v>1509</v>
      </c>
    </row>
    <row r="193" spans="1:4">
      <c r="A193" s="61" t="s">
        <v>542</v>
      </c>
      <c r="B193" s="61" t="s">
        <v>910</v>
      </c>
      <c r="C193" s="61" t="s">
        <v>1827</v>
      </c>
      <c r="D193" s="61" t="s">
        <v>1509</v>
      </c>
    </row>
    <row r="194" spans="1:4">
      <c r="A194" s="61" t="s">
        <v>543</v>
      </c>
      <c r="B194" s="61" t="s">
        <v>911</v>
      </c>
      <c r="C194" s="61" t="s">
        <v>1827</v>
      </c>
      <c r="D194" s="61" t="s">
        <v>1509</v>
      </c>
    </row>
    <row r="195" spans="1:4">
      <c r="A195" s="61" t="s">
        <v>544</v>
      </c>
      <c r="B195" s="61" t="s">
        <v>912</v>
      </c>
      <c r="C195" s="61" t="s">
        <v>1827</v>
      </c>
      <c r="D195" s="61" t="s">
        <v>1509</v>
      </c>
    </row>
    <row r="196" spans="1:4">
      <c r="A196" s="61" t="s">
        <v>545</v>
      </c>
      <c r="B196" s="61" t="s">
        <v>913</v>
      </c>
      <c r="C196" s="61" t="s">
        <v>1827</v>
      </c>
      <c r="D196" s="61" t="s">
        <v>1509</v>
      </c>
    </row>
    <row r="197" spans="1:4">
      <c r="A197" s="61" t="s">
        <v>546</v>
      </c>
      <c r="B197" s="61" t="s">
        <v>947</v>
      </c>
      <c r="C197" s="61" t="s">
        <v>1827</v>
      </c>
      <c r="D197" s="61" t="s">
        <v>1509</v>
      </c>
    </row>
    <row r="198" spans="1:4">
      <c r="A198" s="61" t="s">
        <v>547</v>
      </c>
      <c r="B198" s="61" t="s">
        <v>948</v>
      </c>
      <c r="C198" s="61" t="s">
        <v>1827</v>
      </c>
      <c r="D198" s="61" t="s">
        <v>1509</v>
      </c>
    </row>
    <row r="199" spans="1:4">
      <c r="A199" s="61" t="s">
        <v>548</v>
      </c>
      <c r="B199" s="61" t="s">
        <v>949</v>
      </c>
      <c r="C199" s="61" t="s">
        <v>1827</v>
      </c>
      <c r="D199" s="61" t="s">
        <v>1509</v>
      </c>
    </row>
    <row r="200" spans="1:4">
      <c r="A200" s="61" t="s">
        <v>549</v>
      </c>
      <c r="B200" s="61" t="s">
        <v>950</v>
      </c>
      <c r="C200" s="61" t="s">
        <v>1827</v>
      </c>
      <c r="D200" s="61" t="s">
        <v>1509</v>
      </c>
    </row>
    <row r="201" spans="1:4">
      <c r="A201" s="61" t="s">
        <v>550</v>
      </c>
      <c r="B201" s="61" t="s">
        <v>951</v>
      </c>
      <c r="C201" s="61" t="s">
        <v>1827</v>
      </c>
      <c r="D201" s="61" t="s">
        <v>1509</v>
      </c>
    </row>
    <row r="202" spans="1:4">
      <c r="A202" s="61" t="s">
        <v>551</v>
      </c>
      <c r="B202" s="61" t="s">
        <v>907</v>
      </c>
      <c r="C202" s="61" t="s">
        <v>1827</v>
      </c>
      <c r="D202" s="61" t="s">
        <v>1509</v>
      </c>
    </row>
    <row r="203" spans="1:4">
      <c r="A203" s="61" t="s">
        <v>552</v>
      </c>
      <c r="B203" s="61" t="s">
        <v>952</v>
      </c>
      <c r="C203" s="61" t="s">
        <v>1827</v>
      </c>
      <c r="D203" s="61" t="s">
        <v>1509</v>
      </c>
    </row>
    <row r="204" spans="1:4">
      <c r="A204" s="61" t="s">
        <v>553</v>
      </c>
      <c r="B204" s="61" t="s">
        <v>953</v>
      </c>
      <c r="C204" s="61" t="s">
        <v>1827</v>
      </c>
      <c r="D204" s="61" t="s">
        <v>1509</v>
      </c>
    </row>
    <row r="205" spans="1:4">
      <c r="A205" s="61" t="s">
        <v>554</v>
      </c>
      <c r="B205" s="61" t="s">
        <v>869</v>
      </c>
      <c r="C205" s="61" t="s">
        <v>1827</v>
      </c>
      <c r="D205" s="61" t="s">
        <v>1509</v>
      </c>
    </row>
    <row r="206" spans="1:4">
      <c r="A206" s="61" t="s">
        <v>555</v>
      </c>
      <c r="B206" s="61" t="s">
        <v>954</v>
      </c>
      <c r="C206" s="61" t="s">
        <v>1827</v>
      </c>
      <c r="D206" s="61" t="s">
        <v>1509</v>
      </c>
    </row>
    <row r="207" spans="1:4">
      <c r="A207" s="61" t="s">
        <v>556</v>
      </c>
      <c r="B207" s="61" t="s">
        <v>955</v>
      </c>
      <c r="C207" s="61" t="s">
        <v>1827</v>
      </c>
      <c r="D207" s="61" t="s">
        <v>1509</v>
      </c>
    </row>
    <row r="208" spans="1:4">
      <c r="A208" s="61" t="s">
        <v>557</v>
      </c>
      <c r="B208" s="61" t="s">
        <v>956</v>
      </c>
      <c r="C208" s="61" t="s">
        <v>1827</v>
      </c>
      <c r="D208" s="61" t="s">
        <v>1509</v>
      </c>
    </row>
    <row r="209" spans="1:4">
      <c r="A209" s="61" t="s">
        <v>558</v>
      </c>
      <c r="B209" s="61" t="s">
        <v>957</v>
      </c>
      <c r="C209" s="61" t="s">
        <v>1827</v>
      </c>
      <c r="D209" s="61" t="s">
        <v>1509</v>
      </c>
    </row>
    <row r="210" spans="1:4">
      <c r="A210" s="61" t="s">
        <v>559</v>
      </c>
      <c r="B210" s="61" t="s">
        <v>958</v>
      </c>
      <c r="C210" s="61" t="s">
        <v>1827</v>
      </c>
      <c r="D210" s="61" t="s">
        <v>1509</v>
      </c>
    </row>
    <row r="211" spans="1:4">
      <c r="A211" s="61" t="s">
        <v>1236</v>
      </c>
      <c r="B211" s="61" t="s">
        <v>1237</v>
      </c>
      <c r="C211" s="61" t="s">
        <v>1827</v>
      </c>
      <c r="D211" s="61" t="s">
        <v>1509</v>
      </c>
    </row>
    <row r="212" spans="1:4">
      <c r="A212" s="61" t="s">
        <v>2066</v>
      </c>
      <c r="B212" s="62" t="s">
        <v>2067</v>
      </c>
      <c r="C212" s="61" t="s">
        <v>1828</v>
      </c>
      <c r="D212" s="62" t="s">
        <v>1511</v>
      </c>
    </row>
    <row r="213" spans="1:4">
      <c r="A213" s="61" t="s">
        <v>2064</v>
      </c>
      <c r="B213" s="61" t="s">
        <v>2065</v>
      </c>
      <c r="C213" s="61" t="s">
        <v>1828</v>
      </c>
      <c r="D213" s="61" t="s">
        <v>1511</v>
      </c>
    </row>
    <row r="214" spans="1:4">
      <c r="A214" s="61" t="s">
        <v>701</v>
      </c>
      <c r="B214" s="61" t="s">
        <v>702</v>
      </c>
      <c r="C214" s="61" t="s">
        <v>703</v>
      </c>
      <c r="D214" s="61" t="s">
        <v>1509</v>
      </c>
    </row>
    <row r="215" spans="1:4">
      <c r="A215" s="61" t="s">
        <v>1650</v>
      </c>
      <c r="B215" s="61" t="s">
        <v>1651</v>
      </c>
      <c r="C215" s="61" t="s">
        <v>1846</v>
      </c>
      <c r="D215" s="61" t="s">
        <v>560</v>
      </c>
    </row>
    <row r="216" spans="1:4">
      <c r="A216" s="61" t="s">
        <v>669</v>
      </c>
      <c r="B216" s="61" t="s">
        <v>671</v>
      </c>
      <c r="C216" s="61" t="s">
        <v>1846</v>
      </c>
      <c r="D216" s="61" t="s">
        <v>560</v>
      </c>
    </row>
    <row r="217" spans="1:4">
      <c r="A217" s="61" t="s">
        <v>561</v>
      </c>
      <c r="B217" s="61" t="s">
        <v>406</v>
      </c>
      <c r="C217" s="61" t="s">
        <v>1846</v>
      </c>
      <c r="D217" s="61" t="s">
        <v>1509</v>
      </c>
    </row>
    <row r="218" spans="1:4">
      <c r="A218" s="61"/>
      <c r="B218" s="61"/>
      <c r="C218" s="61"/>
      <c r="D218" s="61" t="s">
        <v>1510</v>
      </c>
    </row>
    <row r="219" spans="1:4">
      <c r="A219" s="61"/>
      <c r="B219" s="61"/>
      <c r="C219" s="61"/>
      <c r="D219" s="61" t="s">
        <v>560</v>
      </c>
    </row>
    <row r="220" spans="1:4">
      <c r="A220" s="61" t="s">
        <v>1632</v>
      </c>
      <c r="B220" s="61" t="s">
        <v>1633</v>
      </c>
      <c r="C220" s="61" t="s">
        <v>1846</v>
      </c>
      <c r="D220" s="61" t="s">
        <v>560</v>
      </c>
    </row>
    <row r="221" spans="1:4">
      <c r="A221" s="61" t="s">
        <v>2201</v>
      </c>
      <c r="B221" s="61" t="s">
        <v>405</v>
      </c>
      <c r="C221" s="61" t="s">
        <v>1846</v>
      </c>
      <c r="D221" s="61" t="s">
        <v>1509</v>
      </c>
    </row>
    <row r="222" spans="1:4">
      <c r="A222" s="61"/>
      <c r="B222" s="61"/>
      <c r="C222" s="61"/>
      <c r="D222" s="61" t="s">
        <v>1512</v>
      </c>
    </row>
    <row r="223" spans="1:4">
      <c r="A223" s="61"/>
      <c r="B223" s="61"/>
      <c r="C223" s="61"/>
      <c r="D223" s="61" t="s">
        <v>1511</v>
      </c>
    </row>
    <row r="224" spans="1:4">
      <c r="A224" s="61"/>
      <c r="B224" s="61"/>
      <c r="C224" s="61"/>
      <c r="D224" s="61" t="s">
        <v>560</v>
      </c>
    </row>
    <row r="225" spans="1:4">
      <c r="A225" s="61" t="s">
        <v>1644</v>
      </c>
      <c r="B225" s="61" t="s">
        <v>1645</v>
      </c>
      <c r="C225" s="61" t="s">
        <v>1846</v>
      </c>
      <c r="D225" s="61" t="s">
        <v>560</v>
      </c>
    </row>
    <row r="226" spans="1:4">
      <c r="A226" s="61" t="s">
        <v>248</v>
      </c>
      <c r="B226" s="61" t="s">
        <v>408</v>
      </c>
      <c r="C226" s="61" t="s">
        <v>1846</v>
      </c>
      <c r="D226" s="61" t="s">
        <v>1509</v>
      </c>
    </row>
    <row r="227" spans="1:4">
      <c r="A227" s="61"/>
      <c r="B227" s="61"/>
      <c r="C227" s="61"/>
      <c r="D227" s="61" t="s">
        <v>1511</v>
      </c>
    </row>
    <row r="228" spans="1:4">
      <c r="A228" s="61"/>
      <c r="B228" s="61"/>
      <c r="C228" s="61"/>
      <c r="D228" s="61" t="s">
        <v>560</v>
      </c>
    </row>
    <row r="229" spans="1:4">
      <c r="A229" s="61" t="s">
        <v>249</v>
      </c>
      <c r="B229" s="61" t="s">
        <v>409</v>
      </c>
      <c r="C229" s="61" t="s">
        <v>1846</v>
      </c>
      <c r="D229" s="61" t="s">
        <v>1509</v>
      </c>
    </row>
    <row r="230" spans="1:4">
      <c r="A230" s="61"/>
      <c r="B230" s="61"/>
      <c r="C230" s="61"/>
      <c r="D230" s="61" t="s">
        <v>560</v>
      </c>
    </row>
    <row r="231" spans="1:4">
      <c r="A231" s="61" t="s">
        <v>250</v>
      </c>
      <c r="B231" s="61" t="s">
        <v>31</v>
      </c>
      <c r="C231" s="61" t="s">
        <v>1846</v>
      </c>
      <c r="D231" s="61" t="s">
        <v>1509</v>
      </c>
    </row>
    <row r="232" spans="1:4">
      <c r="A232" s="61"/>
      <c r="B232" s="61"/>
      <c r="C232" s="61"/>
      <c r="D232" s="61" t="s">
        <v>1510</v>
      </c>
    </row>
    <row r="233" spans="1:4">
      <c r="A233" s="61"/>
      <c r="B233" s="61"/>
      <c r="C233" s="61"/>
      <c r="D233" s="61" t="s">
        <v>560</v>
      </c>
    </row>
    <row r="234" spans="1:4">
      <c r="A234" s="61" t="s">
        <v>251</v>
      </c>
      <c r="B234" s="61" t="s">
        <v>32</v>
      </c>
      <c r="C234" s="61" t="s">
        <v>1846</v>
      </c>
      <c r="D234" s="61" t="s">
        <v>1509</v>
      </c>
    </row>
    <row r="235" spans="1:4">
      <c r="A235" s="61"/>
      <c r="B235" s="61"/>
      <c r="C235" s="61"/>
      <c r="D235" s="61" t="s">
        <v>1510</v>
      </c>
    </row>
    <row r="236" spans="1:4">
      <c r="A236" s="61"/>
      <c r="B236" s="61"/>
      <c r="C236" s="61"/>
      <c r="D236" s="61" t="s">
        <v>560</v>
      </c>
    </row>
    <row r="237" spans="1:4">
      <c r="A237" s="61" t="s">
        <v>252</v>
      </c>
      <c r="B237" s="61" t="s">
        <v>33</v>
      </c>
      <c r="C237" s="61" t="s">
        <v>1846</v>
      </c>
      <c r="D237" s="61" t="s">
        <v>1509</v>
      </c>
    </row>
    <row r="238" spans="1:4">
      <c r="A238" s="61"/>
      <c r="B238" s="61"/>
      <c r="C238" s="61"/>
      <c r="D238" s="61" t="s">
        <v>1510</v>
      </c>
    </row>
    <row r="239" spans="1:4">
      <c r="A239" s="61"/>
      <c r="B239" s="61"/>
      <c r="C239" s="61"/>
      <c r="D239" s="61" t="s">
        <v>560</v>
      </c>
    </row>
    <row r="240" spans="1:4">
      <c r="A240" s="61" t="s">
        <v>253</v>
      </c>
      <c r="B240" s="61" t="s">
        <v>35</v>
      </c>
      <c r="C240" s="61" t="s">
        <v>1846</v>
      </c>
      <c r="D240" s="61" t="s">
        <v>1510</v>
      </c>
    </row>
    <row r="241" spans="1:4">
      <c r="A241" s="61"/>
      <c r="B241" s="61"/>
      <c r="C241" s="61"/>
      <c r="D241" s="61" t="s">
        <v>560</v>
      </c>
    </row>
    <row r="242" spans="1:4">
      <c r="A242" s="61" t="s">
        <v>261</v>
      </c>
      <c r="B242" s="61" t="s">
        <v>28</v>
      </c>
      <c r="C242" s="61" t="s">
        <v>1846</v>
      </c>
      <c r="D242" s="61" t="s">
        <v>1510</v>
      </c>
    </row>
    <row r="243" spans="1:4">
      <c r="A243" s="61"/>
      <c r="B243" s="61"/>
      <c r="C243" s="61"/>
      <c r="D243" s="61" t="s">
        <v>560</v>
      </c>
    </row>
    <row r="244" spans="1:4">
      <c r="A244" s="61" t="s">
        <v>262</v>
      </c>
      <c r="B244" s="62" t="s">
        <v>29</v>
      </c>
      <c r="C244" s="61" t="s">
        <v>1846</v>
      </c>
      <c r="D244" s="61" t="s">
        <v>1510</v>
      </c>
    </row>
    <row r="245" spans="1:4">
      <c r="A245" s="61"/>
      <c r="B245" s="65"/>
      <c r="C245" s="61"/>
      <c r="D245" s="61" t="s">
        <v>560</v>
      </c>
    </row>
    <row r="246" spans="1:4">
      <c r="A246" s="61" t="s">
        <v>263</v>
      </c>
      <c r="B246" s="61" t="s">
        <v>30</v>
      </c>
      <c r="C246" s="61" t="s">
        <v>1846</v>
      </c>
      <c r="D246" s="61" t="s">
        <v>1510</v>
      </c>
    </row>
    <row r="247" spans="1:4">
      <c r="A247" s="61"/>
      <c r="B247" s="61"/>
      <c r="C247" s="61"/>
      <c r="D247" s="61" t="s">
        <v>560</v>
      </c>
    </row>
    <row r="248" spans="1:4">
      <c r="A248" s="61" t="s">
        <v>264</v>
      </c>
      <c r="B248" s="61" t="s">
        <v>34</v>
      </c>
      <c r="C248" s="61" t="s">
        <v>1846</v>
      </c>
      <c r="D248" s="61" t="s">
        <v>1510</v>
      </c>
    </row>
    <row r="249" spans="1:4">
      <c r="A249" s="61"/>
      <c r="B249" s="61"/>
      <c r="C249" s="61"/>
      <c r="D249" s="61" t="s">
        <v>560</v>
      </c>
    </row>
    <row r="250" spans="1:4">
      <c r="A250" s="61" t="s">
        <v>674</v>
      </c>
      <c r="B250" s="61" t="s">
        <v>675</v>
      </c>
      <c r="C250" s="61" t="s">
        <v>1846</v>
      </c>
      <c r="D250" s="61" t="s">
        <v>1509</v>
      </c>
    </row>
    <row r="251" spans="1:4">
      <c r="A251" s="61"/>
      <c r="B251" s="61"/>
      <c r="C251" s="61"/>
      <c r="D251" s="61" t="s">
        <v>1511</v>
      </c>
    </row>
    <row r="252" spans="1:4">
      <c r="A252" s="61"/>
      <c r="B252" s="61"/>
      <c r="C252" s="61"/>
      <c r="D252" s="61" t="s">
        <v>560</v>
      </c>
    </row>
    <row r="253" spans="1:4">
      <c r="A253" s="61" t="s">
        <v>680</v>
      </c>
      <c r="B253" s="61" t="s">
        <v>682</v>
      </c>
      <c r="C253" s="61" t="s">
        <v>1846</v>
      </c>
      <c r="D253" s="61" t="s">
        <v>560</v>
      </c>
    </row>
    <row r="254" spans="1:4">
      <c r="A254" s="61" t="s">
        <v>265</v>
      </c>
      <c r="B254" s="61" t="s">
        <v>412</v>
      </c>
      <c r="C254" s="61" t="s">
        <v>1846</v>
      </c>
      <c r="D254" s="61" t="s">
        <v>1509</v>
      </c>
    </row>
    <row r="255" spans="1:4">
      <c r="A255" s="61"/>
      <c r="B255" s="61"/>
      <c r="C255" s="61"/>
      <c r="D255" s="61" t="s">
        <v>560</v>
      </c>
    </row>
    <row r="256" spans="1:4">
      <c r="A256" s="61" t="s">
        <v>672</v>
      </c>
      <c r="B256" s="61" t="s">
        <v>673</v>
      </c>
      <c r="C256" s="61" t="s">
        <v>1846</v>
      </c>
      <c r="D256" s="61" t="s">
        <v>560</v>
      </c>
    </row>
    <row r="257" spans="1:4">
      <c r="A257" s="61" t="s">
        <v>690</v>
      </c>
      <c r="B257" s="61" t="s">
        <v>691</v>
      </c>
      <c r="C257" s="61" t="s">
        <v>1846</v>
      </c>
      <c r="D257" s="61" t="s">
        <v>560</v>
      </c>
    </row>
    <row r="258" spans="1:4">
      <c r="A258" s="61" t="s">
        <v>694</v>
      </c>
      <c r="B258" s="61" t="s">
        <v>695</v>
      </c>
      <c r="C258" s="61" t="s">
        <v>1846</v>
      </c>
      <c r="D258" s="61" t="s">
        <v>560</v>
      </c>
    </row>
    <row r="259" spans="1:4">
      <c r="A259" s="61" t="s">
        <v>678</v>
      </c>
      <c r="B259" s="61" t="s">
        <v>679</v>
      </c>
      <c r="C259" s="61" t="s">
        <v>1846</v>
      </c>
      <c r="D259" s="61" t="s">
        <v>560</v>
      </c>
    </row>
    <row r="260" spans="1:4">
      <c r="A260" s="61" t="s">
        <v>266</v>
      </c>
      <c r="B260" s="61" t="s">
        <v>417</v>
      </c>
      <c r="C260" s="61" t="s">
        <v>1846</v>
      </c>
      <c r="D260" s="61" t="s">
        <v>1509</v>
      </c>
    </row>
    <row r="261" spans="1:4">
      <c r="A261" s="61"/>
      <c r="B261" s="61"/>
      <c r="C261" s="61"/>
      <c r="D261" s="61" t="s">
        <v>1510</v>
      </c>
    </row>
    <row r="262" spans="1:4">
      <c r="A262" s="61"/>
      <c r="B262" s="61"/>
      <c r="C262" s="61"/>
      <c r="D262" s="61" t="s">
        <v>560</v>
      </c>
    </row>
    <row r="263" spans="1:4">
      <c r="A263" s="61" t="s">
        <v>267</v>
      </c>
      <c r="B263" s="61" t="s">
        <v>27</v>
      </c>
      <c r="C263" s="61" t="s">
        <v>1846</v>
      </c>
      <c r="D263" s="61" t="s">
        <v>1509</v>
      </c>
    </row>
    <row r="264" spans="1:4">
      <c r="A264" s="61"/>
      <c r="B264" s="61"/>
      <c r="C264" s="61"/>
      <c r="D264" s="61" t="s">
        <v>1510</v>
      </c>
    </row>
    <row r="265" spans="1:4">
      <c r="A265" s="61"/>
      <c r="B265" s="61"/>
      <c r="C265" s="61"/>
      <c r="D265" s="61" t="s">
        <v>560</v>
      </c>
    </row>
    <row r="266" spans="1:4">
      <c r="A266" s="61" t="s">
        <v>268</v>
      </c>
      <c r="B266" s="61" t="s">
        <v>416</v>
      </c>
      <c r="C266" s="61" t="s">
        <v>1846</v>
      </c>
      <c r="D266" s="61" t="s">
        <v>1509</v>
      </c>
    </row>
    <row r="267" spans="1:4">
      <c r="A267" s="61"/>
      <c r="B267" s="61"/>
      <c r="C267" s="61"/>
      <c r="D267" s="61" t="s">
        <v>1510</v>
      </c>
    </row>
    <row r="268" spans="1:4">
      <c r="A268" s="61"/>
      <c r="B268" s="61"/>
      <c r="C268" s="61"/>
      <c r="D268" s="61" t="s">
        <v>1511</v>
      </c>
    </row>
    <row r="269" spans="1:4">
      <c r="A269" s="61"/>
      <c r="B269" s="61"/>
      <c r="C269" s="61"/>
      <c r="D269" s="61" t="s">
        <v>560</v>
      </c>
    </row>
    <row r="270" spans="1:4">
      <c r="A270" s="61" t="s">
        <v>676</v>
      </c>
      <c r="B270" s="61" t="s">
        <v>677</v>
      </c>
      <c r="C270" s="61" t="s">
        <v>1846</v>
      </c>
      <c r="D270" s="61" t="s">
        <v>560</v>
      </c>
    </row>
    <row r="271" spans="1:4">
      <c r="A271" s="61" t="s">
        <v>269</v>
      </c>
      <c r="B271" s="61" t="s">
        <v>415</v>
      </c>
      <c r="C271" s="61" t="s">
        <v>1846</v>
      </c>
      <c r="D271" s="61" t="s">
        <v>1509</v>
      </c>
    </row>
    <row r="272" spans="1:4">
      <c r="A272" s="61"/>
      <c r="B272" s="61"/>
      <c r="C272" s="61"/>
      <c r="D272" s="61" t="s">
        <v>1510</v>
      </c>
    </row>
    <row r="273" spans="1:4">
      <c r="A273" s="61"/>
      <c r="B273" s="61"/>
      <c r="C273" s="61"/>
      <c r="D273" s="61" t="s">
        <v>1511</v>
      </c>
    </row>
    <row r="274" spans="1:4">
      <c r="A274" s="61"/>
      <c r="B274" s="61"/>
      <c r="C274" s="61"/>
      <c r="D274" s="61" t="s">
        <v>560</v>
      </c>
    </row>
    <row r="275" spans="1:4">
      <c r="A275" s="61" t="s">
        <v>270</v>
      </c>
      <c r="B275" s="61" t="s">
        <v>25</v>
      </c>
      <c r="C275" s="61" t="s">
        <v>1846</v>
      </c>
      <c r="D275" s="61" t="s">
        <v>1509</v>
      </c>
    </row>
    <row r="276" spans="1:4">
      <c r="A276" s="61"/>
      <c r="B276" s="61"/>
      <c r="C276" s="61"/>
      <c r="D276" s="61" t="s">
        <v>1510</v>
      </c>
    </row>
    <row r="277" spans="1:4">
      <c r="A277" s="61"/>
      <c r="B277" s="61"/>
      <c r="C277" s="61"/>
      <c r="D277" s="61" t="s">
        <v>560</v>
      </c>
    </row>
    <row r="278" spans="1:4">
      <c r="A278" s="61" t="s">
        <v>271</v>
      </c>
      <c r="B278" s="61" t="s">
        <v>26</v>
      </c>
      <c r="C278" s="61" t="s">
        <v>1846</v>
      </c>
      <c r="D278" s="61" t="s">
        <v>1509</v>
      </c>
    </row>
    <row r="279" spans="1:4">
      <c r="A279" s="61"/>
      <c r="B279" s="62"/>
      <c r="C279" s="61"/>
      <c r="D279" s="62" t="s">
        <v>1510</v>
      </c>
    </row>
    <row r="280" spans="1:4">
      <c r="A280" s="61"/>
      <c r="B280" s="61"/>
      <c r="C280" s="61"/>
      <c r="D280" s="61" t="s">
        <v>560</v>
      </c>
    </row>
    <row r="281" spans="1:4">
      <c r="A281" s="61" t="s">
        <v>667</v>
      </c>
      <c r="B281" s="61" t="s">
        <v>668</v>
      </c>
      <c r="C281" s="61" t="s">
        <v>1846</v>
      </c>
      <c r="D281" s="61" t="s">
        <v>560</v>
      </c>
    </row>
    <row r="282" spans="1:4">
      <c r="A282" s="61" t="s">
        <v>708</v>
      </c>
      <c r="B282" s="61" t="s">
        <v>720</v>
      </c>
      <c r="C282" s="61" t="s">
        <v>1846</v>
      </c>
      <c r="D282" s="61" t="s">
        <v>560</v>
      </c>
    </row>
    <row r="283" spans="1:4">
      <c r="A283" s="61" t="s">
        <v>272</v>
      </c>
      <c r="B283" s="61" t="s">
        <v>411</v>
      </c>
      <c r="C283" s="61" t="s">
        <v>1846</v>
      </c>
      <c r="D283" s="61" t="s">
        <v>1509</v>
      </c>
    </row>
    <row r="284" spans="1:4">
      <c r="A284" s="61"/>
      <c r="B284" s="61"/>
      <c r="C284" s="61"/>
      <c r="D284" s="61" t="s">
        <v>560</v>
      </c>
    </row>
    <row r="285" spans="1:4">
      <c r="A285" s="61" t="s">
        <v>684</v>
      </c>
      <c r="B285" s="61" t="s">
        <v>685</v>
      </c>
      <c r="C285" s="61" t="s">
        <v>1846</v>
      </c>
      <c r="D285" s="61" t="s">
        <v>560</v>
      </c>
    </row>
    <row r="286" spans="1:4">
      <c r="A286" s="61" t="s">
        <v>706</v>
      </c>
      <c r="B286" s="61" t="s">
        <v>707</v>
      </c>
      <c r="C286" s="61" t="s">
        <v>1846</v>
      </c>
      <c r="D286" s="61" t="s">
        <v>560</v>
      </c>
    </row>
    <row r="287" spans="1:4">
      <c r="A287" s="61" t="s">
        <v>688</v>
      </c>
      <c r="B287" s="61" t="s">
        <v>689</v>
      </c>
      <c r="C287" s="61" t="s">
        <v>1846</v>
      </c>
      <c r="D287" s="61" t="s">
        <v>560</v>
      </c>
    </row>
    <row r="288" spans="1:4">
      <c r="A288" s="61" t="s">
        <v>273</v>
      </c>
      <c r="B288" s="61" t="s">
        <v>413</v>
      </c>
      <c r="C288" s="61" t="s">
        <v>1846</v>
      </c>
      <c r="D288" s="61" t="s">
        <v>1509</v>
      </c>
    </row>
    <row r="289" spans="1:4">
      <c r="A289" s="61"/>
      <c r="B289" s="61"/>
      <c r="C289" s="61"/>
      <c r="D289" s="61" t="s">
        <v>560</v>
      </c>
    </row>
    <row r="290" spans="1:4">
      <c r="A290" s="61" t="s">
        <v>274</v>
      </c>
      <c r="B290" s="61" t="s">
        <v>21</v>
      </c>
      <c r="C290" s="61" t="s">
        <v>1846</v>
      </c>
      <c r="D290" s="61" t="s">
        <v>1509</v>
      </c>
    </row>
    <row r="291" spans="1:4">
      <c r="A291" s="61"/>
      <c r="B291" s="61"/>
      <c r="C291" s="61"/>
      <c r="D291" s="61" t="s">
        <v>560</v>
      </c>
    </row>
    <row r="292" spans="1:4">
      <c r="A292" s="61" t="s">
        <v>275</v>
      </c>
      <c r="B292" s="61" t="s">
        <v>22</v>
      </c>
      <c r="C292" s="61" t="s">
        <v>1846</v>
      </c>
      <c r="D292" s="61" t="s">
        <v>1509</v>
      </c>
    </row>
    <row r="293" spans="1:4">
      <c r="A293" s="61"/>
      <c r="B293" s="61"/>
      <c r="C293" s="61"/>
      <c r="D293" s="61" t="s">
        <v>560</v>
      </c>
    </row>
    <row r="294" spans="1:4">
      <c r="A294" s="61" t="s">
        <v>276</v>
      </c>
      <c r="B294" s="61" t="s">
        <v>414</v>
      </c>
      <c r="C294" s="61" t="s">
        <v>1846</v>
      </c>
      <c r="D294" s="61" t="s">
        <v>1509</v>
      </c>
    </row>
    <row r="295" spans="1:4">
      <c r="A295" s="61"/>
      <c r="B295" s="61"/>
      <c r="C295" s="61"/>
      <c r="D295" s="61" t="s">
        <v>1510</v>
      </c>
    </row>
    <row r="296" spans="1:4">
      <c r="A296" s="61"/>
      <c r="B296" s="61"/>
      <c r="C296" s="61"/>
      <c r="D296" s="61" t="s">
        <v>1511</v>
      </c>
    </row>
    <row r="297" spans="1:4">
      <c r="A297" s="61"/>
      <c r="B297" s="61"/>
      <c r="C297" s="61"/>
      <c r="D297" s="61" t="s">
        <v>560</v>
      </c>
    </row>
    <row r="298" spans="1:4">
      <c r="A298" s="61" t="s">
        <v>277</v>
      </c>
      <c r="B298" s="61" t="s">
        <v>23</v>
      </c>
      <c r="C298" s="61" t="s">
        <v>1846</v>
      </c>
      <c r="D298" s="61" t="s">
        <v>1509</v>
      </c>
    </row>
    <row r="299" spans="1:4">
      <c r="A299" s="61"/>
      <c r="B299" s="61"/>
      <c r="C299" s="61"/>
      <c r="D299" s="61" t="s">
        <v>1510</v>
      </c>
    </row>
    <row r="300" spans="1:4">
      <c r="A300" s="61"/>
      <c r="B300" s="61"/>
      <c r="C300" s="61"/>
      <c r="D300" s="61" t="s">
        <v>560</v>
      </c>
    </row>
    <row r="301" spans="1:4">
      <c r="A301" s="61" t="s">
        <v>278</v>
      </c>
      <c r="B301" s="61" t="s">
        <v>24</v>
      </c>
      <c r="C301" s="61" t="s">
        <v>1846</v>
      </c>
      <c r="D301" s="61" t="s">
        <v>1509</v>
      </c>
    </row>
    <row r="302" spans="1:4">
      <c r="A302" s="61"/>
      <c r="B302" s="61"/>
      <c r="C302" s="61"/>
      <c r="D302" s="61" t="s">
        <v>1510</v>
      </c>
    </row>
    <row r="303" spans="1:4">
      <c r="A303" s="61"/>
      <c r="B303" s="61"/>
      <c r="C303" s="61"/>
      <c r="D303" s="61" t="s">
        <v>560</v>
      </c>
    </row>
    <row r="304" spans="1:4">
      <c r="A304" s="61" t="s">
        <v>1654</v>
      </c>
      <c r="B304" s="61" t="s">
        <v>1655</v>
      </c>
      <c r="C304" s="61" t="s">
        <v>1846</v>
      </c>
      <c r="D304" s="61" t="s">
        <v>560</v>
      </c>
    </row>
    <row r="305" spans="1:4">
      <c r="A305" s="61" t="s">
        <v>279</v>
      </c>
      <c r="B305" s="61" t="s">
        <v>407</v>
      </c>
      <c r="C305" s="61" t="s">
        <v>1846</v>
      </c>
      <c r="D305" s="61" t="s">
        <v>1509</v>
      </c>
    </row>
    <row r="306" spans="1:4">
      <c r="A306" s="61"/>
      <c r="B306" s="61"/>
      <c r="C306" s="61"/>
      <c r="D306" s="61" t="s">
        <v>1510</v>
      </c>
    </row>
    <row r="307" spans="1:4">
      <c r="A307" s="61"/>
      <c r="B307" s="61"/>
      <c r="C307" s="61"/>
      <c r="D307" s="61" t="s">
        <v>1511</v>
      </c>
    </row>
    <row r="308" spans="1:4">
      <c r="A308" s="61"/>
      <c r="B308" s="61"/>
      <c r="C308" s="61"/>
      <c r="D308" s="61" t="s">
        <v>560</v>
      </c>
    </row>
    <row r="309" spans="1:4">
      <c r="A309" s="61" t="s">
        <v>280</v>
      </c>
      <c r="B309" s="61" t="s">
        <v>410</v>
      </c>
      <c r="C309" s="61" t="s">
        <v>1846</v>
      </c>
      <c r="D309" s="61" t="s">
        <v>1509</v>
      </c>
    </row>
    <row r="310" spans="1:4">
      <c r="A310" s="61"/>
      <c r="B310" s="61"/>
      <c r="C310" s="61"/>
      <c r="D310" s="61" t="s">
        <v>1510</v>
      </c>
    </row>
    <row r="311" spans="1:4">
      <c r="A311" s="61"/>
      <c r="B311" s="61"/>
      <c r="C311" s="61"/>
      <c r="D311" s="61" t="s">
        <v>1511</v>
      </c>
    </row>
    <row r="312" spans="1:4">
      <c r="A312" s="61"/>
      <c r="B312" s="61"/>
      <c r="C312" s="61"/>
      <c r="D312" s="61" t="s">
        <v>560</v>
      </c>
    </row>
    <row r="313" spans="1:4">
      <c r="A313" s="61" t="s">
        <v>1844</v>
      </c>
      <c r="B313" s="61" t="s">
        <v>1845</v>
      </c>
      <c r="C313" s="61" t="s">
        <v>1846</v>
      </c>
      <c r="D313" s="61" t="s">
        <v>1510</v>
      </c>
    </row>
    <row r="314" spans="1:4">
      <c r="A314" s="61"/>
      <c r="B314" s="61"/>
      <c r="C314" s="61"/>
      <c r="D314" s="61" t="s">
        <v>1511</v>
      </c>
    </row>
    <row r="315" spans="1:4">
      <c r="A315" s="61"/>
      <c r="B315" s="61"/>
      <c r="C315" s="61"/>
      <c r="D315" s="61" t="s">
        <v>560</v>
      </c>
    </row>
    <row r="316" spans="1:4">
      <c r="A316" s="61" t="s">
        <v>281</v>
      </c>
      <c r="B316" s="61" t="s">
        <v>36</v>
      </c>
      <c r="C316" s="61" t="s">
        <v>1846</v>
      </c>
      <c r="D316" s="61" t="s">
        <v>1509</v>
      </c>
    </row>
    <row r="317" spans="1:4">
      <c r="A317" s="61"/>
      <c r="B317" s="61"/>
      <c r="C317" s="61"/>
      <c r="D317" s="61" t="s">
        <v>2427</v>
      </c>
    </row>
    <row r="318" spans="1:4">
      <c r="A318" s="61"/>
      <c r="B318" s="61"/>
      <c r="C318" s="61"/>
      <c r="D318" s="61" t="s">
        <v>1511</v>
      </c>
    </row>
    <row r="319" spans="1:4">
      <c r="A319" s="61"/>
      <c r="B319" s="61"/>
      <c r="C319" s="61"/>
      <c r="D319" s="61" t="s">
        <v>560</v>
      </c>
    </row>
    <row r="320" spans="1:4">
      <c r="A320" s="61" t="s">
        <v>282</v>
      </c>
      <c r="B320" s="61" t="s">
        <v>195</v>
      </c>
      <c r="C320" s="61" t="s">
        <v>1846</v>
      </c>
      <c r="D320" s="61" t="s">
        <v>1509</v>
      </c>
    </row>
    <row r="321" spans="1:4">
      <c r="A321" s="61"/>
      <c r="B321" s="61"/>
      <c r="C321" s="61"/>
      <c r="D321" s="61" t="s">
        <v>2427</v>
      </c>
    </row>
    <row r="322" spans="1:4">
      <c r="A322" s="61"/>
      <c r="B322" s="61"/>
      <c r="C322" s="61"/>
      <c r="D322" s="61" t="s">
        <v>562</v>
      </c>
    </row>
    <row r="323" spans="1:4">
      <c r="A323" s="61"/>
      <c r="B323" s="61"/>
      <c r="C323" s="61"/>
      <c r="D323" s="61" t="s">
        <v>1510</v>
      </c>
    </row>
    <row r="324" spans="1:4">
      <c r="A324" s="61"/>
      <c r="B324" s="61"/>
      <c r="C324" s="61"/>
      <c r="D324" s="61" t="s">
        <v>560</v>
      </c>
    </row>
    <row r="325" spans="1:4">
      <c r="A325" s="61" t="s">
        <v>381</v>
      </c>
      <c r="B325" s="61" t="s">
        <v>380</v>
      </c>
      <c r="C325" s="61" t="s">
        <v>1846</v>
      </c>
      <c r="D325" s="61" t="s">
        <v>1510</v>
      </c>
    </row>
    <row r="326" spans="1:4">
      <c r="A326" s="61"/>
      <c r="B326" s="61"/>
      <c r="C326" s="61"/>
      <c r="D326" s="61" t="s">
        <v>560</v>
      </c>
    </row>
    <row r="327" spans="1:4">
      <c r="A327" s="61" t="s">
        <v>2059</v>
      </c>
      <c r="B327" s="61" t="s">
        <v>2060</v>
      </c>
      <c r="C327" s="61" t="s">
        <v>1828</v>
      </c>
      <c r="D327" s="61" t="s">
        <v>1511</v>
      </c>
    </row>
    <row r="328" spans="1:4">
      <c r="A328" s="61" t="s">
        <v>165</v>
      </c>
      <c r="B328" s="61" t="s">
        <v>166</v>
      </c>
      <c r="C328" s="61" t="s">
        <v>1828</v>
      </c>
      <c r="D328" s="61" t="s">
        <v>1509</v>
      </c>
    </row>
    <row r="329" spans="1:4">
      <c r="A329" s="61"/>
      <c r="B329" s="61"/>
      <c r="C329" s="61"/>
      <c r="D329" s="61" t="s">
        <v>1512</v>
      </c>
    </row>
    <row r="330" spans="1:4">
      <c r="A330" s="61"/>
      <c r="B330" s="61"/>
      <c r="C330" s="61"/>
      <c r="D330" s="61" t="s">
        <v>1511</v>
      </c>
    </row>
    <row r="331" spans="1:4">
      <c r="A331" s="61" t="s">
        <v>798</v>
      </c>
      <c r="B331" s="61" t="s">
        <v>799</v>
      </c>
      <c r="C331" s="61" t="s">
        <v>1398</v>
      </c>
      <c r="D331" s="61" t="s">
        <v>1509</v>
      </c>
    </row>
    <row r="332" spans="1:4">
      <c r="A332" s="61"/>
      <c r="B332" s="61"/>
      <c r="C332" s="61"/>
      <c r="D332" s="61" t="s">
        <v>563</v>
      </c>
    </row>
    <row r="333" spans="1:4">
      <c r="A333" s="61"/>
      <c r="B333" s="61"/>
      <c r="C333" s="61"/>
      <c r="D333" s="61" t="s">
        <v>1512</v>
      </c>
    </row>
    <row r="334" spans="1:4">
      <c r="A334" s="61"/>
      <c r="B334" s="61"/>
      <c r="C334" s="61"/>
      <c r="D334" s="61" t="s">
        <v>1513</v>
      </c>
    </row>
    <row r="335" spans="1:4">
      <c r="A335" s="61" t="s">
        <v>2428</v>
      </c>
      <c r="B335" s="61" t="s">
        <v>797</v>
      </c>
      <c r="C335" s="61" t="s">
        <v>1398</v>
      </c>
      <c r="D335" s="61" t="s">
        <v>563</v>
      </c>
    </row>
    <row r="336" spans="1:4">
      <c r="A336" s="61"/>
      <c r="B336" s="61"/>
      <c r="C336" s="61"/>
      <c r="D336" s="61" t="s">
        <v>1512</v>
      </c>
    </row>
    <row r="337" spans="1:4">
      <c r="A337" s="61"/>
      <c r="B337" s="62"/>
      <c r="C337" s="61"/>
      <c r="D337" s="61" t="s">
        <v>1513</v>
      </c>
    </row>
    <row r="338" spans="1:4">
      <c r="A338" s="61" t="s">
        <v>2429</v>
      </c>
      <c r="B338" s="65" t="s">
        <v>203</v>
      </c>
      <c r="C338" s="61" t="s">
        <v>1398</v>
      </c>
      <c r="D338" s="61" t="s">
        <v>563</v>
      </c>
    </row>
    <row r="339" spans="1:4">
      <c r="A339" s="61" t="s">
        <v>2430</v>
      </c>
      <c r="B339" s="61" t="s">
        <v>205</v>
      </c>
      <c r="C339" s="61" t="s">
        <v>1398</v>
      </c>
      <c r="D339" s="61" t="s">
        <v>563</v>
      </c>
    </row>
    <row r="340" spans="1:4">
      <c r="A340" s="61" t="s">
        <v>2431</v>
      </c>
      <c r="B340" s="61" t="s">
        <v>207</v>
      </c>
      <c r="C340" s="61" t="s">
        <v>1398</v>
      </c>
      <c r="D340" s="61" t="s">
        <v>563</v>
      </c>
    </row>
    <row r="341" spans="1:4">
      <c r="A341" s="61" t="s">
        <v>2432</v>
      </c>
      <c r="B341" s="61" t="s">
        <v>209</v>
      </c>
      <c r="C341" s="61" t="s">
        <v>1398</v>
      </c>
      <c r="D341" s="61" t="s">
        <v>563</v>
      </c>
    </row>
    <row r="342" spans="1:4">
      <c r="A342" s="61" t="s">
        <v>210</v>
      </c>
      <c r="B342" s="61" t="s">
        <v>211</v>
      </c>
      <c r="C342" s="61" t="s">
        <v>1398</v>
      </c>
      <c r="D342" s="61" t="s">
        <v>1509</v>
      </c>
    </row>
    <row r="343" spans="1:4">
      <c r="A343" s="61"/>
      <c r="B343" s="61"/>
      <c r="C343" s="61"/>
      <c r="D343" s="61" t="s">
        <v>563</v>
      </c>
    </row>
    <row r="344" spans="1:4">
      <c r="A344" s="61"/>
      <c r="B344" s="61"/>
      <c r="C344" s="61"/>
      <c r="D344" s="61" t="s">
        <v>530</v>
      </c>
    </row>
    <row r="345" spans="1:4">
      <c r="A345" s="61"/>
      <c r="B345" s="61"/>
      <c r="C345" s="61"/>
      <c r="D345" s="61" t="s">
        <v>1512</v>
      </c>
    </row>
    <row r="346" spans="1:4">
      <c r="A346" s="61"/>
      <c r="B346" s="61"/>
      <c r="C346" s="61"/>
      <c r="D346" s="61" t="s">
        <v>1510</v>
      </c>
    </row>
    <row r="347" spans="1:4">
      <c r="A347" s="61"/>
      <c r="B347" s="61"/>
      <c r="C347" s="61"/>
      <c r="D347" s="61" t="s">
        <v>1513</v>
      </c>
    </row>
    <row r="348" spans="1:4">
      <c r="A348" s="61"/>
      <c r="B348" s="61"/>
      <c r="C348" s="61"/>
      <c r="D348" s="61" t="s">
        <v>564</v>
      </c>
    </row>
    <row r="349" spans="1:4">
      <c r="A349" s="61" t="s">
        <v>2433</v>
      </c>
      <c r="B349" s="61" t="s">
        <v>481</v>
      </c>
      <c r="C349" s="61" t="s">
        <v>1398</v>
      </c>
      <c r="D349" s="61" t="s">
        <v>563</v>
      </c>
    </row>
    <row r="350" spans="1:4">
      <c r="A350" s="61" t="s">
        <v>2434</v>
      </c>
      <c r="B350" s="61" t="s">
        <v>647</v>
      </c>
      <c r="C350" s="61" t="s">
        <v>1398</v>
      </c>
      <c r="D350" s="61" t="s">
        <v>563</v>
      </c>
    </row>
    <row r="351" spans="1:4">
      <c r="A351" s="61" t="s">
        <v>2115</v>
      </c>
      <c r="B351" s="61" t="s">
        <v>2116</v>
      </c>
      <c r="C351" s="61" t="s">
        <v>1398</v>
      </c>
      <c r="D351" s="61" t="s">
        <v>563</v>
      </c>
    </row>
    <row r="352" spans="1:4">
      <c r="A352" s="61" t="s">
        <v>2435</v>
      </c>
      <c r="B352" s="61" t="s">
        <v>91</v>
      </c>
      <c r="C352" s="61" t="s">
        <v>1398</v>
      </c>
      <c r="D352" s="61" t="s">
        <v>563</v>
      </c>
    </row>
    <row r="353" spans="1:4">
      <c r="A353" s="61" t="s">
        <v>2436</v>
      </c>
      <c r="B353" s="61" t="s">
        <v>213</v>
      </c>
      <c r="C353" s="61" t="s">
        <v>1398</v>
      </c>
      <c r="D353" s="61" t="s">
        <v>563</v>
      </c>
    </row>
    <row r="354" spans="1:4">
      <c r="A354" s="61" t="s">
        <v>512</v>
      </c>
      <c r="B354" s="61" t="s">
        <v>513</v>
      </c>
      <c r="C354" s="61" t="s">
        <v>1398</v>
      </c>
      <c r="D354" s="61" t="s">
        <v>563</v>
      </c>
    </row>
    <row r="355" spans="1:4">
      <c r="A355" s="61" t="s">
        <v>1870</v>
      </c>
      <c r="B355" s="61" t="s">
        <v>2042</v>
      </c>
      <c r="C355" s="61" t="s">
        <v>1398</v>
      </c>
      <c r="D355" s="61" t="s">
        <v>563</v>
      </c>
    </row>
    <row r="356" spans="1:4">
      <c r="A356" s="61" t="s">
        <v>1871</v>
      </c>
      <c r="B356" s="61" t="s">
        <v>214</v>
      </c>
      <c r="C356" s="61" t="s">
        <v>1398</v>
      </c>
      <c r="D356" s="61" t="s">
        <v>565</v>
      </c>
    </row>
    <row r="357" spans="1:4">
      <c r="A357" s="61"/>
      <c r="B357" s="61"/>
      <c r="C357" s="61"/>
      <c r="D357" s="61" t="s">
        <v>1509</v>
      </c>
    </row>
    <row r="358" spans="1:4">
      <c r="A358" s="61"/>
      <c r="B358" s="61"/>
      <c r="C358" s="61"/>
      <c r="D358" s="61" t="s">
        <v>563</v>
      </c>
    </row>
    <row r="359" spans="1:4">
      <c r="A359" s="61"/>
      <c r="B359" s="61"/>
      <c r="C359" s="61"/>
      <c r="D359" s="61" t="s">
        <v>1512</v>
      </c>
    </row>
    <row r="360" spans="1:4">
      <c r="A360" s="61"/>
      <c r="B360" s="61"/>
      <c r="C360" s="61"/>
      <c r="D360" s="61" t="s">
        <v>1513</v>
      </c>
    </row>
    <row r="361" spans="1:4">
      <c r="A361" s="61"/>
      <c r="B361" s="61"/>
      <c r="C361" s="61"/>
      <c r="D361" s="61" t="s">
        <v>564</v>
      </c>
    </row>
    <row r="362" spans="1:4">
      <c r="A362" s="61" t="s">
        <v>1871</v>
      </c>
      <c r="B362" s="61" t="s">
        <v>882</v>
      </c>
      <c r="C362" s="61" t="s">
        <v>1398</v>
      </c>
      <c r="D362" s="61" t="s">
        <v>1509</v>
      </c>
    </row>
    <row r="363" spans="1:4">
      <c r="A363" s="61"/>
      <c r="B363" s="61"/>
      <c r="C363" s="61"/>
      <c r="D363" s="61" t="s">
        <v>563</v>
      </c>
    </row>
    <row r="364" spans="1:4">
      <c r="A364" s="61"/>
      <c r="B364" s="61"/>
      <c r="C364" s="61"/>
      <c r="D364" s="61" t="s">
        <v>1512</v>
      </c>
    </row>
    <row r="365" spans="1:4">
      <c r="A365" s="61" t="s">
        <v>1872</v>
      </c>
      <c r="B365" s="61" t="s">
        <v>2043</v>
      </c>
      <c r="C365" s="61" t="s">
        <v>1398</v>
      </c>
      <c r="D365" s="61" t="s">
        <v>1509</v>
      </c>
    </row>
    <row r="366" spans="1:4">
      <c r="A366" s="61"/>
      <c r="B366" s="61"/>
      <c r="C366" s="61"/>
      <c r="D366" s="61" t="s">
        <v>563</v>
      </c>
    </row>
    <row r="367" spans="1:4">
      <c r="A367" s="61" t="s">
        <v>2202</v>
      </c>
      <c r="B367" s="61" t="s">
        <v>215</v>
      </c>
      <c r="C367" s="61" t="s">
        <v>1398</v>
      </c>
      <c r="D367" s="61" t="s">
        <v>1509</v>
      </c>
    </row>
    <row r="368" spans="1:4">
      <c r="A368" s="61"/>
      <c r="B368" s="61"/>
      <c r="C368" s="61"/>
      <c r="D368" s="61" t="s">
        <v>563</v>
      </c>
    </row>
    <row r="369" spans="1:4">
      <c r="A369" s="61"/>
      <c r="B369" s="61"/>
      <c r="C369" s="61"/>
      <c r="D369" s="61" t="s">
        <v>530</v>
      </c>
    </row>
    <row r="370" spans="1:4">
      <c r="A370" s="61"/>
      <c r="B370" s="61"/>
      <c r="C370" s="61"/>
      <c r="D370" s="61" t="s">
        <v>1512</v>
      </c>
    </row>
    <row r="371" spans="1:4">
      <c r="A371" s="61"/>
      <c r="B371" s="61"/>
      <c r="C371" s="61"/>
      <c r="D371" s="61" t="s">
        <v>1510</v>
      </c>
    </row>
    <row r="372" spans="1:4">
      <c r="A372" s="61"/>
      <c r="B372" s="62"/>
      <c r="C372" s="61"/>
      <c r="D372" s="62" t="s">
        <v>1513</v>
      </c>
    </row>
    <row r="373" spans="1:4">
      <c r="A373" s="61"/>
      <c r="B373" s="61"/>
      <c r="C373" s="61"/>
      <c r="D373" s="61" t="s">
        <v>564</v>
      </c>
    </row>
    <row r="374" spans="1:4">
      <c r="A374" s="61" t="s">
        <v>1875</v>
      </c>
      <c r="B374" s="61" t="s">
        <v>216</v>
      </c>
      <c r="C374" s="61" t="s">
        <v>1398</v>
      </c>
      <c r="D374" s="61" t="s">
        <v>1509</v>
      </c>
    </row>
    <row r="375" spans="1:4">
      <c r="A375" s="61"/>
      <c r="B375" s="61"/>
      <c r="C375" s="61"/>
      <c r="D375" s="61" t="s">
        <v>563</v>
      </c>
    </row>
    <row r="376" spans="1:4">
      <c r="A376" s="61" t="s">
        <v>234</v>
      </c>
      <c r="B376" s="61" t="s">
        <v>235</v>
      </c>
      <c r="C376" s="61" t="s">
        <v>1398</v>
      </c>
      <c r="D376" s="61" t="s">
        <v>1509</v>
      </c>
    </row>
    <row r="377" spans="1:4">
      <c r="A377" s="61"/>
      <c r="B377" s="61"/>
      <c r="C377" s="61"/>
      <c r="D377" s="61" t="s">
        <v>563</v>
      </c>
    </row>
    <row r="378" spans="1:4">
      <c r="A378" s="61"/>
      <c r="B378" s="61"/>
      <c r="C378" s="61"/>
      <c r="D378" s="61" t="s">
        <v>1512</v>
      </c>
    </row>
    <row r="379" spans="1:4">
      <c r="A379" s="61"/>
      <c r="B379" s="61"/>
      <c r="C379" s="61"/>
      <c r="D379" s="61" t="s">
        <v>1513</v>
      </c>
    </row>
    <row r="380" spans="1:4">
      <c r="A380" s="61" t="s">
        <v>2052</v>
      </c>
      <c r="B380" s="61" t="s">
        <v>2053</v>
      </c>
      <c r="C380" s="61" t="s">
        <v>1398</v>
      </c>
      <c r="D380" s="61" t="s">
        <v>563</v>
      </c>
    </row>
    <row r="381" spans="1:4">
      <c r="A381" s="61"/>
      <c r="B381" s="61"/>
      <c r="C381" s="61"/>
      <c r="D381" s="61" t="s">
        <v>1512</v>
      </c>
    </row>
    <row r="382" spans="1:4">
      <c r="A382" s="61" t="s">
        <v>2437</v>
      </c>
      <c r="B382" s="61" t="s">
        <v>816</v>
      </c>
      <c r="C382" s="61" t="s">
        <v>1398</v>
      </c>
      <c r="D382" s="61" t="s">
        <v>563</v>
      </c>
    </row>
    <row r="383" spans="1:4">
      <c r="A383" s="61"/>
      <c r="B383" s="61"/>
      <c r="C383" s="61"/>
      <c r="D383" s="61" t="s">
        <v>1512</v>
      </c>
    </row>
    <row r="384" spans="1:4">
      <c r="A384" s="61"/>
      <c r="B384" s="61"/>
      <c r="C384" s="61"/>
      <c r="D384" s="61" t="s">
        <v>1513</v>
      </c>
    </row>
    <row r="385" spans="1:4">
      <c r="A385" s="61" t="s">
        <v>236</v>
      </c>
      <c r="B385" s="61" t="s">
        <v>237</v>
      </c>
      <c r="C385" s="61" t="s">
        <v>1398</v>
      </c>
      <c r="D385" s="61" t="s">
        <v>1509</v>
      </c>
    </row>
    <row r="386" spans="1:4">
      <c r="A386" s="61"/>
      <c r="B386" s="61"/>
      <c r="C386" s="61"/>
      <c r="D386" s="61" t="s">
        <v>563</v>
      </c>
    </row>
    <row r="387" spans="1:4">
      <c r="A387" s="61" t="s">
        <v>238</v>
      </c>
      <c r="B387" s="61" t="s">
        <v>239</v>
      </c>
      <c r="C387" s="61" t="s">
        <v>1398</v>
      </c>
      <c r="D387" s="61" t="s">
        <v>1509</v>
      </c>
    </row>
    <row r="388" spans="1:4">
      <c r="A388" s="61"/>
      <c r="B388" s="61"/>
      <c r="C388" s="61"/>
      <c r="D388" s="61" t="s">
        <v>563</v>
      </c>
    </row>
    <row r="389" spans="1:4">
      <c r="A389" s="61" t="s">
        <v>1393</v>
      </c>
      <c r="B389" s="61" t="s">
        <v>242</v>
      </c>
      <c r="C389" s="61" t="s">
        <v>1398</v>
      </c>
      <c r="D389" s="61" t="s">
        <v>1509</v>
      </c>
    </row>
    <row r="390" spans="1:4">
      <c r="A390" s="61"/>
      <c r="B390" s="61"/>
      <c r="C390" s="61"/>
      <c r="D390" s="61" t="s">
        <v>563</v>
      </c>
    </row>
    <row r="391" spans="1:4">
      <c r="A391" s="61"/>
      <c r="B391" s="61"/>
      <c r="C391" s="61"/>
      <c r="D391" s="61" t="s">
        <v>2427</v>
      </c>
    </row>
    <row r="392" spans="1:4">
      <c r="A392" s="61" t="s">
        <v>1847</v>
      </c>
      <c r="B392" s="61" t="s">
        <v>1848</v>
      </c>
      <c r="C392" s="61" t="s">
        <v>1398</v>
      </c>
      <c r="D392" s="61" t="s">
        <v>1509</v>
      </c>
    </row>
    <row r="393" spans="1:4">
      <c r="A393" s="61"/>
      <c r="B393" s="61"/>
      <c r="C393" s="61"/>
      <c r="D393" s="61" t="s">
        <v>563</v>
      </c>
    </row>
    <row r="394" spans="1:4">
      <c r="A394" s="61" t="s">
        <v>1849</v>
      </c>
      <c r="B394" s="61" t="s">
        <v>1850</v>
      </c>
      <c r="C394" s="61" t="s">
        <v>1398</v>
      </c>
      <c r="D394" s="61" t="s">
        <v>563</v>
      </c>
    </row>
    <row r="395" spans="1:4">
      <c r="A395" s="61" t="s">
        <v>2203</v>
      </c>
      <c r="B395" s="61" t="s">
        <v>752</v>
      </c>
      <c r="C395" s="61" t="s">
        <v>1398</v>
      </c>
      <c r="D395" s="61" t="s">
        <v>565</v>
      </c>
    </row>
    <row r="396" spans="1:4">
      <c r="A396" s="61"/>
      <c r="B396" s="61"/>
      <c r="C396" s="61"/>
      <c r="D396" s="61" t="s">
        <v>1509</v>
      </c>
    </row>
    <row r="397" spans="1:4">
      <c r="A397" s="61"/>
      <c r="B397" s="61"/>
      <c r="C397" s="61"/>
      <c r="D397" s="61" t="s">
        <v>563</v>
      </c>
    </row>
    <row r="398" spans="1:4">
      <c r="A398" s="61"/>
      <c r="B398" s="61"/>
      <c r="C398" s="61"/>
      <c r="D398" s="61" t="s">
        <v>1513</v>
      </c>
    </row>
    <row r="399" spans="1:4">
      <c r="A399" s="61" t="s">
        <v>240</v>
      </c>
      <c r="B399" s="61" t="s">
        <v>241</v>
      </c>
      <c r="C399" s="61" t="s">
        <v>1398</v>
      </c>
      <c r="D399" s="61" t="s">
        <v>563</v>
      </c>
    </row>
    <row r="400" spans="1:4">
      <c r="A400" s="61" t="s">
        <v>311</v>
      </c>
      <c r="B400" s="61" t="s">
        <v>319</v>
      </c>
      <c r="C400" s="61" t="s">
        <v>1398</v>
      </c>
      <c r="D400" s="61" t="s">
        <v>563</v>
      </c>
    </row>
    <row r="401" spans="1:4">
      <c r="A401" s="61" t="s">
        <v>2438</v>
      </c>
      <c r="B401" s="61" t="s">
        <v>1297</v>
      </c>
      <c r="C401" s="61" t="s">
        <v>1398</v>
      </c>
      <c r="D401" s="61" t="s">
        <v>1509</v>
      </c>
    </row>
    <row r="402" spans="1:4">
      <c r="A402" s="61"/>
      <c r="B402" s="61"/>
      <c r="C402" s="61"/>
      <c r="D402" s="61" t="s">
        <v>563</v>
      </c>
    </row>
    <row r="403" spans="1:4">
      <c r="A403" s="61" t="s">
        <v>2439</v>
      </c>
      <c r="B403" s="61" t="s">
        <v>788</v>
      </c>
      <c r="C403" s="61" t="s">
        <v>1398</v>
      </c>
      <c r="D403" s="61" t="s">
        <v>563</v>
      </c>
    </row>
    <row r="404" spans="1:4">
      <c r="A404" s="61" t="s">
        <v>2440</v>
      </c>
      <c r="B404" s="61" t="s">
        <v>243</v>
      </c>
      <c r="C404" s="61" t="s">
        <v>1398</v>
      </c>
      <c r="D404" s="61" t="s">
        <v>563</v>
      </c>
    </row>
    <row r="405" spans="1:4">
      <c r="A405" s="61"/>
      <c r="B405" s="62"/>
      <c r="C405" s="61"/>
      <c r="D405" s="61" t="s">
        <v>1510</v>
      </c>
    </row>
    <row r="406" spans="1:4">
      <c r="A406" s="61" t="s">
        <v>2440</v>
      </c>
      <c r="B406" s="65" t="s">
        <v>1385</v>
      </c>
      <c r="C406" s="61" t="s">
        <v>1398</v>
      </c>
      <c r="D406" s="61" t="s">
        <v>563</v>
      </c>
    </row>
    <row r="407" spans="1:4">
      <c r="A407" s="61" t="s">
        <v>1979</v>
      </c>
      <c r="B407" s="61" t="s">
        <v>479</v>
      </c>
      <c r="C407" s="61" t="s">
        <v>1398</v>
      </c>
      <c r="D407" s="61" t="s">
        <v>563</v>
      </c>
    </row>
    <row r="408" spans="1:4">
      <c r="A408" s="61" t="s">
        <v>2204</v>
      </c>
      <c r="B408" s="61" t="s">
        <v>364</v>
      </c>
      <c r="C408" s="61" t="s">
        <v>1398</v>
      </c>
      <c r="D408" s="61" t="s">
        <v>563</v>
      </c>
    </row>
    <row r="409" spans="1:4">
      <c r="A409" s="61" t="s">
        <v>2441</v>
      </c>
      <c r="B409" s="61" t="s">
        <v>627</v>
      </c>
      <c r="C409" s="61" t="s">
        <v>1398</v>
      </c>
      <c r="D409" s="61" t="s">
        <v>563</v>
      </c>
    </row>
    <row r="410" spans="1:4">
      <c r="A410" s="61" t="s">
        <v>2442</v>
      </c>
      <c r="B410" s="61" t="s">
        <v>284</v>
      </c>
      <c r="C410" s="61" t="s">
        <v>1398</v>
      </c>
      <c r="D410" s="61" t="s">
        <v>1509</v>
      </c>
    </row>
    <row r="411" spans="1:4">
      <c r="A411" s="61"/>
      <c r="B411" s="61"/>
      <c r="C411" s="61"/>
      <c r="D411" s="61" t="s">
        <v>563</v>
      </c>
    </row>
    <row r="412" spans="1:4">
      <c r="A412" s="61" t="s">
        <v>2536</v>
      </c>
      <c r="B412" s="61" t="s">
        <v>1378</v>
      </c>
      <c r="C412" s="61" t="s">
        <v>1398</v>
      </c>
      <c r="D412" s="61" t="s">
        <v>563</v>
      </c>
    </row>
    <row r="413" spans="1:4">
      <c r="A413" s="61" t="s">
        <v>2443</v>
      </c>
      <c r="B413" s="61" t="s">
        <v>398</v>
      </c>
      <c r="C413" s="61" t="s">
        <v>1398</v>
      </c>
      <c r="D413" s="61" t="s">
        <v>563</v>
      </c>
    </row>
    <row r="414" spans="1:4">
      <c r="A414" s="61" t="s">
        <v>2703</v>
      </c>
      <c r="B414" s="61" t="s">
        <v>2704</v>
      </c>
      <c r="C414" s="61" t="s">
        <v>1398</v>
      </c>
      <c r="D414" s="61" t="s">
        <v>563</v>
      </c>
    </row>
    <row r="415" spans="1:4">
      <c r="A415" s="61" t="s">
        <v>2444</v>
      </c>
      <c r="B415" s="61" t="s">
        <v>286</v>
      </c>
      <c r="C415" s="61" t="s">
        <v>1398</v>
      </c>
      <c r="D415" s="61" t="s">
        <v>563</v>
      </c>
    </row>
    <row r="416" spans="1:4">
      <c r="A416" s="61" t="s">
        <v>395</v>
      </c>
      <c r="B416" s="61" t="s">
        <v>2707</v>
      </c>
      <c r="C416" s="61" t="s">
        <v>1398</v>
      </c>
      <c r="D416" s="61" t="s">
        <v>563</v>
      </c>
    </row>
    <row r="417" spans="1:4">
      <c r="A417" s="61" t="s">
        <v>2445</v>
      </c>
      <c r="B417" s="61" t="s">
        <v>396</v>
      </c>
      <c r="C417" s="61" t="s">
        <v>1398</v>
      </c>
      <c r="D417" s="61" t="s">
        <v>563</v>
      </c>
    </row>
    <row r="418" spans="1:4">
      <c r="A418" s="61" t="s">
        <v>867</v>
      </c>
      <c r="B418" s="61" t="s">
        <v>287</v>
      </c>
      <c r="C418" s="61" t="s">
        <v>1398</v>
      </c>
      <c r="D418" s="61" t="s">
        <v>563</v>
      </c>
    </row>
    <row r="419" spans="1:4">
      <c r="A419" s="61" t="s">
        <v>2446</v>
      </c>
      <c r="B419" s="61" t="s">
        <v>616</v>
      </c>
      <c r="C419" s="61" t="s">
        <v>1398</v>
      </c>
      <c r="D419" s="61" t="s">
        <v>563</v>
      </c>
    </row>
    <row r="420" spans="1:4">
      <c r="A420" s="61" t="s">
        <v>2447</v>
      </c>
      <c r="B420" s="61" t="s">
        <v>614</v>
      </c>
      <c r="C420" s="61" t="s">
        <v>1398</v>
      </c>
      <c r="D420" s="61" t="s">
        <v>563</v>
      </c>
    </row>
    <row r="421" spans="1:4">
      <c r="A421" s="61" t="s">
        <v>2448</v>
      </c>
      <c r="B421" s="61" t="s">
        <v>400</v>
      </c>
      <c r="C421" s="61" t="s">
        <v>1398</v>
      </c>
      <c r="D421" s="61" t="s">
        <v>563</v>
      </c>
    </row>
    <row r="422" spans="1:4">
      <c r="A422" s="61" t="s">
        <v>863</v>
      </c>
      <c r="B422" s="61" t="s">
        <v>288</v>
      </c>
      <c r="C422" s="61" t="s">
        <v>1398</v>
      </c>
      <c r="D422" s="61" t="s">
        <v>563</v>
      </c>
    </row>
    <row r="423" spans="1:4">
      <c r="A423" s="61" t="s">
        <v>859</v>
      </c>
      <c r="B423" s="61" t="s">
        <v>289</v>
      </c>
      <c r="C423" s="61" t="s">
        <v>1398</v>
      </c>
      <c r="D423" s="61" t="s">
        <v>563</v>
      </c>
    </row>
    <row r="424" spans="1:4">
      <c r="A424" s="61" t="s">
        <v>864</v>
      </c>
      <c r="B424" s="61" t="s">
        <v>290</v>
      </c>
      <c r="C424" s="61" t="s">
        <v>1398</v>
      </c>
      <c r="D424" s="61" t="s">
        <v>563</v>
      </c>
    </row>
    <row r="425" spans="1:4">
      <c r="A425" s="61" t="s">
        <v>865</v>
      </c>
      <c r="B425" s="61" t="s">
        <v>291</v>
      </c>
      <c r="C425" s="61" t="s">
        <v>1398</v>
      </c>
      <c r="D425" s="61" t="s">
        <v>563</v>
      </c>
    </row>
    <row r="426" spans="1:4">
      <c r="A426" s="61" t="s">
        <v>860</v>
      </c>
      <c r="B426" s="61" t="s">
        <v>292</v>
      </c>
      <c r="C426" s="61" t="s">
        <v>1398</v>
      </c>
      <c r="D426" s="61" t="s">
        <v>563</v>
      </c>
    </row>
    <row r="427" spans="1:4">
      <c r="A427" s="61" t="s">
        <v>861</v>
      </c>
      <c r="B427" s="61" t="s">
        <v>293</v>
      </c>
      <c r="C427" s="61" t="s">
        <v>1398</v>
      </c>
      <c r="D427" s="61" t="s">
        <v>563</v>
      </c>
    </row>
    <row r="428" spans="1:4">
      <c r="A428" s="61" t="s">
        <v>862</v>
      </c>
      <c r="B428" s="61" t="s">
        <v>294</v>
      </c>
      <c r="C428" s="61" t="s">
        <v>1398</v>
      </c>
      <c r="D428" s="61" t="s">
        <v>563</v>
      </c>
    </row>
    <row r="429" spans="1:4">
      <c r="A429" s="61" t="s">
        <v>2449</v>
      </c>
      <c r="B429" s="61" t="s">
        <v>596</v>
      </c>
      <c r="C429" s="61" t="s">
        <v>1398</v>
      </c>
      <c r="D429" s="61" t="s">
        <v>563</v>
      </c>
    </row>
    <row r="430" spans="1:4">
      <c r="A430" s="61" t="s">
        <v>2705</v>
      </c>
      <c r="B430" s="61" t="s">
        <v>2706</v>
      </c>
      <c r="C430" s="61" t="s">
        <v>1398</v>
      </c>
      <c r="D430" s="61" t="s">
        <v>563</v>
      </c>
    </row>
    <row r="431" spans="1:4">
      <c r="A431" s="61" t="s">
        <v>858</v>
      </c>
      <c r="B431" s="61" t="s">
        <v>295</v>
      </c>
      <c r="C431" s="61" t="s">
        <v>1398</v>
      </c>
      <c r="D431" s="61" t="s">
        <v>563</v>
      </c>
    </row>
    <row r="432" spans="1:4">
      <c r="A432" s="61" t="s">
        <v>2450</v>
      </c>
      <c r="B432" s="61" t="s">
        <v>524</v>
      </c>
      <c r="C432" s="61" t="s">
        <v>1398</v>
      </c>
      <c r="D432" s="61" t="s">
        <v>563</v>
      </c>
    </row>
    <row r="433" spans="1:4">
      <c r="A433" s="61" t="s">
        <v>2451</v>
      </c>
      <c r="B433" s="61" t="s">
        <v>296</v>
      </c>
      <c r="C433" s="61" t="s">
        <v>1398</v>
      </c>
      <c r="D433" s="61" t="s">
        <v>563</v>
      </c>
    </row>
    <row r="434" spans="1:4">
      <c r="A434" s="61" t="s">
        <v>2452</v>
      </c>
      <c r="B434" s="61" t="s">
        <v>298</v>
      </c>
      <c r="C434" s="61" t="s">
        <v>1398</v>
      </c>
      <c r="D434" s="61" t="s">
        <v>563</v>
      </c>
    </row>
    <row r="435" spans="1:4">
      <c r="A435" s="61" t="s">
        <v>38</v>
      </c>
      <c r="B435" s="61" t="s">
        <v>299</v>
      </c>
      <c r="C435" s="61" t="s">
        <v>1398</v>
      </c>
      <c r="D435" s="61" t="s">
        <v>563</v>
      </c>
    </row>
    <row r="436" spans="1:4">
      <c r="A436" s="61" t="s">
        <v>2453</v>
      </c>
      <c r="B436" s="61" t="s">
        <v>301</v>
      </c>
      <c r="C436" s="61" t="s">
        <v>1398</v>
      </c>
      <c r="D436" s="61" t="s">
        <v>563</v>
      </c>
    </row>
    <row r="437" spans="1:4">
      <c r="A437" s="61" t="s">
        <v>39</v>
      </c>
      <c r="B437" s="61" t="s">
        <v>302</v>
      </c>
      <c r="C437" s="61" t="s">
        <v>1398</v>
      </c>
      <c r="D437" s="61" t="s">
        <v>563</v>
      </c>
    </row>
    <row r="438" spans="1:4">
      <c r="A438" s="61" t="s">
        <v>2454</v>
      </c>
      <c r="B438" s="61" t="s">
        <v>870</v>
      </c>
      <c r="C438" s="61" t="s">
        <v>1398</v>
      </c>
      <c r="D438" s="61" t="s">
        <v>563</v>
      </c>
    </row>
    <row r="439" spans="1:4">
      <c r="A439" s="61" t="s">
        <v>2455</v>
      </c>
      <c r="B439" s="61" t="s">
        <v>871</v>
      </c>
      <c r="C439" s="61" t="s">
        <v>1398</v>
      </c>
      <c r="D439" s="61" t="s">
        <v>563</v>
      </c>
    </row>
    <row r="440" spans="1:4">
      <c r="A440" s="61" t="s">
        <v>2456</v>
      </c>
      <c r="B440" s="62" t="s">
        <v>876</v>
      </c>
      <c r="C440" s="61" t="s">
        <v>1398</v>
      </c>
      <c r="D440" s="62" t="s">
        <v>563</v>
      </c>
    </row>
    <row r="441" spans="1:4">
      <c r="A441" s="61" t="s">
        <v>2457</v>
      </c>
      <c r="B441" s="61" t="s">
        <v>877</v>
      </c>
      <c r="C441" s="61" t="s">
        <v>1398</v>
      </c>
      <c r="D441" s="61" t="s">
        <v>563</v>
      </c>
    </row>
    <row r="442" spans="1:4">
      <c r="A442" s="61" t="s">
        <v>2458</v>
      </c>
      <c r="B442" s="61" t="s">
        <v>349</v>
      </c>
      <c r="C442" s="61" t="s">
        <v>1398</v>
      </c>
      <c r="D442" s="61" t="s">
        <v>563</v>
      </c>
    </row>
    <row r="443" spans="1:4">
      <c r="A443" s="61" t="s">
        <v>48</v>
      </c>
      <c r="B443" s="61" t="s">
        <v>350</v>
      </c>
      <c r="C443" s="61" t="s">
        <v>1398</v>
      </c>
      <c r="D443" s="61" t="s">
        <v>563</v>
      </c>
    </row>
    <row r="444" spans="1:4">
      <c r="A444" s="61" t="s">
        <v>2459</v>
      </c>
      <c r="B444" s="61" t="s">
        <v>1386</v>
      </c>
      <c r="C444" s="61" t="s">
        <v>1398</v>
      </c>
      <c r="D444" s="61" t="s">
        <v>563</v>
      </c>
    </row>
    <row r="445" spans="1:4">
      <c r="A445" s="61" t="s">
        <v>2752</v>
      </c>
      <c r="B445" s="61" t="s">
        <v>351</v>
      </c>
      <c r="C445" s="61" t="s">
        <v>1398</v>
      </c>
      <c r="D445" s="61" t="s">
        <v>1509</v>
      </c>
    </row>
    <row r="446" spans="1:4">
      <c r="A446" s="61"/>
      <c r="B446" s="61"/>
      <c r="C446" s="61"/>
      <c r="D446" s="61" t="s">
        <v>563</v>
      </c>
    </row>
    <row r="447" spans="1:4">
      <c r="A447" s="61" t="s">
        <v>2040</v>
      </c>
      <c r="B447" s="61" t="s">
        <v>2041</v>
      </c>
      <c r="C447" s="61" t="s">
        <v>1398</v>
      </c>
      <c r="D447" s="61" t="s">
        <v>1509</v>
      </c>
    </row>
    <row r="448" spans="1:4">
      <c r="A448" s="61"/>
      <c r="B448" s="61"/>
      <c r="C448" s="61"/>
      <c r="D448" s="61" t="s">
        <v>563</v>
      </c>
    </row>
    <row r="449" spans="1:4">
      <c r="A449" s="61" t="s">
        <v>352</v>
      </c>
      <c r="B449" s="61" t="s">
        <v>353</v>
      </c>
      <c r="C449" s="61" t="s">
        <v>1398</v>
      </c>
      <c r="D449" s="61" t="s">
        <v>1509</v>
      </c>
    </row>
    <row r="450" spans="1:4">
      <c r="A450" s="61"/>
      <c r="B450" s="61"/>
      <c r="C450" s="61"/>
      <c r="D450" s="61" t="s">
        <v>563</v>
      </c>
    </row>
    <row r="451" spans="1:4">
      <c r="A451" s="61" t="s">
        <v>1220</v>
      </c>
      <c r="B451" s="61" t="s">
        <v>1221</v>
      </c>
      <c r="C451" s="61" t="s">
        <v>1398</v>
      </c>
      <c r="D451" s="61" t="s">
        <v>1509</v>
      </c>
    </row>
    <row r="452" spans="1:4">
      <c r="A452" s="61"/>
      <c r="B452" s="61"/>
      <c r="C452" s="61"/>
      <c r="D452" s="61" t="s">
        <v>563</v>
      </c>
    </row>
    <row r="453" spans="1:4">
      <c r="A453" s="61"/>
      <c r="B453" s="61"/>
      <c r="C453" s="61"/>
      <c r="D453" s="61" t="s">
        <v>2427</v>
      </c>
    </row>
    <row r="454" spans="1:4">
      <c r="A454" s="61" t="s">
        <v>354</v>
      </c>
      <c r="B454" s="61" t="s">
        <v>355</v>
      </c>
      <c r="C454" s="61" t="s">
        <v>1398</v>
      </c>
      <c r="D454" s="61" t="s">
        <v>1509</v>
      </c>
    </row>
    <row r="455" spans="1:4">
      <c r="A455" s="61"/>
      <c r="B455" s="61"/>
      <c r="C455" s="61"/>
      <c r="D455" s="61" t="s">
        <v>563</v>
      </c>
    </row>
    <row r="456" spans="1:4">
      <c r="A456" s="61"/>
      <c r="B456" s="61"/>
      <c r="C456" s="61"/>
      <c r="D456" s="61" t="s">
        <v>2427</v>
      </c>
    </row>
    <row r="457" spans="1:4">
      <c r="A457" s="61" t="s">
        <v>2205</v>
      </c>
      <c r="B457" s="61" t="s">
        <v>2206</v>
      </c>
      <c r="C457" s="61" t="s">
        <v>1398</v>
      </c>
      <c r="D457" s="61" t="s">
        <v>563</v>
      </c>
    </row>
    <row r="458" spans="1:4">
      <c r="A458" s="61" t="s">
        <v>1851</v>
      </c>
      <c r="B458" s="61" t="s">
        <v>1852</v>
      </c>
      <c r="C458" s="61" t="s">
        <v>1398</v>
      </c>
      <c r="D458" s="61" t="s">
        <v>1509</v>
      </c>
    </row>
    <row r="459" spans="1:4">
      <c r="A459" s="61"/>
      <c r="B459" s="61"/>
      <c r="C459" s="61"/>
      <c r="D459" s="61" t="s">
        <v>563</v>
      </c>
    </row>
    <row r="460" spans="1:4">
      <c r="A460" s="61" t="s">
        <v>2170</v>
      </c>
      <c r="B460" s="61" t="s">
        <v>2191</v>
      </c>
      <c r="C460" s="61" t="s">
        <v>1398</v>
      </c>
      <c r="D460" s="61" t="s">
        <v>563</v>
      </c>
    </row>
    <row r="461" spans="1:4">
      <c r="A461" s="61" t="s">
        <v>2169</v>
      </c>
      <c r="B461" s="61" t="s">
        <v>2190</v>
      </c>
      <c r="C461" s="61" t="s">
        <v>1398</v>
      </c>
      <c r="D461" s="61" t="s">
        <v>563</v>
      </c>
    </row>
    <row r="462" spans="1:4">
      <c r="A462" s="61" t="s">
        <v>2163</v>
      </c>
      <c r="B462" s="61" t="s">
        <v>2184</v>
      </c>
      <c r="C462" s="61" t="s">
        <v>1398</v>
      </c>
      <c r="D462" s="61" t="s">
        <v>563</v>
      </c>
    </row>
    <row r="463" spans="1:4">
      <c r="A463" s="61" t="s">
        <v>356</v>
      </c>
      <c r="B463" s="61" t="s">
        <v>357</v>
      </c>
      <c r="C463" s="61" t="s">
        <v>1398</v>
      </c>
      <c r="D463" s="61" t="s">
        <v>1509</v>
      </c>
    </row>
    <row r="464" spans="1:4">
      <c r="A464" s="61"/>
      <c r="B464" s="61"/>
      <c r="C464" s="61"/>
      <c r="D464" s="61" t="s">
        <v>563</v>
      </c>
    </row>
    <row r="465" spans="1:4">
      <c r="A465" s="61"/>
      <c r="B465" s="61"/>
      <c r="C465" s="61"/>
      <c r="D465" s="61" t="s">
        <v>2427</v>
      </c>
    </row>
    <row r="466" spans="1:4">
      <c r="A466" s="61" t="s">
        <v>2165</v>
      </c>
      <c r="B466" s="61" t="s">
        <v>2186</v>
      </c>
      <c r="C466" s="61" t="s">
        <v>1398</v>
      </c>
      <c r="D466" s="61" t="s">
        <v>563</v>
      </c>
    </row>
    <row r="467" spans="1:4">
      <c r="A467" s="61" t="s">
        <v>358</v>
      </c>
      <c r="B467" s="61" t="s">
        <v>359</v>
      </c>
      <c r="C467" s="61" t="s">
        <v>1398</v>
      </c>
      <c r="D467" s="61" t="s">
        <v>1509</v>
      </c>
    </row>
    <row r="468" spans="1:4">
      <c r="A468" s="61"/>
      <c r="B468" s="61"/>
      <c r="C468" s="61"/>
      <c r="D468" s="61" t="s">
        <v>563</v>
      </c>
    </row>
    <row r="469" spans="1:4">
      <c r="A469" s="61" t="s">
        <v>360</v>
      </c>
      <c r="B469" s="61" t="s">
        <v>361</v>
      </c>
      <c r="C469" s="61" t="s">
        <v>1398</v>
      </c>
      <c r="D469" s="61" t="s">
        <v>563</v>
      </c>
    </row>
    <row r="470" spans="1:4">
      <c r="A470" s="61"/>
      <c r="B470" s="62"/>
      <c r="C470" s="61"/>
      <c r="D470" s="61" t="s">
        <v>2427</v>
      </c>
    </row>
    <row r="471" spans="1:4">
      <c r="A471" s="61" t="s">
        <v>2117</v>
      </c>
      <c r="B471" s="65" t="s">
        <v>2118</v>
      </c>
      <c r="C471" s="61" t="s">
        <v>1398</v>
      </c>
      <c r="D471" s="61" t="s">
        <v>563</v>
      </c>
    </row>
    <row r="472" spans="1:4">
      <c r="A472" s="61" t="s">
        <v>2119</v>
      </c>
      <c r="B472" s="61" t="s">
        <v>2120</v>
      </c>
      <c r="C472" s="61" t="s">
        <v>1398</v>
      </c>
      <c r="D472" s="61" t="s">
        <v>563</v>
      </c>
    </row>
    <row r="473" spans="1:4">
      <c r="A473" s="61" t="s">
        <v>2121</v>
      </c>
      <c r="B473" s="61" t="s">
        <v>2122</v>
      </c>
      <c r="C473" s="61" t="s">
        <v>1398</v>
      </c>
      <c r="D473" s="61" t="s">
        <v>563</v>
      </c>
    </row>
    <row r="474" spans="1:4">
      <c r="A474" s="61" t="s">
        <v>2123</v>
      </c>
      <c r="B474" s="61" t="s">
        <v>2124</v>
      </c>
      <c r="C474" s="61" t="s">
        <v>1398</v>
      </c>
      <c r="D474" s="61" t="s">
        <v>563</v>
      </c>
    </row>
    <row r="475" spans="1:4">
      <c r="A475" s="61" t="s">
        <v>2125</v>
      </c>
      <c r="B475" s="61" t="s">
        <v>2126</v>
      </c>
      <c r="C475" s="61" t="s">
        <v>1398</v>
      </c>
      <c r="D475" s="61" t="s">
        <v>563</v>
      </c>
    </row>
    <row r="476" spans="1:4">
      <c r="A476" s="61" t="s">
        <v>2127</v>
      </c>
      <c r="B476" s="61" t="s">
        <v>2128</v>
      </c>
      <c r="C476" s="61" t="s">
        <v>1398</v>
      </c>
      <c r="D476" s="61" t="s">
        <v>563</v>
      </c>
    </row>
    <row r="477" spans="1:4">
      <c r="A477" s="61" t="s">
        <v>2129</v>
      </c>
      <c r="B477" s="61" t="s">
        <v>2130</v>
      </c>
      <c r="C477" s="61" t="s">
        <v>1398</v>
      </c>
      <c r="D477" s="61" t="s">
        <v>563</v>
      </c>
    </row>
    <row r="478" spans="1:4">
      <c r="A478" s="61" t="s">
        <v>2131</v>
      </c>
      <c r="B478" s="61" t="s">
        <v>2132</v>
      </c>
      <c r="C478" s="61" t="s">
        <v>1398</v>
      </c>
      <c r="D478" s="61" t="s">
        <v>563</v>
      </c>
    </row>
    <row r="479" spans="1:4">
      <c r="A479" s="61" t="s">
        <v>2133</v>
      </c>
      <c r="B479" s="61" t="s">
        <v>2134</v>
      </c>
      <c r="C479" s="61" t="s">
        <v>1398</v>
      </c>
      <c r="D479" s="61" t="s">
        <v>563</v>
      </c>
    </row>
    <row r="480" spans="1:4">
      <c r="A480" s="61" t="s">
        <v>2135</v>
      </c>
      <c r="B480" s="61" t="s">
        <v>2136</v>
      </c>
      <c r="C480" s="61" t="s">
        <v>1398</v>
      </c>
      <c r="D480" s="61" t="s">
        <v>563</v>
      </c>
    </row>
    <row r="481" spans="1:4">
      <c r="A481" s="61" t="s">
        <v>362</v>
      </c>
      <c r="B481" s="61" t="s">
        <v>363</v>
      </c>
      <c r="C481" s="61" t="s">
        <v>1398</v>
      </c>
      <c r="D481" s="61" t="s">
        <v>1509</v>
      </c>
    </row>
    <row r="482" spans="1:4">
      <c r="A482" s="61"/>
      <c r="B482" s="61"/>
      <c r="C482" s="61"/>
      <c r="D482" s="61" t="s">
        <v>563</v>
      </c>
    </row>
    <row r="483" spans="1:4">
      <c r="A483" s="61"/>
      <c r="B483" s="61"/>
      <c r="C483" s="61"/>
      <c r="D483" s="61" t="s">
        <v>2427</v>
      </c>
    </row>
    <row r="484" spans="1:4">
      <c r="A484" s="61" t="s">
        <v>2137</v>
      </c>
      <c r="B484" s="61" t="s">
        <v>2138</v>
      </c>
      <c r="C484" s="61" t="s">
        <v>1398</v>
      </c>
      <c r="D484" s="61" t="s">
        <v>563</v>
      </c>
    </row>
    <row r="485" spans="1:4">
      <c r="A485" s="61" t="s">
        <v>649</v>
      </c>
      <c r="B485" s="61" t="s">
        <v>650</v>
      </c>
      <c r="C485" s="61" t="s">
        <v>1398</v>
      </c>
      <c r="D485" s="61" t="s">
        <v>1509</v>
      </c>
    </row>
    <row r="486" spans="1:4">
      <c r="A486" s="61"/>
      <c r="B486" s="61"/>
      <c r="C486" s="61"/>
      <c r="D486" s="61" t="s">
        <v>563</v>
      </c>
    </row>
    <row r="487" spans="1:4">
      <c r="A487" s="61" t="s">
        <v>651</v>
      </c>
      <c r="B487" s="61" t="s">
        <v>652</v>
      </c>
      <c r="C487" s="61" t="s">
        <v>1398</v>
      </c>
      <c r="D487" s="61" t="s">
        <v>1509</v>
      </c>
    </row>
    <row r="488" spans="1:4">
      <c r="A488" s="61"/>
      <c r="B488" s="61"/>
      <c r="C488" s="61"/>
      <c r="D488" s="61" t="s">
        <v>563</v>
      </c>
    </row>
    <row r="489" spans="1:4">
      <c r="A489" s="61" t="s">
        <v>653</v>
      </c>
      <c r="B489" s="61" t="s">
        <v>654</v>
      </c>
      <c r="C489" s="61" t="s">
        <v>1398</v>
      </c>
      <c r="D489" s="61" t="s">
        <v>565</v>
      </c>
    </row>
    <row r="490" spans="1:4">
      <c r="A490" s="61"/>
      <c r="B490" s="61"/>
      <c r="C490" s="61"/>
      <c r="D490" s="61" t="s">
        <v>1509</v>
      </c>
    </row>
    <row r="491" spans="1:4">
      <c r="A491" s="61"/>
      <c r="B491" s="61"/>
      <c r="C491" s="61"/>
      <c r="D491" s="61" t="s">
        <v>563</v>
      </c>
    </row>
    <row r="492" spans="1:4">
      <c r="A492" s="61"/>
      <c r="B492" s="61"/>
      <c r="C492" s="61"/>
      <c r="D492" s="61" t="s">
        <v>2427</v>
      </c>
    </row>
    <row r="493" spans="1:4">
      <c r="A493" s="61" t="s">
        <v>1853</v>
      </c>
      <c r="B493" s="61" t="s">
        <v>1854</v>
      </c>
      <c r="C493" s="61" t="s">
        <v>1398</v>
      </c>
      <c r="D493" s="61" t="s">
        <v>563</v>
      </c>
    </row>
    <row r="494" spans="1:4">
      <c r="A494" s="61" t="s">
        <v>2168</v>
      </c>
      <c r="B494" s="61" t="s">
        <v>2189</v>
      </c>
      <c r="C494" s="61" t="s">
        <v>1398</v>
      </c>
      <c r="D494" s="61" t="s">
        <v>563</v>
      </c>
    </row>
    <row r="495" spans="1:4">
      <c r="A495" s="61" t="s">
        <v>304</v>
      </c>
      <c r="B495" s="61" t="s">
        <v>312</v>
      </c>
      <c r="C495" s="61" t="s">
        <v>1398</v>
      </c>
      <c r="D495" s="61" t="s">
        <v>563</v>
      </c>
    </row>
    <row r="496" spans="1:4">
      <c r="A496" s="61" t="s">
        <v>655</v>
      </c>
      <c r="B496" s="61" t="s">
        <v>656</v>
      </c>
      <c r="C496" s="61" t="s">
        <v>1398</v>
      </c>
      <c r="D496" s="61" t="s">
        <v>565</v>
      </c>
    </row>
    <row r="497" spans="1:4">
      <c r="A497" s="61"/>
      <c r="B497" s="61"/>
      <c r="C497" s="61"/>
      <c r="D497" s="61" t="s">
        <v>1509</v>
      </c>
    </row>
    <row r="498" spans="1:4">
      <c r="A498" s="61"/>
      <c r="B498" s="61"/>
      <c r="C498" s="61"/>
      <c r="D498" s="61" t="s">
        <v>563</v>
      </c>
    </row>
    <row r="499" spans="1:4">
      <c r="A499" s="61"/>
      <c r="B499" s="61"/>
      <c r="C499" s="61"/>
      <c r="D499" s="61" t="s">
        <v>1510</v>
      </c>
    </row>
    <row r="500" spans="1:4">
      <c r="A500" s="61" t="s">
        <v>657</v>
      </c>
      <c r="B500" s="61" t="s">
        <v>658</v>
      </c>
      <c r="C500" s="61" t="s">
        <v>1398</v>
      </c>
      <c r="D500" s="61" t="s">
        <v>1509</v>
      </c>
    </row>
    <row r="501" spans="1:4">
      <c r="A501" s="61"/>
      <c r="B501" s="61"/>
      <c r="C501" s="61"/>
      <c r="D501" s="61" t="s">
        <v>563</v>
      </c>
    </row>
    <row r="502" spans="1:4">
      <c r="A502" s="61"/>
      <c r="B502" s="61"/>
      <c r="C502" s="61"/>
      <c r="D502" s="61" t="s">
        <v>2427</v>
      </c>
    </row>
    <row r="503" spans="1:4">
      <c r="A503" s="61" t="s">
        <v>2166</v>
      </c>
      <c r="B503" s="61" t="s">
        <v>2187</v>
      </c>
      <c r="C503" s="61" t="s">
        <v>1398</v>
      </c>
      <c r="D503" s="61" t="s">
        <v>563</v>
      </c>
    </row>
    <row r="504" spans="1:4">
      <c r="A504" s="61" t="s">
        <v>1856</v>
      </c>
      <c r="B504" s="61" t="s">
        <v>1857</v>
      </c>
      <c r="C504" s="61" t="s">
        <v>1398</v>
      </c>
      <c r="D504" s="61" t="s">
        <v>563</v>
      </c>
    </row>
    <row r="505" spans="1:4">
      <c r="A505" s="61" t="s">
        <v>1218</v>
      </c>
      <c r="B505" s="62" t="s">
        <v>1219</v>
      </c>
      <c r="C505" s="61" t="s">
        <v>1398</v>
      </c>
      <c r="D505" s="62" t="s">
        <v>1509</v>
      </c>
    </row>
    <row r="506" spans="1:4">
      <c r="A506" s="61"/>
      <c r="B506" s="61"/>
      <c r="C506" s="61"/>
      <c r="D506" s="61" t="s">
        <v>563</v>
      </c>
    </row>
    <row r="507" spans="1:4">
      <c r="A507" s="61" t="s">
        <v>1973</v>
      </c>
      <c r="B507" s="61" t="s">
        <v>642</v>
      </c>
      <c r="C507" s="61" t="s">
        <v>1398</v>
      </c>
      <c r="D507" s="61" t="s">
        <v>563</v>
      </c>
    </row>
    <row r="508" spans="1:4">
      <c r="A508" s="61" t="s">
        <v>735</v>
      </c>
      <c r="B508" s="61" t="s">
        <v>736</v>
      </c>
      <c r="C508" s="61" t="s">
        <v>1398</v>
      </c>
      <c r="D508" s="61" t="s">
        <v>1509</v>
      </c>
    </row>
    <row r="509" spans="1:4">
      <c r="A509" s="61"/>
      <c r="B509" s="61"/>
      <c r="C509" s="61"/>
      <c r="D509" s="61" t="s">
        <v>563</v>
      </c>
    </row>
    <row r="510" spans="1:4">
      <c r="A510" s="61"/>
      <c r="B510" s="61"/>
      <c r="C510" s="61"/>
      <c r="D510" s="61" t="s">
        <v>2427</v>
      </c>
    </row>
    <row r="511" spans="1:4">
      <c r="A511" s="61" t="s">
        <v>737</v>
      </c>
      <c r="B511" s="61" t="s">
        <v>738</v>
      </c>
      <c r="C511" s="61" t="s">
        <v>1398</v>
      </c>
      <c r="D511" s="61" t="s">
        <v>1509</v>
      </c>
    </row>
    <row r="512" spans="1:4">
      <c r="A512" s="61"/>
      <c r="B512" s="61"/>
      <c r="C512" s="61"/>
      <c r="D512" s="61" t="s">
        <v>563</v>
      </c>
    </row>
    <row r="513" spans="1:4">
      <c r="A513" s="61"/>
      <c r="B513" s="61"/>
      <c r="C513" s="61"/>
      <c r="D513" s="61" t="s">
        <v>2427</v>
      </c>
    </row>
    <row r="514" spans="1:4">
      <c r="A514" s="61" t="s">
        <v>2167</v>
      </c>
      <c r="B514" s="61" t="s">
        <v>2188</v>
      </c>
      <c r="C514" s="61" t="s">
        <v>1398</v>
      </c>
      <c r="D514" s="61" t="s">
        <v>563</v>
      </c>
    </row>
    <row r="515" spans="1:4">
      <c r="A515" s="61" t="s">
        <v>739</v>
      </c>
      <c r="B515" s="61" t="s">
        <v>740</v>
      </c>
      <c r="C515" s="61" t="s">
        <v>1398</v>
      </c>
      <c r="D515" s="61" t="s">
        <v>565</v>
      </c>
    </row>
    <row r="516" spans="1:4">
      <c r="A516" s="61"/>
      <c r="B516" s="61"/>
      <c r="C516" s="61"/>
      <c r="D516" s="61" t="s">
        <v>1509</v>
      </c>
    </row>
    <row r="517" spans="1:4">
      <c r="A517" s="61"/>
      <c r="B517" s="61"/>
      <c r="C517" s="61"/>
      <c r="D517" s="61" t="s">
        <v>563</v>
      </c>
    </row>
    <row r="518" spans="1:4">
      <c r="A518" s="61"/>
      <c r="B518" s="61"/>
      <c r="C518" s="61"/>
      <c r="D518" s="61" t="s">
        <v>1512</v>
      </c>
    </row>
    <row r="519" spans="1:4">
      <c r="A519" s="61"/>
      <c r="B519" s="61"/>
      <c r="C519" s="61"/>
      <c r="D519" s="61" t="s">
        <v>1510</v>
      </c>
    </row>
    <row r="520" spans="1:4">
      <c r="A520" s="61" t="s">
        <v>2153</v>
      </c>
      <c r="B520" s="61" t="s">
        <v>2174</v>
      </c>
      <c r="C520" s="61" t="s">
        <v>1398</v>
      </c>
      <c r="D520" s="61" t="s">
        <v>563</v>
      </c>
    </row>
    <row r="521" spans="1:4">
      <c r="A521" s="61" t="s">
        <v>2154</v>
      </c>
      <c r="B521" s="61" t="s">
        <v>2175</v>
      </c>
      <c r="C521" s="61" t="s">
        <v>1398</v>
      </c>
      <c r="D521" s="61" t="s">
        <v>563</v>
      </c>
    </row>
    <row r="522" spans="1:4">
      <c r="A522" s="61" t="s">
        <v>2160</v>
      </c>
      <c r="B522" s="61" t="s">
        <v>2181</v>
      </c>
      <c r="C522" s="61" t="s">
        <v>1398</v>
      </c>
      <c r="D522" s="61" t="s">
        <v>563</v>
      </c>
    </row>
    <row r="523" spans="1:4">
      <c r="A523" s="61" t="s">
        <v>2155</v>
      </c>
      <c r="B523" s="61" t="s">
        <v>2176</v>
      </c>
      <c r="C523" s="61" t="s">
        <v>1398</v>
      </c>
      <c r="D523" s="61" t="s">
        <v>563</v>
      </c>
    </row>
    <row r="524" spans="1:4">
      <c r="A524" s="61" t="s">
        <v>2156</v>
      </c>
      <c r="B524" s="61" t="s">
        <v>2177</v>
      </c>
      <c r="C524" s="61" t="s">
        <v>1398</v>
      </c>
      <c r="D524" s="61" t="s">
        <v>563</v>
      </c>
    </row>
    <row r="525" spans="1:4">
      <c r="A525" s="61" t="s">
        <v>2161</v>
      </c>
      <c r="B525" s="61" t="s">
        <v>2182</v>
      </c>
      <c r="C525" s="61" t="s">
        <v>1398</v>
      </c>
      <c r="D525" s="61" t="s">
        <v>563</v>
      </c>
    </row>
    <row r="526" spans="1:4">
      <c r="A526" s="61" t="s">
        <v>2157</v>
      </c>
      <c r="B526" s="61" t="s">
        <v>2178</v>
      </c>
      <c r="C526" s="61" t="s">
        <v>1398</v>
      </c>
      <c r="D526" s="61" t="s">
        <v>563</v>
      </c>
    </row>
    <row r="527" spans="1:4">
      <c r="A527" s="61" t="s">
        <v>2162</v>
      </c>
      <c r="B527" s="61" t="s">
        <v>2183</v>
      </c>
      <c r="C527" s="61" t="s">
        <v>1398</v>
      </c>
      <c r="D527" s="61" t="s">
        <v>563</v>
      </c>
    </row>
    <row r="528" spans="1:4">
      <c r="A528" s="61" t="s">
        <v>2158</v>
      </c>
      <c r="B528" s="61" t="s">
        <v>2179</v>
      </c>
      <c r="C528" s="61" t="s">
        <v>1398</v>
      </c>
      <c r="D528" s="61" t="s">
        <v>563</v>
      </c>
    </row>
    <row r="529" spans="1:4">
      <c r="A529" s="61" t="s">
        <v>741</v>
      </c>
      <c r="B529" s="61" t="s">
        <v>742</v>
      </c>
      <c r="C529" s="61" t="s">
        <v>1398</v>
      </c>
      <c r="D529" s="61" t="s">
        <v>565</v>
      </c>
    </row>
    <row r="530" spans="1:4">
      <c r="A530" s="61"/>
      <c r="B530" s="61"/>
      <c r="C530" s="61"/>
      <c r="D530" s="61" t="s">
        <v>1509</v>
      </c>
    </row>
    <row r="531" spans="1:4">
      <c r="A531" s="61"/>
      <c r="B531" s="61"/>
      <c r="C531" s="61"/>
      <c r="D531" s="61" t="s">
        <v>563</v>
      </c>
    </row>
    <row r="532" spans="1:4">
      <c r="A532" s="61"/>
      <c r="B532" s="61"/>
      <c r="C532" s="61"/>
      <c r="D532" s="61" t="s">
        <v>2427</v>
      </c>
    </row>
    <row r="533" spans="1:4">
      <c r="A533" s="61" t="s">
        <v>2159</v>
      </c>
      <c r="B533" s="61" t="s">
        <v>2180</v>
      </c>
      <c r="C533" s="61" t="s">
        <v>1398</v>
      </c>
      <c r="D533" s="61" t="s">
        <v>563</v>
      </c>
    </row>
    <row r="534" spans="1:4">
      <c r="A534" s="61" t="s">
        <v>2460</v>
      </c>
      <c r="B534" s="61" t="s">
        <v>1187</v>
      </c>
      <c r="C534" s="61" t="s">
        <v>1398</v>
      </c>
      <c r="D534" s="61" t="s">
        <v>563</v>
      </c>
    </row>
    <row r="535" spans="1:4">
      <c r="A535" s="61" t="s">
        <v>80</v>
      </c>
      <c r="B535" s="61" t="s">
        <v>92</v>
      </c>
      <c r="C535" s="61" t="s">
        <v>1398</v>
      </c>
      <c r="D535" s="61" t="s">
        <v>563</v>
      </c>
    </row>
    <row r="536" spans="1:4">
      <c r="A536" s="61"/>
      <c r="B536" s="61"/>
      <c r="C536" s="61"/>
      <c r="D536" s="61" t="s">
        <v>1512</v>
      </c>
    </row>
    <row r="537" spans="1:4">
      <c r="A537" s="61" t="s">
        <v>2164</v>
      </c>
      <c r="B537" s="61" t="s">
        <v>2185</v>
      </c>
      <c r="C537" s="61" t="s">
        <v>1398</v>
      </c>
      <c r="D537" s="61" t="s">
        <v>563</v>
      </c>
    </row>
    <row r="538" spans="1:4">
      <c r="A538" s="61" t="s">
        <v>40</v>
      </c>
      <c r="B538" s="61" t="s">
        <v>750</v>
      </c>
      <c r="C538" s="61" t="s">
        <v>1398</v>
      </c>
      <c r="D538" s="61" t="s">
        <v>1509</v>
      </c>
    </row>
    <row r="539" spans="1:4">
      <c r="A539" s="61"/>
      <c r="B539" s="61"/>
      <c r="C539" s="61"/>
      <c r="D539" s="61" t="s">
        <v>563</v>
      </c>
    </row>
    <row r="540" spans="1:4">
      <c r="A540" s="61" t="s">
        <v>2044</v>
      </c>
      <c r="B540" s="61" t="s">
        <v>2045</v>
      </c>
      <c r="C540" s="61" t="s">
        <v>1398</v>
      </c>
      <c r="D540" s="61" t="s">
        <v>563</v>
      </c>
    </row>
    <row r="541" spans="1:4">
      <c r="A541" s="61" t="s">
        <v>2047</v>
      </c>
      <c r="B541" s="61" t="s">
        <v>2048</v>
      </c>
      <c r="C541" s="61" t="s">
        <v>1398</v>
      </c>
      <c r="D541" s="61" t="s">
        <v>563</v>
      </c>
    </row>
    <row r="542" spans="1:4">
      <c r="A542" s="61" t="s">
        <v>1858</v>
      </c>
      <c r="B542" s="61" t="s">
        <v>1859</v>
      </c>
      <c r="C542" s="61" t="s">
        <v>1398</v>
      </c>
      <c r="D542" s="61" t="s">
        <v>1509</v>
      </c>
    </row>
    <row r="543" spans="1:4">
      <c r="A543" s="61"/>
      <c r="B543" s="61"/>
      <c r="C543" s="61"/>
      <c r="D543" s="61" t="s">
        <v>563</v>
      </c>
    </row>
    <row r="544" spans="1:4">
      <c r="A544" s="61"/>
      <c r="B544" s="61"/>
      <c r="C544" s="61"/>
      <c r="D544" s="61" t="s">
        <v>1512</v>
      </c>
    </row>
    <row r="545" spans="1:4">
      <c r="A545" s="61" t="s">
        <v>2461</v>
      </c>
      <c r="B545" s="61" t="s">
        <v>1165</v>
      </c>
      <c r="C545" s="61" t="s">
        <v>1398</v>
      </c>
      <c r="D545" s="61" t="s">
        <v>1509</v>
      </c>
    </row>
    <row r="546" spans="1:4">
      <c r="A546" s="61"/>
      <c r="B546" s="61"/>
      <c r="C546" s="61"/>
      <c r="D546" s="61" t="s">
        <v>563</v>
      </c>
    </row>
    <row r="547" spans="1:4">
      <c r="A547" s="61" t="s">
        <v>2207</v>
      </c>
      <c r="B547" s="61" t="s">
        <v>744</v>
      </c>
      <c r="C547" s="61" t="s">
        <v>1398</v>
      </c>
      <c r="D547" s="61" t="s">
        <v>1509</v>
      </c>
    </row>
    <row r="548" spans="1:4">
      <c r="A548" s="61"/>
      <c r="B548" s="61"/>
      <c r="C548" s="61"/>
      <c r="D548" s="61" t="s">
        <v>563</v>
      </c>
    </row>
    <row r="549" spans="1:4">
      <c r="A549" s="61"/>
      <c r="B549" s="61"/>
      <c r="C549" s="61"/>
      <c r="D549" s="61" t="s">
        <v>1512</v>
      </c>
    </row>
    <row r="550" spans="1:4">
      <c r="A550" s="61" t="s">
        <v>516</v>
      </c>
      <c r="B550" s="61" t="s">
        <v>517</v>
      </c>
      <c r="C550" s="61" t="s">
        <v>1398</v>
      </c>
      <c r="D550" s="61" t="s">
        <v>1509</v>
      </c>
    </row>
    <row r="551" spans="1:4">
      <c r="A551" s="61"/>
      <c r="B551" s="61"/>
      <c r="C551" s="61"/>
      <c r="D551" s="61" t="s">
        <v>563</v>
      </c>
    </row>
    <row r="552" spans="1:4">
      <c r="A552" s="61" t="s">
        <v>2462</v>
      </c>
      <c r="B552" s="61" t="s">
        <v>745</v>
      </c>
      <c r="C552" s="61" t="s">
        <v>1398</v>
      </c>
      <c r="D552" s="61" t="s">
        <v>1509</v>
      </c>
    </row>
    <row r="553" spans="1:4">
      <c r="A553" s="61"/>
      <c r="B553" s="61"/>
      <c r="C553" s="61"/>
      <c r="D553" s="61" t="s">
        <v>563</v>
      </c>
    </row>
    <row r="554" spans="1:4">
      <c r="A554" s="61"/>
      <c r="B554" s="61"/>
      <c r="C554" s="61"/>
      <c r="D554" s="61" t="s">
        <v>2427</v>
      </c>
    </row>
    <row r="555" spans="1:4">
      <c r="A555" s="61" t="s">
        <v>2463</v>
      </c>
      <c r="B555" s="61" t="s">
        <v>511</v>
      </c>
      <c r="C555" s="61" t="s">
        <v>1398</v>
      </c>
      <c r="D555" s="61" t="s">
        <v>563</v>
      </c>
    </row>
    <row r="556" spans="1:4">
      <c r="A556" s="61" t="s">
        <v>746</v>
      </c>
      <c r="B556" s="61" t="s">
        <v>747</v>
      </c>
      <c r="C556" s="61" t="s">
        <v>1398</v>
      </c>
      <c r="D556" s="61" t="s">
        <v>1509</v>
      </c>
    </row>
    <row r="557" spans="1:4">
      <c r="A557" s="61"/>
      <c r="B557" s="61"/>
      <c r="C557" s="61"/>
      <c r="D557" s="61" t="s">
        <v>563</v>
      </c>
    </row>
    <row r="558" spans="1:4">
      <c r="A558" s="61" t="s">
        <v>514</v>
      </c>
      <c r="B558" s="61" t="s">
        <v>515</v>
      </c>
      <c r="C558" s="61" t="s">
        <v>1398</v>
      </c>
      <c r="D558" s="61" t="s">
        <v>1509</v>
      </c>
    </row>
    <row r="559" spans="1:4">
      <c r="A559" s="61"/>
      <c r="B559" s="61"/>
      <c r="C559" s="61"/>
      <c r="D559" s="61" t="s">
        <v>563</v>
      </c>
    </row>
    <row r="560" spans="1:4">
      <c r="A560" s="61" t="s">
        <v>748</v>
      </c>
      <c r="B560" s="62" t="s">
        <v>749</v>
      </c>
      <c r="C560" s="61" t="s">
        <v>1398</v>
      </c>
      <c r="D560" s="61" t="s">
        <v>563</v>
      </c>
    </row>
    <row r="561" spans="1:4">
      <c r="A561" s="61" t="s">
        <v>477</v>
      </c>
      <c r="B561" s="65" t="s">
        <v>480</v>
      </c>
      <c r="C561" s="61" t="s">
        <v>1398</v>
      </c>
      <c r="D561" s="61" t="s">
        <v>563</v>
      </c>
    </row>
    <row r="562" spans="1:4">
      <c r="A562" s="61" t="s">
        <v>2038</v>
      </c>
      <c r="B562" s="61" t="s">
        <v>2039</v>
      </c>
      <c r="C562" s="61" t="s">
        <v>1398</v>
      </c>
      <c r="D562" s="61" t="s">
        <v>1509</v>
      </c>
    </row>
    <row r="563" spans="1:4">
      <c r="A563" s="61"/>
      <c r="B563" s="61"/>
      <c r="C563" s="61"/>
      <c r="D563" s="61" t="s">
        <v>563</v>
      </c>
    </row>
    <row r="564" spans="1:4">
      <c r="A564" s="61" t="s">
        <v>2464</v>
      </c>
      <c r="B564" s="61" t="s">
        <v>754</v>
      </c>
      <c r="C564" s="61" t="s">
        <v>1398</v>
      </c>
      <c r="D564" s="61" t="s">
        <v>1509</v>
      </c>
    </row>
    <row r="565" spans="1:4">
      <c r="A565" s="61"/>
      <c r="B565" s="61"/>
      <c r="C565" s="61"/>
      <c r="D565" s="61" t="s">
        <v>563</v>
      </c>
    </row>
    <row r="566" spans="1:4">
      <c r="A566" s="61"/>
      <c r="B566" s="61"/>
      <c r="C566" s="61"/>
      <c r="D566" s="61" t="s">
        <v>530</v>
      </c>
    </row>
    <row r="567" spans="1:4">
      <c r="A567" s="61"/>
      <c r="B567" s="61"/>
      <c r="C567" s="61"/>
      <c r="D567" s="61" t="s">
        <v>1512</v>
      </c>
    </row>
    <row r="568" spans="1:4">
      <c r="A568" s="61"/>
      <c r="B568" s="61"/>
      <c r="C568" s="61"/>
      <c r="D568" s="61" t="s">
        <v>1513</v>
      </c>
    </row>
    <row r="569" spans="1:4">
      <c r="A569" s="61"/>
      <c r="B569" s="61"/>
      <c r="C569" s="61"/>
      <c r="D569" s="61" t="s">
        <v>564</v>
      </c>
    </row>
    <row r="570" spans="1:4">
      <c r="A570" s="61" t="s">
        <v>755</v>
      </c>
      <c r="B570" s="61" t="s">
        <v>756</v>
      </c>
      <c r="C570" s="61" t="s">
        <v>1398</v>
      </c>
      <c r="D570" s="61" t="s">
        <v>1509</v>
      </c>
    </row>
    <row r="571" spans="1:4">
      <c r="A571" s="61"/>
      <c r="B571" s="61"/>
      <c r="C571" s="61"/>
      <c r="D571" s="61" t="s">
        <v>563</v>
      </c>
    </row>
    <row r="572" spans="1:4">
      <c r="A572" s="61" t="s">
        <v>757</v>
      </c>
      <c r="B572" s="61" t="s">
        <v>758</v>
      </c>
      <c r="C572" s="61" t="s">
        <v>1398</v>
      </c>
      <c r="D572" s="61" t="s">
        <v>565</v>
      </c>
    </row>
    <row r="573" spans="1:4">
      <c r="A573" s="61"/>
      <c r="B573" s="61"/>
      <c r="C573" s="61"/>
      <c r="D573" s="61" t="s">
        <v>1509</v>
      </c>
    </row>
    <row r="574" spans="1:4">
      <c r="A574" s="61"/>
      <c r="B574" s="61"/>
      <c r="C574" s="61"/>
      <c r="D574" s="61" t="s">
        <v>563</v>
      </c>
    </row>
    <row r="575" spans="1:4">
      <c r="A575" s="61" t="s">
        <v>567</v>
      </c>
      <c r="B575" s="61" t="s">
        <v>439</v>
      </c>
      <c r="C575" s="61" t="s">
        <v>1398</v>
      </c>
      <c r="D575" s="61" t="s">
        <v>1509</v>
      </c>
    </row>
    <row r="576" spans="1:4">
      <c r="A576" s="61"/>
      <c r="B576" s="61"/>
      <c r="C576" s="61"/>
      <c r="D576" s="61" t="s">
        <v>563</v>
      </c>
    </row>
    <row r="577" spans="1:4">
      <c r="A577" s="61" t="s">
        <v>979</v>
      </c>
      <c r="B577" s="61" t="s">
        <v>980</v>
      </c>
      <c r="C577" s="61" t="s">
        <v>1398</v>
      </c>
      <c r="D577" s="61" t="s">
        <v>563</v>
      </c>
    </row>
    <row r="578" spans="1:4">
      <c r="A578" s="61" t="s">
        <v>977</v>
      </c>
      <c r="B578" s="61" t="s">
        <v>978</v>
      </c>
      <c r="C578" s="61" t="s">
        <v>1398</v>
      </c>
      <c r="D578" s="61" t="s">
        <v>563</v>
      </c>
    </row>
    <row r="579" spans="1:4">
      <c r="A579" s="61" t="s">
        <v>2465</v>
      </c>
      <c r="B579" s="61" t="s">
        <v>217</v>
      </c>
      <c r="C579" s="61" t="s">
        <v>1398</v>
      </c>
      <c r="D579" s="61" t="s">
        <v>1509</v>
      </c>
    </row>
    <row r="580" spans="1:4">
      <c r="A580" s="61"/>
      <c r="B580" s="61"/>
      <c r="C580" s="61"/>
      <c r="D580" s="61" t="s">
        <v>563</v>
      </c>
    </row>
    <row r="581" spans="1:4">
      <c r="A581" s="61"/>
      <c r="B581" s="61"/>
      <c r="C581" s="61"/>
      <c r="D581" s="61" t="s">
        <v>530</v>
      </c>
    </row>
    <row r="582" spans="1:4">
      <c r="A582" s="61" t="s">
        <v>2466</v>
      </c>
      <c r="B582" s="61" t="s">
        <v>218</v>
      </c>
      <c r="C582" s="61" t="s">
        <v>1398</v>
      </c>
      <c r="D582" s="61" t="s">
        <v>1509</v>
      </c>
    </row>
    <row r="583" spans="1:4">
      <c r="A583" s="61"/>
      <c r="B583" s="61"/>
      <c r="C583" s="61"/>
      <c r="D583" s="61" t="s">
        <v>563</v>
      </c>
    </row>
    <row r="584" spans="1:4">
      <c r="A584" s="61" t="s">
        <v>2467</v>
      </c>
      <c r="B584" s="61" t="s">
        <v>219</v>
      </c>
      <c r="C584" s="61" t="s">
        <v>1398</v>
      </c>
      <c r="D584" s="61" t="s">
        <v>1509</v>
      </c>
    </row>
    <row r="585" spans="1:4">
      <c r="A585" s="61"/>
      <c r="B585" s="61"/>
      <c r="C585" s="61"/>
      <c r="D585" s="61" t="s">
        <v>563</v>
      </c>
    </row>
    <row r="586" spans="1:4">
      <c r="A586" s="61"/>
      <c r="B586" s="61"/>
      <c r="C586" s="61"/>
      <c r="D586" s="61" t="s">
        <v>530</v>
      </c>
    </row>
    <row r="587" spans="1:4">
      <c r="A587" s="61" t="s">
        <v>2468</v>
      </c>
      <c r="B587" s="61" t="s">
        <v>1291</v>
      </c>
      <c r="C587" s="61" t="s">
        <v>1398</v>
      </c>
      <c r="D587" s="61" t="s">
        <v>563</v>
      </c>
    </row>
    <row r="588" spans="1:4">
      <c r="A588" s="61" t="s">
        <v>2469</v>
      </c>
      <c r="B588" s="61" t="s">
        <v>1217</v>
      </c>
      <c r="C588" s="61" t="s">
        <v>1398</v>
      </c>
      <c r="D588" s="61" t="s">
        <v>1509</v>
      </c>
    </row>
    <row r="589" spans="1:4">
      <c r="A589" s="61"/>
      <c r="B589" s="61"/>
      <c r="C589" s="61"/>
      <c r="D589" s="61" t="s">
        <v>563</v>
      </c>
    </row>
    <row r="590" spans="1:4">
      <c r="A590" s="61"/>
      <c r="B590" s="61"/>
      <c r="C590" s="61"/>
      <c r="D590" s="61" t="s">
        <v>530</v>
      </c>
    </row>
    <row r="591" spans="1:4">
      <c r="A591" s="61" t="s">
        <v>2470</v>
      </c>
      <c r="B591" s="61" t="s">
        <v>220</v>
      </c>
      <c r="C591" s="61" t="s">
        <v>1398</v>
      </c>
      <c r="D591" s="61" t="s">
        <v>1509</v>
      </c>
    </row>
    <row r="592" spans="1:4">
      <c r="A592" s="61"/>
      <c r="B592" s="61"/>
      <c r="C592" s="61"/>
      <c r="D592" s="61" t="s">
        <v>563</v>
      </c>
    </row>
    <row r="593" spans="1:4">
      <c r="A593" s="61"/>
      <c r="B593" s="61"/>
      <c r="C593" s="61"/>
      <c r="D593" s="61" t="s">
        <v>530</v>
      </c>
    </row>
    <row r="594" spans="1:4">
      <c r="A594" s="61" t="s">
        <v>2471</v>
      </c>
      <c r="B594" s="61" t="s">
        <v>221</v>
      </c>
      <c r="C594" s="61" t="s">
        <v>1398</v>
      </c>
      <c r="D594" s="61" t="s">
        <v>1509</v>
      </c>
    </row>
    <row r="595" spans="1:4">
      <c r="A595" s="61"/>
      <c r="B595" s="62"/>
      <c r="C595" s="61"/>
      <c r="D595" s="62" t="s">
        <v>563</v>
      </c>
    </row>
    <row r="596" spans="1:4">
      <c r="A596" s="61"/>
      <c r="B596" s="61"/>
      <c r="C596" s="61"/>
      <c r="D596" s="61" t="s">
        <v>530</v>
      </c>
    </row>
    <row r="597" spans="1:4">
      <c r="A597" s="61" t="s">
        <v>2472</v>
      </c>
      <c r="B597" s="61" t="s">
        <v>222</v>
      </c>
      <c r="C597" s="61" t="s">
        <v>1398</v>
      </c>
      <c r="D597" s="61" t="s">
        <v>563</v>
      </c>
    </row>
    <row r="598" spans="1:4">
      <c r="A598" s="61" t="s">
        <v>2473</v>
      </c>
      <c r="B598" s="61" t="s">
        <v>223</v>
      </c>
      <c r="C598" s="61" t="s">
        <v>1398</v>
      </c>
      <c r="D598" s="61" t="s">
        <v>1509</v>
      </c>
    </row>
    <row r="599" spans="1:4">
      <c r="A599" s="61"/>
      <c r="B599" s="61"/>
      <c r="C599" s="61"/>
      <c r="D599" s="61" t="s">
        <v>563</v>
      </c>
    </row>
    <row r="600" spans="1:4">
      <c r="A600" s="61"/>
      <c r="B600" s="61"/>
      <c r="C600" s="61"/>
      <c r="D600" s="61" t="s">
        <v>530</v>
      </c>
    </row>
    <row r="601" spans="1:4">
      <c r="A601" s="61" t="s">
        <v>2474</v>
      </c>
      <c r="B601" s="61" t="s">
        <v>1293</v>
      </c>
      <c r="C601" s="61" t="s">
        <v>1398</v>
      </c>
      <c r="D601" s="61" t="s">
        <v>563</v>
      </c>
    </row>
    <row r="602" spans="1:4">
      <c r="A602" s="61" t="s">
        <v>2475</v>
      </c>
      <c r="B602" s="61" t="s">
        <v>224</v>
      </c>
      <c r="C602" s="61" t="s">
        <v>1398</v>
      </c>
      <c r="D602" s="61" t="s">
        <v>1509</v>
      </c>
    </row>
    <row r="603" spans="1:4">
      <c r="A603" s="61"/>
      <c r="B603" s="61"/>
      <c r="C603" s="61"/>
      <c r="D603" s="61" t="s">
        <v>563</v>
      </c>
    </row>
    <row r="604" spans="1:4">
      <c r="A604" s="61"/>
      <c r="B604" s="61"/>
      <c r="C604" s="61"/>
      <c r="D604" s="61" t="s">
        <v>530</v>
      </c>
    </row>
    <row r="605" spans="1:4">
      <c r="A605" s="61" t="s">
        <v>2476</v>
      </c>
      <c r="B605" s="61" t="s">
        <v>1294</v>
      </c>
      <c r="C605" s="61" t="s">
        <v>1398</v>
      </c>
      <c r="D605" s="61" t="s">
        <v>563</v>
      </c>
    </row>
    <row r="606" spans="1:4">
      <c r="A606" s="61" t="s">
        <v>2477</v>
      </c>
      <c r="B606" s="61" t="s">
        <v>226</v>
      </c>
      <c r="C606" s="61" t="s">
        <v>1398</v>
      </c>
      <c r="D606" s="61" t="s">
        <v>1509</v>
      </c>
    </row>
    <row r="607" spans="1:4">
      <c r="A607" s="61"/>
      <c r="B607" s="61"/>
      <c r="C607" s="61"/>
      <c r="D607" s="61" t="s">
        <v>563</v>
      </c>
    </row>
    <row r="608" spans="1:4">
      <c r="A608" s="61"/>
      <c r="B608" s="61"/>
      <c r="C608" s="61"/>
      <c r="D608" s="61" t="s">
        <v>530</v>
      </c>
    </row>
    <row r="609" spans="1:4">
      <c r="A609" s="61" t="s">
        <v>2478</v>
      </c>
      <c r="B609" s="61" t="s">
        <v>225</v>
      </c>
      <c r="C609" s="61" t="s">
        <v>1398</v>
      </c>
      <c r="D609" s="61" t="s">
        <v>563</v>
      </c>
    </row>
    <row r="610" spans="1:4">
      <c r="A610" s="61" t="s">
        <v>2479</v>
      </c>
      <c r="B610" s="61" t="s">
        <v>227</v>
      </c>
      <c r="C610" s="61" t="s">
        <v>1398</v>
      </c>
      <c r="D610" s="61" t="s">
        <v>1509</v>
      </c>
    </row>
    <row r="611" spans="1:4">
      <c r="A611" s="61"/>
      <c r="B611" s="61"/>
      <c r="C611" s="61"/>
      <c r="D611" s="61" t="s">
        <v>563</v>
      </c>
    </row>
    <row r="612" spans="1:4">
      <c r="A612" s="61"/>
      <c r="B612" s="61"/>
      <c r="C612" s="61"/>
      <c r="D612" s="61" t="s">
        <v>530</v>
      </c>
    </row>
    <row r="613" spans="1:4">
      <c r="A613" s="61" t="s">
        <v>2480</v>
      </c>
      <c r="B613" s="61" t="s">
        <v>228</v>
      </c>
      <c r="C613" s="61" t="s">
        <v>1398</v>
      </c>
      <c r="D613" s="61" t="s">
        <v>563</v>
      </c>
    </row>
    <row r="614" spans="1:4">
      <c r="A614" s="61" t="s">
        <v>2481</v>
      </c>
      <c r="B614" s="61" t="s">
        <v>229</v>
      </c>
      <c r="C614" s="61" t="s">
        <v>1398</v>
      </c>
      <c r="D614" s="61" t="s">
        <v>1509</v>
      </c>
    </row>
    <row r="615" spans="1:4">
      <c r="A615" s="61"/>
      <c r="B615" s="61"/>
      <c r="C615" s="61"/>
      <c r="D615" s="61" t="s">
        <v>563</v>
      </c>
    </row>
    <row r="616" spans="1:4">
      <c r="A616" s="61"/>
      <c r="B616" s="61"/>
      <c r="C616" s="61"/>
      <c r="D616" s="61" t="s">
        <v>530</v>
      </c>
    </row>
    <row r="617" spans="1:4">
      <c r="A617" s="61" t="s">
        <v>2482</v>
      </c>
      <c r="B617" s="61" t="s">
        <v>230</v>
      </c>
      <c r="C617" s="61" t="s">
        <v>1398</v>
      </c>
      <c r="D617" s="61" t="s">
        <v>563</v>
      </c>
    </row>
    <row r="618" spans="1:4">
      <c r="A618" s="61" t="s">
        <v>2483</v>
      </c>
      <c r="B618" s="61" t="s">
        <v>231</v>
      </c>
      <c r="C618" s="61" t="s">
        <v>1398</v>
      </c>
      <c r="D618" s="61" t="s">
        <v>1509</v>
      </c>
    </row>
    <row r="619" spans="1:4">
      <c r="A619" s="61"/>
      <c r="B619" s="61"/>
      <c r="C619" s="61"/>
      <c r="D619" s="61" t="s">
        <v>563</v>
      </c>
    </row>
    <row r="620" spans="1:4">
      <c r="A620" s="61"/>
      <c r="B620" s="61"/>
      <c r="C620" s="61"/>
      <c r="D620" s="61" t="s">
        <v>530</v>
      </c>
    </row>
    <row r="621" spans="1:4">
      <c r="A621" s="61" t="s">
        <v>2484</v>
      </c>
      <c r="B621" s="61" t="s">
        <v>1292</v>
      </c>
      <c r="C621" s="61" t="s">
        <v>1398</v>
      </c>
      <c r="D621" s="61" t="s">
        <v>563</v>
      </c>
    </row>
    <row r="622" spans="1:4">
      <c r="A622" s="61" t="s">
        <v>2485</v>
      </c>
      <c r="B622" s="61" t="s">
        <v>315</v>
      </c>
      <c r="C622" s="61" t="s">
        <v>1398</v>
      </c>
      <c r="D622" s="61" t="s">
        <v>563</v>
      </c>
    </row>
    <row r="623" spans="1:4">
      <c r="A623" s="61" t="s">
        <v>1058</v>
      </c>
      <c r="B623" s="61" t="s">
        <v>232</v>
      </c>
      <c r="C623" s="61" t="s">
        <v>1398</v>
      </c>
      <c r="D623" s="61" t="s">
        <v>1509</v>
      </c>
    </row>
    <row r="624" spans="1:4">
      <c r="A624" s="61"/>
      <c r="B624" s="61"/>
      <c r="C624" s="61"/>
      <c r="D624" s="61" t="s">
        <v>563</v>
      </c>
    </row>
    <row r="625" spans="1:4">
      <c r="A625" s="61" t="s">
        <v>2049</v>
      </c>
      <c r="B625" s="61" t="s">
        <v>2050</v>
      </c>
      <c r="C625" s="61" t="s">
        <v>1828</v>
      </c>
      <c r="D625" s="61" t="s">
        <v>1511</v>
      </c>
    </row>
    <row r="626" spans="1:4">
      <c r="A626" s="61" t="s">
        <v>57</v>
      </c>
      <c r="B626" s="61" t="s">
        <v>769</v>
      </c>
      <c r="C626" s="61" t="s">
        <v>1829</v>
      </c>
      <c r="D626" s="61" t="s">
        <v>568</v>
      </c>
    </row>
    <row r="627" spans="1:4">
      <c r="A627" s="61" t="s">
        <v>55</v>
      </c>
      <c r="B627" s="61" t="s">
        <v>770</v>
      </c>
      <c r="C627" s="61" t="s">
        <v>1829</v>
      </c>
      <c r="D627" s="61" t="s">
        <v>568</v>
      </c>
    </row>
    <row r="628" spans="1:4">
      <c r="A628" s="61" t="s">
        <v>760</v>
      </c>
      <c r="B628" s="62" t="s">
        <v>761</v>
      </c>
      <c r="C628" s="61" t="s">
        <v>1829</v>
      </c>
      <c r="D628" s="61" t="s">
        <v>565</v>
      </c>
    </row>
    <row r="629" spans="1:4">
      <c r="A629" s="61" t="s">
        <v>1878</v>
      </c>
      <c r="B629" s="65" t="s">
        <v>874</v>
      </c>
      <c r="C629" s="61" t="s">
        <v>1829</v>
      </c>
      <c r="D629" s="61" t="s">
        <v>569</v>
      </c>
    </row>
    <row r="630" spans="1:4">
      <c r="A630" s="61"/>
      <c r="B630" s="61"/>
      <c r="C630" s="61"/>
      <c r="D630" s="61" t="s">
        <v>1512</v>
      </c>
    </row>
    <row r="631" spans="1:4">
      <c r="A631" s="61" t="s">
        <v>2208</v>
      </c>
      <c r="B631" s="61" t="s">
        <v>1379</v>
      </c>
      <c r="C631" s="61" t="s">
        <v>1829</v>
      </c>
      <c r="D631" s="61" t="s">
        <v>569</v>
      </c>
    </row>
    <row r="632" spans="1:4">
      <c r="A632" s="61"/>
      <c r="B632" s="61"/>
      <c r="C632" s="61"/>
      <c r="D632" s="61" t="s">
        <v>1512</v>
      </c>
    </row>
    <row r="633" spans="1:4">
      <c r="A633" s="61"/>
      <c r="B633" s="61"/>
      <c r="C633" s="61"/>
      <c r="D633" s="61" t="s">
        <v>1513</v>
      </c>
    </row>
    <row r="634" spans="1:4">
      <c r="A634" s="61" t="s">
        <v>1880</v>
      </c>
      <c r="B634" s="61" t="s">
        <v>872</v>
      </c>
      <c r="C634" s="61" t="s">
        <v>1829</v>
      </c>
      <c r="D634" s="61" t="s">
        <v>569</v>
      </c>
    </row>
    <row r="635" spans="1:4">
      <c r="A635" s="61"/>
      <c r="B635" s="61"/>
      <c r="C635" s="61"/>
      <c r="D635" s="61" t="s">
        <v>1509</v>
      </c>
    </row>
    <row r="636" spans="1:4">
      <c r="A636" s="61"/>
      <c r="B636" s="61"/>
      <c r="C636" s="61"/>
      <c r="D636" s="61" t="s">
        <v>1512</v>
      </c>
    </row>
    <row r="637" spans="1:4">
      <c r="A637" s="61" t="s">
        <v>762</v>
      </c>
      <c r="B637" s="61" t="s">
        <v>763</v>
      </c>
      <c r="C637" s="61" t="s">
        <v>1829</v>
      </c>
      <c r="D637" s="61" t="s">
        <v>565</v>
      </c>
    </row>
    <row r="638" spans="1:4">
      <c r="A638" s="61"/>
      <c r="B638" s="61"/>
      <c r="C638" s="61"/>
      <c r="D638" s="61" t="s">
        <v>570</v>
      </c>
    </row>
    <row r="639" spans="1:4">
      <c r="A639" s="61" t="s">
        <v>1964</v>
      </c>
      <c r="B639" s="61" t="s">
        <v>759</v>
      </c>
      <c r="C639" s="61" t="s">
        <v>1829</v>
      </c>
      <c r="D639" s="61" t="s">
        <v>570</v>
      </c>
    </row>
    <row r="640" spans="1:4">
      <c r="A640" s="61" t="s">
        <v>1295</v>
      </c>
      <c r="B640" s="61" t="s">
        <v>795</v>
      </c>
      <c r="C640" s="61" t="s">
        <v>1829</v>
      </c>
      <c r="D640" s="61" t="s">
        <v>569</v>
      </c>
    </row>
    <row r="641" spans="1:4">
      <c r="A641" s="61"/>
      <c r="B641" s="61"/>
      <c r="C641" s="61"/>
      <c r="D641" s="61" t="s">
        <v>1512</v>
      </c>
    </row>
    <row r="642" spans="1:4">
      <c r="A642" s="61" t="s">
        <v>1082</v>
      </c>
      <c r="B642" s="61" t="s">
        <v>796</v>
      </c>
      <c r="C642" s="61" t="s">
        <v>1829</v>
      </c>
      <c r="D642" s="61" t="s">
        <v>569</v>
      </c>
    </row>
    <row r="643" spans="1:4">
      <c r="A643" s="61"/>
      <c r="B643" s="61"/>
      <c r="C643" s="61"/>
      <c r="D643" s="61" t="s">
        <v>1509</v>
      </c>
    </row>
    <row r="644" spans="1:4">
      <c r="A644" s="61" t="s">
        <v>2209</v>
      </c>
      <c r="B644" s="61" t="s">
        <v>765</v>
      </c>
      <c r="C644" s="61" t="s">
        <v>1829</v>
      </c>
      <c r="D644" s="61" t="s">
        <v>570</v>
      </c>
    </row>
    <row r="645" spans="1:4">
      <c r="A645" s="61" t="s">
        <v>393</v>
      </c>
      <c r="B645" s="61" t="s">
        <v>766</v>
      </c>
      <c r="C645" s="61" t="s">
        <v>1829</v>
      </c>
      <c r="D645" s="61" t="s">
        <v>565</v>
      </c>
    </row>
    <row r="646" spans="1:4">
      <c r="A646" s="61" t="s">
        <v>771</v>
      </c>
      <c r="B646" s="61" t="s">
        <v>772</v>
      </c>
      <c r="C646" s="61" t="s">
        <v>1829</v>
      </c>
      <c r="D646" s="61" t="s">
        <v>570</v>
      </c>
    </row>
    <row r="647" spans="1:4">
      <c r="A647" s="61" t="s">
        <v>2210</v>
      </c>
      <c r="B647" s="61" t="s">
        <v>768</v>
      </c>
      <c r="C647" s="61" t="s">
        <v>1829</v>
      </c>
      <c r="D647" s="61" t="s">
        <v>565</v>
      </c>
    </row>
    <row r="648" spans="1:4">
      <c r="A648" s="61"/>
      <c r="B648" s="61"/>
      <c r="C648" s="61"/>
      <c r="D648" s="61" t="s">
        <v>570</v>
      </c>
    </row>
    <row r="649" spans="1:4">
      <c r="A649" s="61" t="s">
        <v>1982</v>
      </c>
      <c r="B649" s="61" t="s">
        <v>794</v>
      </c>
      <c r="C649" s="61" t="s">
        <v>1829</v>
      </c>
      <c r="D649" s="61" t="s">
        <v>569</v>
      </c>
    </row>
    <row r="650" spans="1:4">
      <c r="A650" s="61" t="s">
        <v>1983</v>
      </c>
      <c r="B650" s="61" t="s">
        <v>873</v>
      </c>
      <c r="C650" s="61" t="s">
        <v>1829</v>
      </c>
      <c r="D650" s="61" t="s">
        <v>569</v>
      </c>
    </row>
    <row r="651" spans="1:4">
      <c r="A651" s="61" t="s">
        <v>773</v>
      </c>
      <c r="B651" s="61" t="s">
        <v>774</v>
      </c>
      <c r="C651" s="61" t="s">
        <v>1830</v>
      </c>
      <c r="D651" s="61" t="s">
        <v>1509</v>
      </c>
    </row>
    <row r="652" spans="1:4">
      <c r="A652" s="61"/>
      <c r="B652" s="61"/>
      <c r="C652" s="61"/>
      <c r="D652" s="61" t="s">
        <v>530</v>
      </c>
    </row>
    <row r="653" spans="1:4">
      <c r="A653" s="61"/>
      <c r="B653" s="61"/>
      <c r="C653" s="61"/>
      <c r="D653" s="61" t="s">
        <v>1513</v>
      </c>
    </row>
    <row r="654" spans="1:4">
      <c r="A654" s="61" t="s">
        <v>43</v>
      </c>
      <c r="B654" s="61" t="s">
        <v>792</v>
      </c>
      <c r="C654" s="61" t="s">
        <v>1830</v>
      </c>
      <c r="D654" s="61" t="s">
        <v>1509</v>
      </c>
    </row>
    <row r="655" spans="1:4">
      <c r="A655" s="61"/>
      <c r="B655" s="61"/>
      <c r="C655" s="61"/>
      <c r="D655" s="61" t="s">
        <v>530</v>
      </c>
    </row>
    <row r="656" spans="1:4">
      <c r="A656" s="61" t="s">
        <v>628</v>
      </c>
      <c r="B656" s="61" t="s">
        <v>629</v>
      </c>
      <c r="C656" s="61" t="s">
        <v>1830</v>
      </c>
      <c r="D656" s="61" t="s">
        <v>1509</v>
      </c>
    </row>
    <row r="657" spans="1:4">
      <c r="A657" s="61"/>
      <c r="B657" s="61"/>
      <c r="C657" s="61"/>
      <c r="D657" s="61" t="s">
        <v>530</v>
      </c>
    </row>
    <row r="658" spans="1:4">
      <c r="A658" s="61" t="s">
        <v>1672</v>
      </c>
      <c r="B658" s="61" t="s">
        <v>1673</v>
      </c>
      <c r="C658" s="61" t="s">
        <v>1830</v>
      </c>
      <c r="D658" s="61" t="s">
        <v>1509</v>
      </c>
    </row>
    <row r="659" spans="1:4">
      <c r="A659" s="61"/>
      <c r="B659" s="61"/>
      <c r="C659" s="61"/>
      <c r="D659" s="61" t="s">
        <v>530</v>
      </c>
    </row>
    <row r="660" spans="1:4">
      <c r="A660" s="61" t="s">
        <v>1674</v>
      </c>
      <c r="B660" s="61" t="s">
        <v>1675</v>
      </c>
      <c r="C660" s="61" t="s">
        <v>1830</v>
      </c>
      <c r="D660" s="61" t="s">
        <v>1509</v>
      </c>
    </row>
    <row r="661" spans="1:4">
      <c r="A661" s="61"/>
      <c r="B661" s="61"/>
      <c r="C661" s="61"/>
      <c r="D661" s="61" t="s">
        <v>530</v>
      </c>
    </row>
    <row r="662" spans="1:4">
      <c r="A662" s="61" t="s">
        <v>1676</v>
      </c>
      <c r="B662" s="61" t="s">
        <v>1677</v>
      </c>
      <c r="C662" s="61" t="s">
        <v>1830</v>
      </c>
      <c r="D662" s="61" t="s">
        <v>1509</v>
      </c>
    </row>
    <row r="663" spans="1:4">
      <c r="A663" s="61"/>
      <c r="B663" s="62"/>
      <c r="C663" s="61"/>
      <c r="D663" s="62" t="s">
        <v>530</v>
      </c>
    </row>
    <row r="664" spans="1:4">
      <c r="A664" s="61" t="s">
        <v>1678</v>
      </c>
      <c r="B664" s="61" t="s">
        <v>1679</v>
      </c>
      <c r="C664" s="61" t="s">
        <v>1830</v>
      </c>
      <c r="D664" s="61" t="s">
        <v>1509</v>
      </c>
    </row>
    <row r="665" spans="1:4">
      <c r="A665" s="61"/>
      <c r="B665" s="61"/>
      <c r="C665" s="61"/>
      <c r="D665" s="61" t="s">
        <v>530</v>
      </c>
    </row>
    <row r="666" spans="1:4">
      <c r="A666" s="61" t="s">
        <v>1083</v>
      </c>
      <c r="B666" s="61" t="s">
        <v>113</v>
      </c>
      <c r="C666" s="61" t="s">
        <v>1830</v>
      </c>
      <c r="D666" s="61" t="s">
        <v>1509</v>
      </c>
    </row>
    <row r="667" spans="1:4">
      <c r="A667" s="61"/>
      <c r="B667" s="61"/>
      <c r="C667" s="61"/>
      <c r="D667" s="61" t="s">
        <v>530</v>
      </c>
    </row>
    <row r="668" spans="1:4">
      <c r="A668" s="61" t="s">
        <v>1084</v>
      </c>
      <c r="B668" s="61" t="s">
        <v>117</v>
      </c>
      <c r="C668" s="61" t="s">
        <v>1830</v>
      </c>
      <c r="D668" s="61" t="s">
        <v>1509</v>
      </c>
    </row>
    <row r="669" spans="1:4">
      <c r="A669" s="61"/>
      <c r="B669" s="61"/>
      <c r="C669" s="61"/>
      <c r="D669" s="61" t="s">
        <v>530</v>
      </c>
    </row>
    <row r="670" spans="1:4">
      <c r="A670" s="61" t="s">
        <v>1085</v>
      </c>
      <c r="B670" s="61" t="s">
        <v>114</v>
      </c>
      <c r="C670" s="61" t="s">
        <v>1830</v>
      </c>
      <c r="D670" s="61" t="s">
        <v>1509</v>
      </c>
    </row>
    <row r="671" spans="1:4">
      <c r="A671" s="61"/>
      <c r="B671" s="61"/>
      <c r="C671" s="61"/>
      <c r="D671" s="61" t="s">
        <v>530</v>
      </c>
    </row>
    <row r="672" spans="1:4">
      <c r="A672" s="61" t="s">
        <v>1086</v>
      </c>
      <c r="B672" s="61" t="s">
        <v>115</v>
      </c>
      <c r="C672" s="61" t="s">
        <v>1830</v>
      </c>
      <c r="D672" s="61" t="s">
        <v>1509</v>
      </c>
    </row>
    <row r="673" spans="1:4">
      <c r="A673" s="61"/>
      <c r="B673" s="61"/>
      <c r="C673" s="61"/>
      <c r="D673" s="61" t="s">
        <v>530</v>
      </c>
    </row>
    <row r="674" spans="1:4">
      <c r="A674" s="61" t="s">
        <v>1087</v>
      </c>
      <c r="B674" s="61" t="s">
        <v>116</v>
      </c>
      <c r="C674" s="61" t="s">
        <v>1830</v>
      </c>
      <c r="D674" s="61" t="s">
        <v>1509</v>
      </c>
    </row>
    <row r="675" spans="1:4">
      <c r="A675" s="61"/>
      <c r="B675" s="61"/>
      <c r="C675" s="61"/>
      <c r="D675" s="61" t="s">
        <v>530</v>
      </c>
    </row>
    <row r="676" spans="1:4">
      <c r="A676" s="61" t="s">
        <v>1088</v>
      </c>
      <c r="B676" s="61" t="s">
        <v>118</v>
      </c>
      <c r="C676" s="61" t="s">
        <v>1830</v>
      </c>
      <c r="D676" s="61" t="s">
        <v>1509</v>
      </c>
    </row>
    <row r="677" spans="1:4">
      <c r="A677" s="61"/>
      <c r="B677" s="61"/>
      <c r="C677" s="61"/>
      <c r="D677" s="61" t="s">
        <v>530</v>
      </c>
    </row>
    <row r="678" spans="1:4">
      <c r="A678" s="61" t="s">
        <v>1968</v>
      </c>
      <c r="B678" s="61" t="s">
        <v>775</v>
      </c>
      <c r="C678" s="61" t="s">
        <v>1830</v>
      </c>
      <c r="D678" s="61" t="s">
        <v>1509</v>
      </c>
    </row>
    <row r="679" spans="1:4">
      <c r="A679" s="61"/>
      <c r="B679" s="61"/>
      <c r="C679" s="61"/>
      <c r="D679" s="61" t="s">
        <v>530</v>
      </c>
    </row>
    <row r="680" spans="1:4">
      <c r="A680" s="61"/>
      <c r="B680" s="61"/>
      <c r="C680" s="61"/>
      <c r="D680" s="61" t="s">
        <v>1512</v>
      </c>
    </row>
    <row r="681" spans="1:4">
      <c r="A681" s="61" t="s">
        <v>1988</v>
      </c>
      <c r="B681" s="61" t="s">
        <v>805</v>
      </c>
      <c r="C681" s="61" t="s">
        <v>1830</v>
      </c>
      <c r="D681" s="61" t="s">
        <v>530</v>
      </c>
    </row>
    <row r="682" spans="1:4">
      <c r="A682" s="61"/>
      <c r="B682" s="61"/>
      <c r="C682" s="61"/>
      <c r="D682" s="61" t="s">
        <v>1512</v>
      </c>
    </row>
    <row r="683" spans="1:4">
      <c r="A683" s="61" t="s">
        <v>1969</v>
      </c>
      <c r="B683" s="61" t="s">
        <v>793</v>
      </c>
      <c r="C683" s="61" t="s">
        <v>1830</v>
      </c>
      <c r="D683" s="61" t="s">
        <v>1509</v>
      </c>
    </row>
    <row r="684" spans="1:4">
      <c r="A684" s="61"/>
      <c r="B684" s="61"/>
      <c r="C684" s="61"/>
      <c r="D684" s="61" t="s">
        <v>530</v>
      </c>
    </row>
    <row r="685" spans="1:4">
      <c r="A685" s="61" t="s">
        <v>401</v>
      </c>
      <c r="B685" s="61" t="s">
        <v>402</v>
      </c>
      <c r="C685" s="61" t="s">
        <v>1830</v>
      </c>
      <c r="D685" s="61" t="s">
        <v>530</v>
      </c>
    </row>
    <row r="686" spans="1:4">
      <c r="A686" s="61" t="s">
        <v>973</v>
      </c>
      <c r="B686" s="61" t="s">
        <v>974</v>
      </c>
      <c r="C686" s="61" t="s">
        <v>1830</v>
      </c>
      <c r="D686" s="61" t="s">
        <v>530</v>
      </c>
    </row>
    <row r="687" spans="1:4">
      <c r="A687" s="61" t="s">
        <v>78</v>
      </c>
      <c r="B687" s="61" t="s">
        <v>90</v>
      </c>
      <c r="C687" s="61" t="s">
        <v>1830</v>
      </c>
      <c r="D687" s="61" t="s">
        <v>1509</v>
      </c>
    </row>
    <row r="688" spans="1:4">
      <c r="A688" s="61"/>
      <c r="B688" s="62"/>
      <c r="C688" s="61"/>
      <c r="D688" s="61" t="s">
        <v>530</v>
      </c>
    </row>
    <row r="689" spans="1:4">
      <c r="A689" s="61" t="s">
        <v>77</v>
      </c>
      <c r="B689" s="65" t="s">
        <v>89</v>
      </c>
      <c r="C689" s="61" t="s">
        <v>1830</v>
      </c>
      <c r="D689" s="61" t="s">
        <v>1509</v>
      </c>
    </row>
    <row r="690" spans="1:4">
      <c r="A690" s="61"/>
      <c r="B690" s="61"/>
      <c r="C690" s="61"/>
      <c r="D690" s="61" t="s">
        <v>530</v>
      </c>
    </row>
    <row r="691" spans="1:4">
      <c r="A691" s="61" t="s">
        <v>76</v>
      </c>
      <c r="B691" s="61" t="s">
        <v>88</v>
      </c>
      <c r="C691" s="61" t="s">
        <v>1830</v>
      </c>
      <c r="D691" s="61" t="s">
        <v>1509</v>
      </c>
    </row>
    <row r="692" spans="1:4">
      <c r="A692" s="61"/>
      <c r="B692" s="61"/>
      <c r="C692" s="61"/>
      <c r="D692" s="61" t="s">
        <v>530</v>
      </c>
    </row>
    <row r="693" spans="1:4">
      <c r="A693" s="61" t="s">
        <v>75</v>
      </c>
      <c r="B693" s="61" t="s">
        <v>87</v>
      </c>
      <c r="C693" s="61" t="s">
        <v>1830</v>
      </c>
      <c r="D693" s="61" t="s">
        <v>1509</v>
      </c>
    </row>
    <row r="694" spans="1:4">
      <c r="A694" s="61"/>
      <c r="B694" s="61"/>
      <c r="C694" s="61"/>
      <c r="D694" s="61" t="s">
        <v>530</v>
      </c>
    </row>
    <row r="695" spans="1:4">
      <c r="A695" s="61" t="s">
        <v>74</v>
      </c>
      <c r="B695" s="61" t="s">
        <v>86</v>
      </c>
      <c r="C695" s="61" t="s">
        <v>1830</v>
      </c>
      <c r="D695" s="61" t="s">
        <v>1509</v>
      </c>
    </row>
    <row r="696" spans="1:4">
      <c r="A696" s="61"/>
      <c r="B696" s="61"/>
      <c r="C696" s="61"/>
      <c r="D696" s="61" t="s">
        <v>530</v>
      </c>
    </row>
    <row r="697" spans="1:4">
      <c r="A697" s="61" t="s">
        <v>73</v>
      </c>
      <c r="B697" s="61" t="s">
        <v>85</v>
      </c>
      <c r="C697" s="61" t="s">
        <v>1830</v>
      </c>
      <c r="D697" s="61" t="s">
        <v>1509</v>
      </c>
    </row>
    <row r="698" spans="1:4">
      <c r="A698" s="61"/>
      <c r="B698" s="61"/>
      <c r="C698" s="61"/>
      <c r="D698" s="61" t="s">
        <v>530</v>
      </c>
    </row>
    <row r="699" spans="1:4">
      <c r="A699" s="61" t="s">
        <v>391</v>
      </c>
      <c r="B699" s="61" t="s">
        <v>392</v>
      </c>
      <c r="C699" s="61" t="s">
        <v>1830</v>
      </c>
      <c r="D699" s="61" t="s">
        <v>1509</v>
      </c>
    </row>
    <row r="700" spans="1:4">
      <c r="A700" s="61"/>
      <c r="B700" s="61"/>
      <c r="C700" s="61"/>
      <c r="D700" s="61" t="s">
        <v>530</v>
      </c>
    </row>
    <row r="701" spans="1:4">
      <c r="A701" s="61" t="s">
        <v>1345</v>
      </c>
      <c r="B701" s="61" t="s">
        <v>1337</v>
      </c>
      <c r="C701" s="61" t="s">
        <v>1830</v>
      </c>
      <c r="D701" s="61" t="s">
        <v>1509</v>
      </c>
    </row>
    <row r="702" spans="1:4">
      <c r="A702" s="61"/>
      <c r="B702" s="61"/>
      <c r="C702" s="61"/>
      <c r="D702" s="61" t="s">
        <v>530</v>
      </c>
    </row>
    <row r="703" spans="1:4">
      <c r="A703" s="61" t="s">
        <v>1344</v>
      </c>
      <c r="B703" s="61" t="s">
        <v>1336</v>
      </c>
      <c r="C703" s="61" t="s">
        <v>1830</v>
      </c>
      <c r="D703" s="61" t="s">
        <v>530</v>
      </c>
    </row>
    <row r="704" spans="1:4">
      <c r="A704" s="61" t="s">
        <v>100</v>
      </c>
      <c r="B704" s="61" t="s">
        <v>101</v>
      </c>
      <c r="C704" s="61" t="s">
        <v>1830</v>
      </c>
      <c r="D704" s="61" t="s">
        <v>1509</v>
      </c>
    </row>
    <row r="705" spans="1:4">
      <c r="A705" s="61"/>
      <c r="B705" s="61"/>
      <c r="C705" s="61"/>
      <c r="D705" s="61" t="s">
        <v>530</v>
      </c>
    </row>
    <row r="706" spans="1:4">
      <c r="A706" s="61" t="s">
        <v>618</v>
      </c>
      <c r="B706" s="61" t="s">
        <v>619</v>
      </c>
      <c r="C706" s="61" t="s">
        <v>1830</v>
      </c>
      <c r="D706" s="61" t="s">
        <v>530</v>
      </c>
    </row>
    <row r="707" spans="1:4">
      <c r="A707" s="61" t="s">
        <v>102</v>
      </c>
      <c r="B707" s="61" t="s">
        <v>103</v>
      </c>
      <c r="C707" s="61" t="s">
        <v>1830</v>
      </c>
      <c r="D707" s="61" t="s">
        <v>530</v>
      </c>
    </row>
    <row r="708" spans="1:4">
      <c r="A708" s="61" t="s">
        <v>104</v>
      </c>
      <c r="B708" s="61" t="s">
        <v>105</v>
      </c>
      <c r="C708" s="61" t="s">
        <v>1830</v>
      </c>
      <c r="D708" s="61" t="s">
        <v>1509</v>
      </c>
    </row>
    <row r="709" spans="1:4">
      <c r="A709" s="61"/>
      <c r="B709" s="61"/>
      <c r="C709" s="61"/>
      <c r="D709" s="61" t="s">
        <v>530</v>
      </c>
    </row>
    <row r="710" spans="1:4">
      <c r="A710" s="61" t="s">
        <v>519</v>
      </c>
      <c r="B710" s="61" t="s">
        <v>520</v>
      </c>
      <c r="C710" s="61" t="s">
        <v>1830</v>
      </c>
      <c r="D710" s="61" t="s">
        <v>530</v>
      </c>
    </row>
    <row r="711" spans="1:4">
      <c r="A711" s="61" t="s">
        <v>106</v>
      </c>
      <c r="B711" s="61" t="s">
        <v>107</v>
      </c>
      <c r="C711" s="61" t="s">
        <v>1830</v>
      </c>
      <c r="D711" s="61" t="s">
        <v>1509</v>
      </c>
    </row>
    <row r="712" spans="1:4">
      <c r="A712" s="61"/>
      <c r="B712" s="61"/>
      <c r="C712" s="61"/>
      <c r="D712" s="61" t="s">
        <v>530</v>
      </c>
    </row>
    <row r="713" spans="1:4">
      <c r="A713" s="61" t="s">
        <v>108</v>
      </c>
      <c r="B713" s="61" t="s">
        <v>109</v>
      </c>
      <c r="C713" s="61" t="s">
        <v>1830</v>
      </c>
      <c r="D713" s="61" t="s">
        <v>530</v>
      </c>
    </row>
    <row r="714" spans="1:4">
      <c r="A714" s="61" t="s">
        <v>620</v>
      </c>
      <c r="B714" s="61" t="s">
        <v>621</v>
      </c>
      <c r="C714" s="61" t="s">
        <v>1830</v>
      </c>
      <c r="D714" s="61" t="s">
        <v>1509</v>
      </c>
    </row>
    <row r="715" spans="1:4">
      <c r="A715" s="61"/>
      <c r="B715" s="61"/>
      <c r="C715" s="61"/>
      <c r="D715" s="61" t="s">
        <v>530</v>
      </c>
    </row>
    <row r="716" spans="1:4">
      <c r="A716" s="61" t="s">
        <v>110</v>
      </c>
      <c r="B716" s="61" t="s">
        <v>111</v>
      </c>
      <c r="C716" s="61" t="s">
        <v>1830</v>
      </c>
      <c r="D716" s="61" t="s">
        <v>530</v>
      </c>
    </row>
    <row r="717" spans="1:4">
      <c r="A717" s="61" t="s">
        <v>1972</v>
      </c>
      <c r="B717" s="61" t="s">
        <v>641</v>
      </c>
      <c r="C717" s="61" t="s">
        <v>1830</v>
      </c>
      <c r="D717" s="61" t="s">
        <v>530</v>
      </c>
    </row>
    <row r="718" spans="1:4">
      <c r="A718" s="61" t="s">
        <v>1967</v>
      </c>
      <c r="B718" s="61" t="s">
        <v>776</v>
      </c>
      <c r="C718" s="61" t="s">
        <v>1830</v>
      </c>
      <c r="D718" s="61" t="s">
        <v>1509</v>
      </c>
    </row>
    <row r="719" spans="1:4">
      <c r="A719" s="61"/>
      <c r="B719" s="61"/>
      <c r="C719" s="61"/>
      <c r="D719" s="61" t="s">
        <v>530</v>
      </c>
    </row>
    <row r="720" spans="1:4">
      <c r="A720" s="61" t="s">
        <v>1965</v>
      </c>
      <c r="B720" s="61" t="s">
        <v>777</v>
      </c>
      <c r="C720" s="61" t="s">
        <v>1830</v>
      </c>
      <c r="D720" s="61" t="s">
        <v>1509</v>
      </c>
    </row>
    <row r="721" spans="1:4">
      <c r="A721" s="61"/>
      <c r="B721" s="61"/>
      <c r="C721" s="61"/>
      <c r="D721" s="61" t="s">
        <v>530</v>
      </c>
    </row>
    <row r="722" spans="1:4">
      <c r="A722" s="61" t="s">
        <v>1966</v>
      </c>
      <c r="B722" s="62" t="s">
        <v>778</v>
      </c>
      <c r="C722" s="61" t="s">
        <v>1830</v>
      </c>
      <c r="D722" s="62" t="s">
        <v>1509</v>
      </c>
    </row>
    <row r="723" spans="1:4">
      <c r="A723" s="61"/>
      <c r="B723" s="61"/>
      <c r="C723" s="61"/>
      <c r="D723" s="61" t="s">
        <v>530</v>
      </c>
    </row>
    <row r="724" spans="1:4">
      <c r="A724" s="61" t="s">
        <v>2537</v>
      </c>
      <c r="B724" s="61" t="s">
        <v>1248</v>
      </c>
      <c r="C724" s="61" t="s">
        <v>1831</v>
      </c>
      <c r="D724" s="61" t="s">
        <v>1509</v>
      </c>
    </row>
    <row r="725" spans="1:4">
      <c r="A725" s="61"/>
      <c r="B725" s="61"/>
      <c r="C725" s="61"/>
      <c r="D725" s="61" t="s">
        <v>1512</v>
      </c>
    </row>
    <row r="726" spans="1:4">
      <c r="A726" s="61"/>
      <c r="B726" s="61"/>
      <c r="C726" s="61"/>
      <c r="D726" s="61" t="s">
        <v>1511</v>
      </c>
    </row>
    <row r="727" spans="1:4">
      <c r="A727" s="61"/>
      <c r="B727" s="61"/>
      <c r="C727" s="61"/>
      <c r="D727" s="61" t="s">
        <v>570</v>
      </c>
    </row>
    <row r="728" spans="1:4">
      <c r="A728" s="61" t="s">
        <v>2538</v>
      </c>
      <c r="B728" s="61" t="s">
        <v>1250</v>
      </c>
      <c r="C728" s="61" t="s">
        <v>1831</v>
      </c>
      <c r="D728" s="61" t="s">
        <v>1509</v>
      </c>
    </row>
    <row r="729" spans="1:4">
      <c r="A729" s="61"/>
      <c r="B729" s="61"/>
      <c r="C729" s="61"/>
      <c r="D729" s="61" t="s">
        <v>1512</v>
      </c>
    </row>
    <row r="730" spans="1:4">
      <c r="A730" s="61"/>
      <c r="B730" s="61"/>
      <c r="C730" s="61"/>
      <c r="D730" s="61" t="s">
        <v>1511</v>
      </c>
    </row>
    <row r="731" spans="1:4">
      <c r="A731" s="61"/>
      <c r="B731" s="61"/>
      <c r="C731" s="61"/>
      <c r="D731" s="61" t="s">
        <v>570</v>
      </c>
    </row>
    <row r="732" spans="1:4">
      <c r="A732" s="61" t="s">
        <v>52</v>
      </c>
      <c r="B732" s="61" t="s">
        <v>1191</v>
      </c>
      <c r="C732" s="61" t="s">
        <v>1831</v>
      </c>
      <c r="D732" s="61" t="s">
        <v>1509</v>
      </c>
    </row>
    <row r="733" spans="1:4">
      <c r="A733" s="61"/>
      <c r="B733" s="61"/>
      <c r="C733" s="61"/>
      <c r="D733" s="61" t="s">
        <v>570</v>
      </c>
    </row>
    <row r="734" spans="1:4">
      <c r="A734" s="61" t="s">
        <v>1860</v>
      </c>
      <c r="B734" s="61" t="s">
        <v>1861</v>
      </c>
      <c r="C734" s="61" t="s">
        <v>1831</v>
      </c>
      <c r="D734" s="61" t="s">
        <v>1509</v>
      </c>
    </row>
    <row r="735" spans="1:4">
      <c r="A735" s="61"/>
      <c r="B735" s="61"/>
      <c r="C735" s="61"/>
      <c r="D735" s="61" t="s">
        <v>570</v>
      </c>
    </row>
    <row r="736" spans="1:4">
      <c r="A736" s="61" t="s">
        <v>1089</v>
      </c>
      <c r="B736" s="61" t="s">
        <v>99</v>
      </c>
      <c r="C736" s="61" t="s">
        <v>1831</v>
      </c>
      <c r="D736" s="61" t="s">
        <v>1509</v>
      </c>
    </row>
    <row r="737" spans="1:4">
      <c r="A737" s="61"/>
      <c r="B737" s="61"/>
      <c r="C737" s="61"/>
      <c r="D737" s="61" t="s">
        <v>570</v>
      </c>
    </row>
    <row r="738" spans="1:4">
      <c r="A738" s="61" t="s">
        <v>1862</v>
      </c>
      <c r="B738" s="61" t="s">
        <v>1863</v>
      </c>
      <c r="C738" s="61" t="s">
        <v>1831</v>
      </c>
      <c r="D738" s="61" t="s">
        <v>1509</v>
      </c>
    </row>
    <row r="739" spans="1:4">
      <c r="A739" s="61"/>
      <c r="B739" s="61"/>
      <c r="C739" s="61"/>
      <c r="D739" s="61" t="s">
        <v>570</v>
      </c>
    </row>
    <row r="740" spans="1:4">
      <c r="A740" s="61" t="s">
        <v>1864</v>
      </c>
      <c r="B740" s="61" t="s">
        <v>1865</v>
      </c>
      <c r="C740" s="61" t="s">
        <v>1831</v>
      </c>
      <c r="D740" s="61" t="s">
        <v>1509</v>
      </c>
    </row>
    <row r="741" spans="1:4">
      <c r="A741" s="61"/>
      <c r="B741" s="61"/>
      <c r="C741" s="61"/>
      <c r="D741" s="61" t="s">
        <v>570</v>
      </c>
    </row>
    <row r="742" spans="1:4">
      <c r="A742" s="61" t="s">
        <v>2539</v>
      </c>
      <c r="B742" s="61" t="s">
        <v>1886</v>
      </c>
      <c r="C742" s="61" t="s">
        <v>1831</v>
      </c>
      <c r="D742" s="61" t="s">
        <v>1510</v>
      </c>
    </row>
    <row r="743" spans="1:4">
      <c r="A743" s="61"/>
      <c r="B743" s="61"/>
      <c r="C743" s="61"/>
      <c r="D743" s="61" t="s">
        <v>570</v>
      </c>
    </row>
    <row r="744" spans="1:4">
      <c r="A744" s="61" t="s">
        <v>2540</v>
      </c>
      <c r="B744" s="61" t="s">
        <v>1730</v>
      </c>
      <c r="C744" s="61" t="s">
        <v>1831</v>
      </c>
      <c r="D744" s="61" t="s">
        <v>570</v>
      </c>
    </row>
    <row r="745" spans="1:4">
      <c r="A745" s="61" t="s">
        <v>2541</v>
      </c>
      <c r="B745" s="61" t="s">
        <v>1720</v>
      </c>
      <c r="C745" s="61" t="s">
        <v>1831</v>
      </c>
      <c r="D745" s="61" t="s">
        <v>570</v>
      </c>
    </row>
    <row r="746" spans="1:4">
      <c r="A746" s="61" t="s">
        <v>1723</v>
      </c>
      <c r="B746" s="61" t="s">
        <v>1724</v>
      </c>
      <c r="C746" s="61" t="s">
        <v>1831</v>
      </c>
      <c r="D746" s="61" t="s">
        <v>570</v>
      </c>
    </row>
    <row r="747" spans="1:4">
      <c r="A747" s="61" t="s">
        <v>2342</v>
      </c>
      <c r="B747" s="61" t="s">
        <v>1247</v>
      </c>
      <c r="C747" s="61" t="s">
        <v>1831</v>
      </c>
      <c r="D747" s="61" t="s">
        <v>1509</v>
      </c>
    </row>
    <row r="748" spans="1:4">
      <c r="A748" s="61"/>
      <c r="B748" s="61"/>
      <c r="C748" s="61"/>
      <c r="D748" s="61" t="s">
        <v>1511</v>
      </c>
    </row>
    <row r="749" spans="1:4">
      <c r="A749" s="61"/>
      <c r="B749" s="61"/>
      <c r="C749" s="61"/>
      <c r="D749" s="61" t="s">
        <v>570</v>
      </c>
    </row>
    <row r="750" spans="1:4">
      <c r="A750" s="61" t="s">
        <v>2341</v>
      </c>
      <c r="B750" s="61" t="s">
        <v>1249</v>
      </c>
      <c r="C750" s="61" t="s">
        <v>1831</v>
      </c>
      <c r="D750" s="61" t="s">
        <v>1509</v>
      </c>
    </row>
    <row r="751" spans="1:4">
      <c r="A751" s="61"/>
      <c r="B751" s="61"/>
      <c r="C751" s="61"/>
      <c r="D751" s="61" t="s">
        <v>1511</v>
      </c>
    </row>
    <row r="752" spans="1:4">
      <c r="A752" s="61"/>
      <c r="B752" s="61"/>
      <c r="C752" s="61"/>
      <c r="D752" s="61" t="s">
        <v>570</v>
      </c>
    </row>
    <row r="753" spans="1:4">
      <c r="A753" s="61" t="s">
        <v>2542</v>
      </c>
      <c r="B753" s="61" t="s">
        <v>1192</v>
      </c>
      <c r="C753" s="61" t="s">
        <v>1831</v>
      </c>
      <c r="D753" s="61" t="s">
        <v>1509</v>
      </c>
    </row>
    <row r="754" spans="1:4">
      <c r="A754" s="61"/>
      <c r="B754" s="61"/>
      <c r="C754" s="61"/>
      <c r="D754" s="61" t="s">
        <v>1510</v>
      </c>
    </row>
    <row r="755" spans="1:4">
      <c r="A755" s="61"/>
      <c r="B755" s="62"/>
      <c r="C755" s="61"/>
      <c r="D755" s="61" t="s">
        <v>570</v>
      </c>
    </row>
    <row r="756" spans="1:4">
      <c r="A756" s="61" t="s">
        <v>2543</v>
      </c>
      <c r="B756" s="61" t="s">
        <v>1193</v>
      </c>
      <c r="C756" s="61" t="s">
        <v>1831</v>
      </c>
      <c r="D756" s="61" t="s">
        <v>1509</v>
      </c>
    </row>
    <row r="757" spans="1:4">
      <c r="A757" s="61"/>
      <c r="B757" s="61"/>
      <c r="C757" s="61"/>
      <c r="D757" s="61" t="s">
        <v>1512</v>
      </c>
    </row>
    <row r="758" spans="1:4">
      <c r="A758" s="61"/>
      <c r="B758" s="61"/>
      <c r="C758" s="61"/>
      <c r="D758" s="61" t="s">
        <v>1510</v>
      </c>
    </row>
    <row r="759" spans="1:4">
      <c r="A759" s="61"/>
      <c r="B759" s="61"/>
      <c r="C759" s="61"/>
      <c r="D759" s="61" t="s">
        <v>570</v>
      </c>
    </row>
    <row r="760" spans="1:4">
      <c r="A760" s="61" t="s">
        <v>53</v>
      </c>
      <c r="B760" s="61" t="s">
        <v>1190</v>
      </c>
      <c r="C760" s="61" t="s">
        <v>1831</v>
      </c>
      <c r="D760" s="61" t="s">
        <v>1509</v>
      </c>
    </row>
    <row r="761" spans="1:4">
      <c r="A761" s="61"/>
      <c r="B761" s="61"/>
      <c r="C761" s="61"/>
      <c r="D761" s="61" t="s">
        <v>570</v>
      </c>
    </row>
    <row r="762" spans="1:4">
      <c r="A762" s="61" t="s">
        <v>256</v>
      </c>
      <c r="B762" s="61" t="s">
        <v>1189</v>
      </c>
      <c r="C762" s="61" t="s">
        <v>1831</v>
      </c>
      <c r="D762" s="61" t="s">
        <v>1509</v>
      </c>
    </row>
    <row r="763" spans="1:4">
      <c r="A763" s="61"/>
      <c r="B763" s="61"/>
      <c r="C763" s="61"/>
      <c r="D763" s="61" t="s">
        <v>570</v>
      </c>
    </row>
    <row r="764" spans="1:4">
      <c r="A764" s="61" t="s">
        <v>56</v>
      </c>
      <c r="B764" s="61" t="s">
        <v>1188</v>
      </c>
      <c r="C764" s="61" t="s">
        <v>1831</v>
      </c>
      <c r="D764" s="61" t="s">
        <v>1509</v>
      </c>
    </row>
    <row r="765" spans="1:4">
      <c r="A765" s="61"/>
      <c r="B765" s="61"/>
      <c r="C765" s="61"/>
      <c r="D765" s="61" t="s">
        <v>570</v>
      </c>
    </row>
    <row r="766" spans="1:4">
      <c r="A766" s="61" t="s">
        <v>1711</v>
      </c>
      <c r="B766" s="61" t="s">
        <v>1712</v>
      </c>
      <c r="C766" s="61" t="s">
        <v>1831</v>
      </c>
      <c r="D766" s="61" t="s">
        <v>883</v>
      </c>
    </row>
    <row r="767" spans="1:4">
      <c r="A767" s="61" t="s">
        <v>2211</v>
      </c>
      <c r="B767" s="61" t="s">
        <v>804</v>
      </c>
      <c r="C767" s="61" t="s">
        <v>1828</v>
      </c>
      <c r="D767" s="61" t="s">
        <v>1509</v>
      </c>
    </row>
    <row r="768" spans="1:4">
      <c r="A768" s="61"/>
      <c r="B768" s="61"/>
      <c r="C768" s="61"/>
      <c r="D768" s="61" t="s">
        <v>1512</v>
      </c>
    </row>
    <row r="769" spans="1:4">
      <c r="A769" s="61"/>
      <c r="B769" s="61"/>
      <c r="C769" s="61"/>
      <c r="D769" s="61" t="s">
        <v>1511</v>
      </c>
    </row>
    <row r="770" spans="1:4">
      <c r="A770" s="61" t="s">
        <v>2212</v>
      </c>
      <c r="B770" s="61" t="s">
        <v>632</v>
      </c>
      <c r="C770" s="61" t="s">
        <v>1828</v>
      </c>
      <c r="D770" s="61" t="s">
        <v>1509</v>
      </c>
    </row>
    <row r="771" spans="1:4">
      <c r="A771" s="61"/>
      <c r="B771" s="61"/>
      <c r="C771" s="61"/>
      <c r="D771" s="61" t="s">
        <v>1512</v>
      </c>
    </row>
    <row r="772" spans="1:4">
      <c r="A772" s="61"/>
      <c r="B772" s="61"/>
      <c r="C772" s="61"/>
      <c r="D772" s="61" t="s">
        <v>1511</v>
      </c>
    </row>
    <row r="773" spans="1:4">
      <c r="A773" s="61" t="s">
        <v>259</v>
      </c>
      <c r="B773" s="61" t="s">
        <v>260</v>
      </c>
      <c r="C773" s="61" t="s">
        <v>1828</v>
      </c>
      <c r="D773" s="61" t="s">
        <v>1511</v>
      </c>
    </row>
    <row r="774" spans="1:4">
      <c r="A774" s="61" t="s">
        <v>2213</v>
      </c>
      <c r="B774" s="61" t="s">
        <v>636</v>
      </c>
      <c r="C774" s="61" t="s">
        <v>1828</v>
      </c>
      <c r="D774" s="61" t="s">
        <v>1509</v>
      </c>
    </row>
    <row r="775" spans="1:4">
      <c r="A775" s="61"/>
      <c r="B775" s="61"/>
      <c r="C775" s="61"/>
      <c r="D775" s="61" t="s">
        <v>1511</v>
      </c>
    </row>
    <row r="776" spans="1:4">
      <c r="A776" s="61" t="s">
        <v>344</v>
      </c>
      <c r="B776" s="61" t="s">
        <v>345</v>
      </c>
      <c r="C776" s="61" t="s">
        <v>348</v>
      </c>
      <c r="D776" s="61" t="s">
        <v>1511</v>
      </c>
    </row>
    <row r="777" spans="1:4">
      <c r="A777" s="61" t="s">
        <v>605</v>
      </c>
      <c r="B777" s="61" t="s">
        <v>606</v>
      </c>
      <c r="C777" s="61" t="s">
        <v>617</v>
      </c>
      <c r="D777" s="61" t="s">
        <v>529</v>
      </c>
    </row>
    <row r="778" spans="1:4">
      <c r="A778" s="61" t="s">
        <v>525</v>
      </c>
      <c r="B778" s="61" t="s">
        <v>526</v>
      </c>
      <c r="C778" s="61" t="s">
        <v>617</v>
      </c>
      <c r="D778" s="61" t="s">
        <v>529</v>
      </c>
    </row>
    <row r="779" spans="1:4">
      <c r="A779" s="61" t="s">
        <v>581</v>
      </c>
      <c r="B779" s="61" t="s">
        <v>582</v>
      </c>
      <c r="C779" s="61" t="s">
        <v>617</v>
      </c>
      <c r="D779" s="61" t="s">
        <v>529</v>
      </c>
    </row>
    <row r="780" spans="1:4">
      <c r="A780" s="61" t="s">
        <v>603</v>
      </c>
      <c r="B780" s="61" t="s">
        <v>604</v>
      </c>
      <c r="C780" s="61" t="s">
        <v>617</v>
      </c>
      <c r="D780" s="61" t="s">
        <v>529</v>
      </c>
    </row>
    <row r="781" spans="1:4">
      <c r="A781" s="61" t="s">
        <v>587</v>
      </c>
      <c r="B781" s="61" t="s">
        <v>588</v>
      </c>
      <c r="C781" s="61" t="s">
        <v>617</v>
      </c>
      <c r="D781" s="61" t="s">
        <v>529</v>
      </c>
    </row>
    <row r="782" spans="1:4">
      <c r="A782" s="61" t="s">
        <v>585</v>
      </c>
      <c r="B782" s="61" t="s">
        <v>586</v>
      </c>
      <c r="C782" s="61" t="s">
        <v>617</v>
      </c>
      <c r="D782" s="61" t="s">
        <v>529</v>
      </c>
    </row>
    <row r="783" spans="1:4">
      <c r="A783" s="61" t="s">
        <v>2214</v>
      </c>
      <c r="B783" s="61" t="s">
        <v>594</v>
      </c>
      <c r="C783" s="61" t="s">
        <v>617</v>
      </c>
      <c r="D783" s="61" t="s">
        <v>529</v>
      </c>
    </row>
    <row r="784" spans="1:4">
      <c r="A784" s="61" t="s">
        <v>611</v>
      </c>
      <c r="B784" s="61" t="s">
        <v>612</v>
      </c>
      <c r="C784" s="61" t="s">
        <v>617</v>
      </c>
      <c r="D784" s="61" t="s">
        <v>529</v>
      </c>
    </row>
    <row r="785" spans="1:4">
      <c r="A785" s="61" t="s">
        <v>583</v>
      </c>
      <c r="B785" s="61" t="s">
        <v>584</v>
      </c>
      <c r="C785" s="61" t="s">
        <v>617</v>
      </c>
      <c r="D785" s="61" t="s">
        <v>529</v>
      </c>
    </row>
    <row r="786" spans="1:4">
      <c r="A786" s="61" t="s">
        <v>1306</v>
      </c>
      <c r="B786" s="61" t="s">
        <v>1307</v>
      </c>
      <c r="C786" s="61" t="s">
        <v>1832</v>
      </c>
      <c r="D786" s="61" t="s">
        <v>1515</v>
      </c>
    </row>
    <row r="787" spans="1:4">
      <c r="A787" s="61"/>
      <c r="B787" s="61"/>
      <c r="C787" s="61"/>
      <c r="D787" s="61" t="s">
        <v>1509</v>
      </c>
    </row>
    <row r="788" spans="1:4">
      <c r="A788" s="61"/>
      <c r="B788" s="61"/>
      <c r="C788" s="61"/>
      <c r="D788" s="61" t="s">
        <v>530</v>
      </c>
    </row>
    <row r="789" spans="1:4">
      <c r="A789" s="61"/>
      <c r="B789" s="61"/>
      <c r="C789" s="61"/>
      <c r="D789" s="61" t="s">
        <v>2139</v>
      </c>
    </row>
    <row r="790" spans="1:4">
      <c r="A790" s="61" t="s">
        <v>1091</v>
      </c>
      <c r="B790" s="62" t="s">
        <v>781</v>
      </c>
      <c r="C790" s="61" t="s">
        <v>1832</v>
      </c>
      <c r="D790" s="62" t="s">
        <v>2427</v>
      </c>
    </row>
    <row r="791" spans="1:4">
      <c r="A791" s="61"/>
      <c r="B791" s="61"/>
      <c r="C791" s="61"/>
      <c r="D791" s="61" t="s">
        <v>570</v>
      </c>
    </row>
    <row r="792" spans="1:4">
      <c r="A792" s="61" t="s">
        <v>1093</v>
      </c>
      <c r="B792" s="61" t="s">
        <v>783</v>
      </c>
      <c r="C792" s="61" t="s">
        <v>1832</v>
      </c>
      <c r="D792" s="61" t="s">
        <v>565</v>
      </c>
    </row>
    <row r="793" spans="1:4">
      <c r="A793" s="61"/>
      <c r="B793" s="61"/>
      <c r="C793" s="61"/>
      <c r="D793" s="61" t="s">
        <v>1510</v>
      </c>
    </row>
    <row r="794" spans="1:4">
      <c r="A794" s="61"/>
      <c r="B794" s="61"/>
      <c r="C794" s="61"/>
      <c r="D794" s="61" t="s">
        <v>570</v>
      </c>
    </row>
    <row r="795" spans="1:4">
      <c r="A795" s="61" t="s">
        <v>2150</v>
      </c>
      <c r="B795" s="61" t="s">
        <v>2171</v>
      </c>
      <c r="C795" s="61" t="s">
        <v>1832</v>
      </c>
      <c r="D795" s="61" t="s">
        <v>570</v>
      </c>
    </row>
    <row r="796" spans="1:4">
      <c r="A796" s="61" t="s">
        <v>1975</v>
      </c>
      <c r="B796" s="61" t="s">
        <v>64</v>
      </c>
      <c r="C796" s="61" t="s">
        <v>1832</v>
      </c>
      <c r="D796" s="61" t="s">
        <v>2427</v>
      </c>
    </row>
    <row r="797" spans="1:4">
      <c r="A797" s="61"/>
      <c r="B797" s="61"/>
      <c r="C797" s="61"/>
      <c r="D797" s="61" t="s">
        <v>570</v>
      </c>
    </row>
    <row r="798" spans="1:4">
      <c r="A798" s="61" t="s">
        <v>1991</v>
      </c>
      <c r="B798" s="61" t="s">
        <v>806</v>
      </c>
      <c r="C798" s="61" t="s">
        <v>1832</v>
      </c>
      <c r="D798" s="61" t="s">
        <v>570</v>
      </c>
    </row>
    <row r="799" spans="1:4">
      <c r="A799" s="61" t="s">
        <v>1977</v>
      </c>
      <c r="B799" s="61" t="s">
        <v>66</v>
      </c>
      <c r="C799" s="61" t="s">
        <v>1832</v>
      </c>
      <c r="D799" s="61" t="s">
        <v>2427</v>
      </c>
    </row>
    <row r="800" spans="1:4">
      <c r="A800" s="61"/>
      <c r="B800" s="61"/>
      <c r="C800" s="61"/>
      <c r="D800" s="61" t="s">
        <v>1510</v>
      </c>
    </row>
    <row r="801" spans="1:4">
      <c r="A801" s="61"/>
      <c r="B801" s="61"/>
      <c r="C801" s="61"/>
      <c r="D801" s="61" t="s">
        <v>570</v>
      </c>
    </row>
    <row r="802" spans="1:4">
      <c r="A802" s="61" t="s">
        <v>1989</v>
      </c>
      <c r="B802" s="61" t="s">
        <v>807</v>
      </c>
      <c r="C802" s="61" t="s">
        <v>1832</v>
      </c>
      <c r="D802" s="61" t="s">
        <v>2427</v>
      </c>
    </row>
    <row r="803" spans="1:4">
      <c r="A803" s="61"/>
      <c r="B803" s="61"/>
      <c r="C803" s="61"/>
      <c r="D803" s="61" t="s">
        <v>570</v>
      </c>
    </row>
    <row r="804" spans="1:4">
      <c r="A804" s="61" t="s">
        <v>1990</v>
      </c>
      <c r="B804" s="61" t="s">
        <v>808</v>
      </c>
      <c r="C804" s="61" t="s">
        <v>1832</v>
      </c>
      <c r="D804" s="61" t="s">
        <v>570</v>
      </c>
    </row>
    <row r="805" spans="1:4">
      <c r="A805" s="61" t="s">
        <v>1986</v>
      </c>
      <c r="B805" s="61" t="s">
        <v>834</v>
      </c>
      <c r="C805" s="61" t="s">
        <v>1832</v>
      </c>
      <c r="D805" s="61" t="s">
        <v>1509</v>
      </c>
    </row>
    <row r="806" spans="1:4">
      <c r="A806" s="61"/>
      <c r="B806" s="61"/>
      <c r="C806" s="61"/>
      <c r="D806" s="61" t="s">
        <v>570</v>
      </c>
    </row>
    <row r="807" spans="1:4">
      <c r="A807" s="61" t="s">
        <v>1960</v>
      </c>
      <c r="B807" s="61" t="s">
        <v>786</v>
      </c>
      <c r="C807" s="61" t="s">
        <v>1832</v>
      </c>
      <c r="D807" s="61" t="s">
        <v>1515</v>
      </c>
    </row>
    <row r="808" spans="1:4">
      <c r="A808" s="61"/>
      <c r="B808" s="61"/>
      <c r="C808" s="61"/>
      <c r="D808" s="61" t="s">
        <v>565</v>
      </c>
    </row>
    <row r="809" spans="1:4">
      <c r="A809" s="61"/>
      <c r="B809" s="61"/>
      <c r="C809" s="61"/>
      <c r="D809" s="61" t="s">
        <v>1509</v>
      </c>
    </row>
    <row r="810" spans="1:4">
      <c r="A810" s="61"/>
      <c r="B810" s="61"/>
      <c r="C810" s="61"/>
      <c r="D810" s="61" t="s">
        <v>570</v>
      </c>
    </row>
    <row r="811" spans="1:4">
      <c r="A811" s="61" t="s">
        <v>1961</v>
      </c>
      <c r="B811" s="61" t="s">
        <v>787</v>
      </c>
      <c r="C811" s="61" t="s">
        <v>1832</v>
      </c>
      <c r="D811" s="61" t="s">
        <v>1515</v>
      </c>
    </row>
    <row r="812" spans="1:4">
      <c r="A812" s="61"/>
      <c r="B812" s="61"/>
      <c r="C812" s="61"/>
      <c r="D812" s="61" t="s">
        <v>565</v>
      </c>
    </row>
    <row r="813" spans="1:4">
      <c r="A813" s="61"/>
      <c r="B813" s="61"/>
      <c r="C813" s="61"/>
      <c r="D813" s="61" t="s">
        <v>1509</v>
      </c>
    </row>
    <row r="814" spans="1:4">
      <c r="A814" s="61"/>
      <c r="B814" s="61"/>
      <c r="C814" s="61"/>
      <c r="D814" s="61" t="s">
        <v>570</v>
      </c>
    </row>
    <row r="815" spans="1:4">
      <c r="A815" s="61" t="s">
        <v>1987</v>
      </c>
      <c r="B815" s="61" t="s">
        <v>835</v>
      </c>
      <c r="C815" s="61" t="s">
        <v>1832</v>
      </c>
      <c r="D815" s="61" t="s">
        <v>1509</v>
      </c>
    </row>
    <row r="816" spans="1:4">
      <c r="A816" s="61"/>
      <c r="B816" s="61"/>
      <c r="C816" s="61"/>
      <c r="D816" s="61" t="s">
        <v>570</v>
      </c>
    </row>
    <row r="817" spans="1:4">
      <c r="A817" s="61" t="s">
        <v>1962</v>
      </c>
      <c r="B817" s="61" t="s">
        <v>1304</v>
      </c>
      <c r="C817" s="61" t="s">
        <v>1832</v>
      </c>
      <c r="D817" s="61" t="s">
        <v>1515</v>
      </c>
    </row>
    <row r="818" spans="1:4">
      <c r="A818" s="61"/>
      <c r="B818" s="61"/>
      <c r="C818" s="61"/>
      <c r="D818" s="61" t="s">
        <v>565</v>
      </c>
    </row>
    <row r="819" spans="1:4">
      <c r="A819" s="61"/>
      <c r="B819" s="61"/>
      <c r="C819" s="61"/>
      <c r="D819" s="61" t="s">
        <v>1509</v>
      </c>
    </row>
    <row r="820" spans="1:4">
      <c r="A820" s="61"/>
      <c r="B820" s="61"/>
      <c r="C820" s="61"/>
      <c r="D820" s="61" t="s">
        <v>570</v>
      </c>
    </row>
    <row r="821" spans="1:4">
      <c r="A821" s="61" t="s">
        <v>1950</v>
      </c>
      <c r="B821" s="61" t="s">
        <v>1305</v>
      </c>
      <c r="C821" s="61" t="s">
        <v>1832</v>
      </c>
      <c r="D821" s="61" t="s">
        <v>2427</v>
      </c>
    </row>
    <row r="822" spans="1:4">
      <c r="A822" s="61"/>
      <c r="B822" s="61"/>
      <c r="C822" s="61"/>
      <c r="D822" s="61" t="s">
        <v>570</v>
      </c>
    </row>
    <row r="823" spans="1:4">
      <c r="A823" s="61" t="s">
        <v>1094</v>
      </c>
      <c r="B823" s="61" t="s">
        <v>820</v>
      </c>
      <c r="C823" s="61" t="s">
        <v>1832</v>
      </c>
      <c r="D823" s="61" t="s">
        <v>1509</v>
      </c>
    </row>
    <row r="824" spans="1:4">
      <c r="A824" s="61"/>
      <c r="B824" s="61"/>
      <c r="C824" s="61"/>
      <c r="D824" s="61" t="s">
        <v>570</v>
      </c>
    </row>
    <row r="825" spans="1:4">
      <c r="A825" s="61" t="s">
        <v>1976</v>
      </c>
      <c r="B825" s="61" t="s">
        <v>65</v>
      </c>
      <c r="C825" s="61" t="s">
        <v>1832</v>
      </c>
      <c r="D825" s="61" t="s">
        <v>1509</v>
      </c>
    </row>
    <row r="826" spans="1:4">
      <c r="A826" s="61"/>
      <c r="B826" s="61"/>
      <c r="C826" s="61"/>
      <c r="D826" s="61" t="s">
        <v>570</v>
      </c>
    </row>
    <row r="827" spans="1:4">
      <c r="A827" s="61" t="s">
        <v>1103</v>
      </c>
      <c r="B827" s="61" t="s">
        <v>97</v>
      </c>
      <c r="C827" s="61" t="s">
        <v>1832</v>
      </c>
      <c r="D827" s="61" t="s">
        <v>570</v>
      </c>
    </row>
    <row r="828" spans="1:4">
      <c r="A828" s="61" t="s">
        <v>1092</v>
      </c>
      <c r="B828" s="61" t="s">
        <v>782</v>
      </c>
      <c r="C828" s="61" t="s">
        <v>1832</v>
      </c>
      <c r="D828" s="61" t="s">
        <v>565</v>
      </c>
    </row>
    <row r="829" spans="1:4">
      <c r="A829" s="61"/>
      <c r="B829" s="61"/>
      <c r="C829" s="61"/>
      <c r="D829" s="61" t="s">
        <v>1510</v>
      </c>
    </row>
    <row r="830" spans="1:4">
      <c r="A830" s="61"/>
      <c r="B830" s="61"/>
      <c r="C830" s="61"/>
      <c r="D830" s="61" t="s">
        <v>570</v>
      </c>
    </row>
    <row r="831" spans="1:4">
      <c r="A831" s="61" t="s">
        <v>1957</v>
      </c>
      <c r="B831" s="61" t="s">
        <v>785</v>
      </c>
      <c r="C831" s="61" t="s">
        <v>1832</v>
      </c>
      <c r="D831" s="61" t="s">
        <v>1515</v>
      </c>
    </row>
    <row r="832" spans="1:4">
      <c r="A832" s="61"/>
      <c r="B832" s="61"/>
      <c r="C832" s="61"/>
      <c r="D832" s="61" t="s">
        <v>565</v>
      </c>
    </row>
    <row r="833" spans="1:4">
      <c r="A833" s="61"/>
      <c r="B833" s="61"/>
      <c r="C833" s="61"/>
      <c r="D833" s="61" t="s">
        <v>1509</v>
      </c>
    </row>
    <row r="834" spans="1:4">
      <c r="A834" s="61"/>
      <c r="B834" s="61"/>
      <c r="C834" s="61"/>
      <c r="D834" s="61" t="s">
        <v>570</v>
      </c>
    </row>
    <row r="835" spans="1:4">
      <c r="A835" s="61" t="s">
        <v>67</v>
      </c>
      <c r="B835" s="61" t="s">
        <v>68</v>
      </c>
      <c r="C835" s="61" t="s">
        <v>1832</v>
      </c>
      <c r="D835" s="61" t="s">
        <v>570</v>
      </c>
    </row>
    <row r="836" spans="1:4">
      <c r="A836" s="61" t="s">
        <v>1308</v>
      </c>
      <c r="B836" s="61" t="s">
        <v>1309</v>
      </c>
      <c r="C836" s="61" t="s">
        <v>1832</v>
      </c>
      <c r="D836" s="61" t="s">
        <v>571</v>
      </c>
    </row>
    <row r="837" spans="1:4">
      <c r="A837" s="61"/>
      <c r="B837" s="61"/>
      <c r="C837" s="61"/>
      <c r="D837" s="61" t="s">
        <v>1515</v>
      </c>
    </row>
    <row r="838" spans="1:4">
      <c r="A838" s="61"/>
      <c r="B838" s="61"/>
      <c r="C838" s="61"/>
      <c r="D838" s="61" t="s">
        <v>1509</v>
      </c>
    </row>
    <row r="839" spans="1:4">
      <c r="A839" s="61"/>
      <c r="B839" s="61"/>
      <c r="C839" s="61"/>
      <c r="D839" s="61" t="s">
        <v>530</v>
      </c>
    </row>
    <row r="840" spans="1:4">
      <c r="A840" s="61"/>
      <c r="B840" s="61"/>
      <c r="C840" s="61"/>
      <c r="D840" s="61" t="s">
        <v>1512</v>
      </c>
    </row>
    <row r="841" spans="1:4">
      <c r="A841" s="61"/>
      <c r="B841" s="61"/>
      <c r="C841" s="61"/>
      <c r="D841" s="61" t="s">
        <v>1510</v>
      </c>
    </row>
    <row r="842" spans="1:4">
      <c r="A842" s="61"/>
      <c r="B842" s="61"/>
      <c r="C842" s="61"/>
      <c r="D842" s="61" t="s">
        <v>1513</v>
      </c>
    </row>
    <row r="843" spans="1:4">
      <c r="A843" s="61"/>
      <c r="B843" s="61"/>
      <c r="C843" s="61"/>
      <c r="D843" s="61" t="s">
        <v>528</v>
      </c>
    </row>
    <row r="844" spans="1:4">
      <c r="A844" s="61"/>
      <c r="B844" s="61"/>
      <c r="C844" s="61"/>
      <c r="D844" s="61" t="s">
        <v>564</v>
      </c>
    </row>
    <row r="845" spans="1:4">
      <c r="A845" s="61"/>
      <c r="B845" s="61"/>
      <c r="C845" s="61"/>
      <c r="D845" s="61" t="s">
        <v>2139</v>
      </c>
    </row>
    <row r="846" spans="1:4">
      <c r="A846" s="61" t="s">
        <v>1310</v>
      </c>
      <c r="B846" s="61" t="s">
        <v>1311</v>
      </c>
      <c r="C846" s="61" t="s">
        <v>1832</v>
      </c>
      <c r="D846" s="61" t="s">
        <v>571</v>
      </c>
    </row>
    <row r="847" spans="1:4">
      <c r="A847" s="61"/>
      <c r="B847" s="61"/>
      <c r="C847" s="61"/>
      <c r="D847" s="61" t="s">
        <v>1515</v>
      </c>
    </row>
    <row r="848" spans="1:4">
      <c r="A848" s="61"/>
      <c r="B848" s="61"/>
      <c r="C848" s="61"/>
      <c r="D848" s="61" t="s">
        <v>1509</v>
      </c>
    </row>
    <row r="849" spans="1:4">
      <c r="A849" s="61"/>
      <c r="B849" s="61"/>
      <c r="C849" s="61"/>
      <c r="D849" s="61" t="s">
        <v>530</v>
      </c>
    </row>
    <row r="850" spans="1:4">
      <c r="A850" s="61"/>
      <c r="B850" s="61"/>
      <c r="C850" s="61"/>
      <c r="D850" s="61" t="s">
        <v>2139</v>
      </c>
    </row>
    <row r="851" spans="1:4">
      <c r="A851" s="61" t="s">
        <v>44</v>
      </c>
      <c r="B851" s="61" t="s">
        <v>1312</v>
      </c>
      <c r="C851" s="61" t="s">
        <v>1832</v>
      </c>
      <c r="D851" s="61" t="s">
        <v>1515</v>
      </c>
    </row>
    <row r="852" spans="1:4">
      <c r="A852" s="61"/>
      <c r="B852" s="61"/>
      <c r="C852" s="61"/>
      <c r="D852" s="61" t="s">
        <v>1509</v>
      </c>
    </row>
    <row r="853" spans="1:4">
      <c r="A853" s="61" t="s">
        <v>1095</v>
      </c>
      <c r="B853" s="61" t="s">
        <v>1313</v>
      </c>
      <c r="C853" s="61" t="s">
        <v>1832</v>
      </c>
      <c r="D853" s="61" t="s">
        <v>565</v>
      </c>
    </row>
    <row r="854" spans="1:4">
      <c r="A854" s="61"/>
      <c r="B854" s="61"/>
      <c r="C854" s="61"/>
      <c r="D854" s="61" t="s">
        <v>1509</v>
      </c>
    </row>
    <row r="855" spans="1:4">
      <c r="A855" s="61"/>
      <c r="B855" s="61"/>
      <c r="C855" s="61"/>
      <c r="D855" s="61" t="s">
        <v>570</v>
      </c>
    </row>
    <row r="856" spans="1:4">
      <c r="A856" s="61" t="s">
        <v>1314</v>
      </c>
      <c r="B856" s="61" t="s">
        <v>1315</v>
      </c>
      <c r="C856" s="61" t="s">
        <v>1832</v>
      </c>
      <c r="D856" s="61" t="s">
        <v>1515</v>
      </c>
    </row>
    <row r="857" spans="1:4">
      <c r="A857" s="61"/>
      <c r="B857" s="61"/>
      <c r="C857" s="61"/>
      <c r="D857" s="61" t="s">
        <v>1509</v>
      </c>
    </row>
    <row r="858" spans="1:4">
      <c r="A858" s="61"/>
      <c r="B858" s="61"/>
      <c r="C858" s="61"/>
      <c r="D858" s="61" t="s">
        <v>530</v>
      </c>
    </row>
    <row r="859" spans="1:4">
      <c r="A859" s="61"/>
      <c r="B859" s="61"/>
      <c r="C859" s="61"/>
      <c r="D859" s="61" t="s">
        <v>2427</v>
      </c>
    </row>
    <row r="860" spans="1:4">
      <c r="A860" s="61" t="s">
        <v>1329</v>
      </c>
      <c r="B860" s="61" t="s">
        <v>1330</v>
      </c>
      <c r="C860" s="61" t="s">
        <v>1832</v>
      </c>
      <c r="D860" s="61" t="s">
        <v>1515</v>
      </c>
    </row>
    <row r="861" spans="1:4">
      <c r="A861" s="61"/>
      <c r="B861" s="61"/>
      <c r="C861" s="61"/>
      <c r="D861" s="61" t="s">
        <v>1509</v>
      </c>
    </row>
    <row r="862" spans="1:4">
      <c r="A862" s="61"/>
      <c r="B862" s="61"/>
      <c r="C862" s="61"/>
      <c r="D862" s="61" t="s">
        <v>530</v>
      </c>
    </row>
    <row r="863" spans="1:4">
      <c r="A863" s="61" t="s">
        <v>1331</v>
      </c>
      <c r="B863" s="62" t="s">
        <v>1332</v>
      </c>
      <c r="C863" s="61" t="s">
        <v>1832</v>
      </c>
      <c r="D863" s="61" t="s">
        <v>1515</v>
      </c>
    </row>
    <row r="864" spans="1:4">
      <c r="A864" s="61"/>
      <c r="B864" s="65"/>
      <c r="C864" s="61"/>
      <c r="D864" s="61" t="s">
        <v>1509</v>
      </c>
    </row>
    <row r="865" spans="1:4">
      <c r="A865" s="61"/>
      <c r="B865" s="61"/>
      <c r="C865" s="61"/>
      <c r="D865" s="61" t="s">
        <v>530</v>
      </c>
    </row>
    <row r="866" spans="1:4">
      <c r="A866" s="61"/>
      <c r="B866" s="61"/>
      <c r="C866" s="61"/>
      <c r="D866" s="61" t="s">
        <v>1512</v>
      </c>
    </row>
    <row r="867" spans="1:4">
      <c r="A867" s="61" t="s">
        <v>1900</v>
      </c>
      <c r="B867" s="61" t="s">
        <v>1901</v>
      </c>
      <c r="C867" s="61" t="s">
        <v>1832</v>
      </c>
      <c r="D867" s="61" t="s">
        <v>1515</v>
      </c>
    </row>
    <row r="868" spans="1:4">
      <c r="A868" s="61"/>
      <c r="B868" s="61"/>
      <c r="C868" s="61"/>
      <c r="D868" s="61" t="s">
        <v>1509</v>
      </c>
    </row>
    <row r="869" spans="1:4">
      <c r="A869" s="61"/>
      <c r="B869" s="61"/>
      <c r="C869" s="61"/>
      <c r="D869" s="61" t="s">
        <v>530</v>
      </c>
    </row>
    <row r="870" spans="1:4">
      <c r="A870" s="61"/>
      <c r="B870" s="61"/>
      <c r="C870" s="61"/>
      <c r="D870" s="61" t="s">
        <v>2139</v>
      </c>
    </row>
    <row r="871" spans="1:4">
      <c r="A871" s="61" t="s">
        <v>1102</v>
      </c>
      <c r="B871" s="61" t="s">
        <v>1902</v>
      </c>
      <c r="C871" s="61" t="s">
        <v>1832</v>
      </c>
      <c r="D871" s="61" t="s">
        <v>1515</v>
      </c>
    </row>
    <row r="872" spans="1:4">
      <c r="A872" s="61" t="s">
        <v>2151</v>
      </c>
      <c r="B872" s="61" t="s">
        <v>2172</v>
      </c>
      <c r="C872" s="61" t="s">
        <v>1832</v>
      </c>
      <c r="D872" s="61" t="s">
        <v>570</v>
      </c>
    </row>
    <row r="873" spans="1:4">
      <c r="A873" s="61" t="s">
        <v>2152</v>
      </c>
      <c r="B873" s="61" t="s">
        <v>2173</v>
      </c>
      <c r="C873" s="61" t="s">
        <v>1832</v>
      </c>
      <c r="D873" s="61" t="s">
        <v>570</v>
      </c>
    </row>
    <row r="874" spans="1:4">
      <c r="A874" s="61" t="s">
        <v>1903</v>
      </c>
      <c r="B874" s="61" t="s">
        <v>1904</v>
      </c>
      <c r="C874" s="61" t="s">
        <v>1832</v>
      </c>
      <c r="D874" s="61" t="s">
        <v>1515</v>
      </c>
    </row>
    <row r="875" spans="1:4">
      <c r="A875" s="61"/>
      <c r="B875" s="61"/>
      <c r="C875" s="61"/>
      <c r="D875" s="61" t="s">
        <v>1509</v>
      </c>
    </row>
    <row r="876" spans="1:4">
      <c r="A876" s="61"/>
      <c r="B876" s="61"/>
      <c r="C876" s="61"/>
      <c r="D876" s="61" t="s">
        <v>530</v>
      </c>
    </row>
    <row r="877" spans="1:4">
      <c r="A877" s="61" t="s">
        <v>1905</v>
      </c>
      <c r="B877" s="61" t="s">
        <v>1906</v>
      </c>
      <c r="C877" s="61" t="s">
        <v>1832</v>
      </c>
      <c r="D877" s="61" t="s">
        <v>1515</v>
      </c>
    </row>
    <row r="878" spans="1:4">
      <c r="A878" s="61"/>
      <c r="B878" s="61"/>
      <c r="C878" s="61"/>
      <c r="D878" s="61" t="s">
        <v>1509</v>
      </c>
    </row>
    <row r="879" spans="1:4">
      <c r="A879" s="61"/>
      <c r="B879" s="61"/>
      <c r="C879" s="61"/>
      <c r="D879" s="61" t="s">
        <v>530</v>
      </c>
    </row>
    <row r="880" spans="1:4">
      <c r="A880" s="61" t="s">
        <v>1907</v>
      </c>
      <c r="B880" s="61" t="s">
        <v>1908</v>
      </c>
      <c r="C880" s="61" t="s">
        <v>1832</v>
      </c>
      <c r="D880" s="61" t="s">
        <v>1515</v>
      </c>
    </row>
    <row r="881" spans="1:4">
      <c r="A881" s="61"/>
      <c r="B881" s="61"/>
      <c r="C881" s="61"/>
      <c r="D881" s="61" t="s">
        <v>1509</v>
      </c>
    </row>
    <row r="882" spans="1:4">
      <c r="A882" s="61"/>
      <c r="B882" s="61"/>
      <c r="C882" s="61"/>
      <c r="D882" s="61" t="s">
        <v>530</v>
      </c>
    </row>
    <row r="883" spans="1:4">
      <c r="A883" s="61" t="s">
        <v>1909</v>
      </c>
      <c r="B883" s="61" t="s">
        <v>1910</v>
      </c>
      <c r="C883" s="61" t="s">
        <v>1832</v>
      </c>
      <c r="D883" s="61" t="s">
        <v>1515</v>
      </c>
    </row>
    <row r="884" spans="1:4">
      <c r="A884" s="61"/>
      <c r="B884" s="61"/>
      <c r="C884" s="61"/>
      <c r="D884" s="61" t="s">
        <v>1509</v>
      </c>
    </row>
    <row r="885" spans="1:4">
      <c r="A885" s="61"/>
      <c r="B885" s="61"/>
      <c r="C885" s="61"/>
      <c r="D885" s="61" t="s">
        <v>530</v>
      </c>
    </row>
    <row r="886" spans="1:4">
      <c r="A886" s="61" t="s">
        <v>1911</v>
      </c>
      <c r="B886" s="61" t="s">
        <v>1912</v>
      </c>
      <c r="C886" s="61" t="s">
        <v>1832</v>
      </c>
      <c r="D886" s="61" t="s">
        <v>1515</v>
      </c>
    </row>
    <row r="887" spans="1:4">
      <c r="A887" s="61"/>
      <c r="B887" s="61"/>
      <c r="C887" s="61"/>
      <c r="D887" s="61" t="s">
        <v>1509</v>
      </c>
    </row>
    <row r="888" spans="1:4">
      <c r="A888" s="61"/>
      <c r="B888" s="61"/>
      <c r="C888" s="61"/>
      <c r="D888" s="61" t="s">
        <v>530</v>
      </c>
    </row>
    <row r="889" spans="1:4">
      <c r="A889" s="61" t="s">
        <v>1913</v>
      </c>
      <c r="B889" s="61" t="s">
        <v>1914</v>
      </c>
      <c r="C889" s="61" t="s">
        <v>1832</v>
      </c>
      <c r="D889" s="61" t="s">
        <v>1515</v>
      </c>
    </row>
    <row r="890" spans="1:4">
      <c r="A890" s="61"/>
      <c r="B890" s="61"/>
      <c r="C890" s="61"/>
      <c r="D890" s="61" t="s">
        <v>1509</v>
      </c>
    </row>
    <row r="891" spans="1:4">
      <c r="A891" s="61" t="s">
        <v>2544</v>
      </c>
      <c r="B891" s="61" t="s">
        <v>509</v>
      </c>
      <c r="C891" s="61" t="s">
        <v>1832</v>
      </c>
      <c r="D891" s="61" t="s">
        <v>1515</v>
      </c>
    </row>
    <row r="892" spans="1:4">
      <c r="A892" s="61"/>
      <c r="B892" s="61"/>
      <c r="C892" s="61"/>
      <c r="D892" s="61" t="s">
        <v>1509</v>
      </c>
    </row>
    <row r="893" spans="1:4">
      <c r="A893" s="61"/>
      <c r="B893" s="61"/>
      <c r="C893" s="61"/>
      <c r="D893" s="61" t="s">
        <v>530</v>
      </c>
    </row>
    <row r="894" spans="1:4">
      <c r="A894" s="61" t="s">
        <v>1946</v>
      </c>
      <c r="B894" s="61" t="s">
        <v>1316</v>
      </c>
      <c r="C894" s="61" t="s">
        <v>1832</v>
      </c>
      <c r="D894" s="61" t="s">
        <v>1515</v>
      </c>
    </row>
    <row r="895" spans="1:4">
      <c r="A895" s="61"/>
      <c r="B895" s="61"/>
      <c r="C895" s="61"/>
      <c r="D895" s="61" t="s">
        <v>1509</v>
      </c>
    </row>
    <row r="896" spans="1:4">
      <c r="A896" s="61"/>
      <c r="B896" s="61"/>
      <c r="C896" s="61"/>
      <c r="D896" s="61" t="s">
        <v>530</v>
      </c>
    </row>
    <row r="897" spans="1:4">
      <c r="A897" s="61"/>
      <c r="B897" s="61"/>
      <c r="C897" s="61"/>
      <c r="D897" s="61" t="s">
        <v>2139</v>
      </c>
    </row>
    <row r="898" spans="1:4">
      <c r="A898" s="61" t="s">
        <v>1881</v>
      </c>
      <c r="B898" s="62" t="s">
        <v>1317</v>
      </c>
      <c r="C898" s="61" t="s">
        <v>1832</v>
      </c>
      <c r="D898" s="62" t="s">
        <v>1515</v>
      </c>
    </row>
    <row r="899" spans="1:4">
      <c r="A899" s="61"/>
      <c r="B899" s="61"/>
      <c r="C899" s="61"/>
      <c r="D899" s="61" t="s">
        <v>565</v>
      </c>
    </row>
    <row r="900" spans="1:4">
      <c r="A900" s="61"/>
      <c r="B900" s="61"/>
      <c r="C900" s="61"/>
      <c r="D900" s="61" t="s">
        <v>1509</v>
      </c>
    </row>
    <row r="901" spans="1:4">
      <c r="A901" s="61"/>
      <c r="B901" s="61"/>
      <c r="C901" s="61"/>
      <c r="D901" s="61" t="s">
        <v>1512</v>
      </c>
    </row>
    <row r="902" spans="1:4">
      <c r="A902" s="61"/>
      <c r="B902" s="61"/>
      <c r="C902" s="61"/>
      <c r="D902" s="61" t="s">
        <v>1510</v>
      </c>
    </row>
    <row r="903" spans="1:4">
      <c r="A903" s="61"/>
      <c r="B903" s="61"/>
      <c r="C903" s="61"/>
      <c r="D903" s="61" t="s">
        <v>1513</v>
      </c>
    </row>
    <row r="904" spans="1:4">
      <c r="A904" s="61"/>
      <c r="B904" s="61"/>
      <c r="C904" s="61"/>
      <c r="D904" s="61" t="s">
        <v>570</v>
      </c>
    </row>
    <row r="905" spans="1:4">
      <c r="A905" s="61"/>
      <c r="B905" s="61"/>
      <c r="C905" s="61"/>
      <c r="D905" s="61" t="s">
        <v>564</v>
      </c>
    </row>
    <row r="906" spans="1:4">
      <c r="A906" s="61"/>
      <c r="B906" s="61"/>
      <c r="C906" s="61"/>
      <c r="D906" s="61" t="s">
        <v>2139</v>
      </c>
    </row>
    <row r="907" spans="1:4">
      <c r="A907" s="61" t="s">
        <v>1882</v>
      </c>
      <c r="B907" s="61" t="s">
        <v>1568</v>
      </c>
      <c r="C907" s="61" t="s">
        <v>1832</v>
      </c>
      <c r="D907" s="61" t="s">
        <v>570</v>
      </c>
    </row>
    <row r="908" spans="1:4">
      <c r="A908" s="61" t="s">
        <v>1917</v>
      </c>
      <c r="B908" s="61" t="s">
        <v>1318</v>
      </c>
      <c r="C908" s="61" t="s">
        <v>1832</v>
      </c>
      <c r="D908" s="61" t="s">
        <v>571</v>
      </c>
    </row>
    <row r="909" spans="1:4">
      <c r="A909" s="61"/>
      <c r="B909" s="61"/>
      <c r="C909" s="61"/>
      <c r="D909" s="61" t="s">
        <v>569</v>
      </c>
    </row>
    <row r="910" spans="1:4">
      <c r="A910" s="61"/>
      <c r="B910" s="61"/>
      <c r="C910" s="61"/>
      <c r="D910" s="61" t="s">
        <v>1515</v>
      </c>
    </row>
    <row r="911" spans="1:4">
      <c r="A911" s="61"/>
      <c r="B911" s="61"/>
      <c r="C911" s="61"/>
      <c r="D911" s="61" t="s">
        <v>1509</v>
      </c>
    </row>
    <row r="912" spans="1:4">
      <c r="A912" s="61"/>
      <c r="B912" s="61"/>
      <c r="C912" s="61"/>
      <c r="D912" s="61" t="s">
        <v>530</v>
      </c>
    </row>
    <row r="913" spans="1:4">
      <c r="A913" s="61"/>
      <c r="B913" s="61"/>
      <c r="C913" s="61"/>
      <c r="D913" s="61" t="s">
        <v>1512</v>
      </c>
    </row>
    <row r="914" spans="1:4">
      <c r="A914" s="61"/>
      <c r="B914" s="61"/>
      <c r="C914" s="61"/>
      <c r="D914" s="61" t="s">
        <v>1510</v>
      </c>
    </row>
    <row r="915" spans="1:4">
      <c r="A915" s="61"/>
      <c r="B915" s="61"/>
      <c r="C915" s="61"/>
      <c r="D915" s="61" t="s">
        <v>1513</v>
      </c>
    </row>
    <row r="916" spans="1:4">
      <c r="A916" s="61"/>
      <c r="B916" s="61"/>
      <c r="C916" s="61"/>
      <c r="D916" s="61" t="s">
        <v>528</v>
      </c>
    </row>
    <row r="917" spans="1:4">
      <c r="A917" s="61"/>
      <c r="B917" s="61"/>
      <c r="C917" s="61"/>
      <c r="D917" s="61" t="s">
        <v>564</v>
      </c>
    </row>
    <row r="918" spans="1:4">
      <c r="A918" s="61"/>
      <c r="B918" s="61"/>
      <c r="C918" s="61"/>
      <c r="D918" s="61" t="s">
        <v>2139</v>
      </c>
    </row>
    <row r="919" spans="1:4">
      <c r="A919" s="61" t="s">
        <v>1919</v>
      </c>
      <c r="B919" s="61" t="s">
        <v>1319</v>
      </c>
      <c r="C919" s="61" t="s">
        <v>1832</v>
      </c>
      <c r="D919" s="61" t="s">
        <v>1515</v>
      </c>
    </row>
    <row r="920" spans="1:4">
      <c r="A920" s="61"/>
      <c r="B920" s="61"/>
      <c r="C920" s="61"/>
      <c r="D920" s="61" t="s">
        <v>1509</v>
      </c>
    </row>
    <row r="921" spans="1:4">
      <c r="A921" s="61"/>
      <c r="B921" s="61"/>
      <c r="C921" s="61"/>
      <c r="D921" s="61" t="s">
        <v>530</v>
      </c>
    </row>
    <row r="922" spans="1:4">
      <c r="A922" s="61"/>
      <c r="B922" s="61"/>
      <c r="C922" s="61"/>
      <c r="D922" s="61" t="s">
        <v>2139</v>
      </c>
    </row>
    <row r="923" spans="1:4">
      <c r="A923" s="61" t="s">
        <v>1920</v>
      </c>
      <c r="B923" s="61" t="s">
        <v>1321</v>
      </c>
      <c r="C923" s="61" t="s">
        <v>1832</v>
      </c>
      <c r="D923" s="61" t="s">
        <v>1515</v>
      </c>
    </row>
    <row r="924" spans="1:4">
      <c r="A924" s="61"/>
      <c r="B924" s="61"/>
      <c r="C924" s="61"/>
      <c r="D924" s="61" t="s">
        <v>1509</v>
      </c>
    </row>
    <row r="925" spans="1:4">
      <c r="A925" s="61"/>
      <c r="B925" s="61"/>
      <c r="C925" s="61"/>
      <c r="D925" s="61" t="s">
        <v>530</v>
      </c>
    </row>
    <row r="926" spans="1:4">
      <c r="A926" s="61"/>
      <c r="B926" s="61"/>
      <c r="C926" s="61"/>
      <c r="D926" s="61" t="s">
        <v>2139</v>
      </c>
    </row>
    <row r="927" spans="1:4">
      <c r="A927" s="61" t="s">
        <v>1097</v>
      </c>
      <c r="B927" s="61" t="s">
        <v>1322</v>
      </c>
      <c r="C927" s="61" t="s">
        <v>1832</v>
      </c>
      <c r="D927" s="61" t="s">
        <v>565</v>
      </c>
    </row>
    <row r="928" spans="1:4">
      <c r="A928" s="61"/>
      <c r="B928" s="61"/>
      <c r="C928" s="61"/>
      <c r="D928" s="61" t="s">
        <v>1509</v>
      </c>
    </row>
    <row r="929" spans="1:4">
      <c r="A929" s="61"/>
      <c r="B929" s="61"/>
      <c r="C929" s="61"/>
      <c r="D929" s="61" t="s">
        <v>570</v>
      </c>
    </row>
    <row r="930" spans="1:4">
      <c r="A930" s="61"/>
      <c r="B930" s="61"/>
      <c r="C930" s="61"/>
      <c r="D930" s="61" t="s">
        <v>2139</v>
      </c>
    </row>
    <row r="931" spans="1:4">
      <c r="A931" s="61" t="s">
        <v>1098</v>
      </c>
      <c r="B931" s="62" t="s">
        <v>1323</v>
      </c>
      <c r="C931" s="61" t="s">
        <v>1832</v>
      </c>
      <c r="D931" s="61" t="s">
        <v>565</v>
      </c>
    </row>
    <row r="932" spans="1:4">
      <c r="A932" s="61"/>
      <c r="B932" s="65"/>
      <c r="C932" s="61"/>
      <c r="D932" s="61" t="s">
        <v>1509</v>
      </c>
    </row>
    <row r="933" spans="1:4">
      <c r="A933" s="61"/>
      <c r="B933" s="61"/>
      <c r="C933" s="61"/>
      <c r="D933" s="61" t="s">
        <v>570</v>
      </c>
    </row>
    <row r="934" spans="1:4">
      <c r="A934" s="61"/>
      <c r="B934" s="61"/>
      <c r="C934" s="61"/>
      <c r="D934" s="61" t="s">
        <v>2139</v>
      </c>
    </row>
    <row r="935" spans="1:4">
      <c r="A935" s="61" t="s">
        <v>1947</v>
      </c>
      <c r="B935" s="61" t="s">
        <v>1324</v>
      </c>
      <c r="C935" s="61" t="s">
        <v>1832</v>
      </c>
      <c r="D935" s="61" t="s">
        <v>1515</v>
      </c>
    </row>
    <row r="936" spans="1:4">
      <c r="A936" s="61"/>
      <c r="B936" s="61"/>
      <c r="C936" s="61"/>
      <c r="D936" s="61" t="s">
        <v>1509</v>
      </c>
    </row>
    <row r="937" spans="1:4">
      <c r="A937" s="61"/>
      <c r="B937" s="61"/>
      <c r="C937" s="61"/>
      <c r="D937" s="61" t="s">
        <v>530</v>
      </c>
    </row>
    <row r="938" spans="1:4">
      <c r="A938" s="61" t="s">
        <v>1099</v>
      </c>
      <c r="B938" s="61" t="s">
        <v>1325</v>
      </c>
      <c r="C938" s="61" t="s">
        <v>1832</v>
      </c>
      <c r="D938" s="61" t="s">
        <v>565</v>
      </c>
    </row>
    <row r="939" spans="1:4">
      <c r="A939" s="61"/>
      <c r="B939" s="61"/>
      <c r="C939" s="61"/>
      <c r="D939" s="61" t="s">
        <v>1509</v>
      </c>
    </row>
    <row r="940" spans="1:4">
      <c r="A940" s="61"/>
      <c r="B940" s="61"/>
      <c r="C940" s="61"/>
      <c r="D940" s="61" t="s">
        <v>570</v>
      </c>
    </row>
    <row r="941" spans="1:4">
      <c r="A941" s="61"/>
      <c r="B941" s="61"/>
      <c r="C941" s="61"/>
      <c r="D941" s="61" t="s">
        <v>2139</v>
      </c>
    </row>
    <row r="942" spans="1:4">
      <c r="A942" s="61" t="s">
        <v>1951</v>
      </c>
      <c r="B942" s="61" t="s">
        <v>1326</v>
      </c>
      <c r="C942" s="61" t="s">
        <v>1832</v>
      </c>
      <c r="D942" s="61" t="s">
        <v>1515</v>
      </c>
    </row>
    <row r="943" spans="1:4">
      <c r="A943" s="61"/>
      <c r="B943" s="61"/>
      <c r="C943" s="61"/>
      <c r="D943" s="61" t="s">
        <v>565</v>
      </c>
    </row>
    <row r="944" spans="1:4">
      <c r="A944" s="61"/>
      <c r="B944" s="61"/>
      <c r="C944" s="61"/>
      <c r="D944" s="61" t="s">
        <v>1509</v>
      </c>
    </row>
    <row r="945" spans="1:4">
      <c r="A945" s="61"/>
      <c r="B945" s="61"/>
      <c r="C945" s="61"/>
      <c r="D945" s="61" t="s">
        <v>530</v>
      </c>
    </row>
    <row r="946" spans="1:4">
      <c r="A946" s="61" t="s">
        <v>1921</v>
      </c>
      <c r="B946" s="61" t="s">
        <v>1178</v>
      </c>
      <c r="C946" s="61" t="s">
        <v>1832</v>
      </c>
      <c r="D946" s="61" t="s">
        <v>1515</v>
      </c>
    </row>
    <row r="947" spans="1:4">
      <c r="A947" s="61"/>
      <c r="B947" s="61"/>
      <c r="C947" s="61"/>
      <c r="D947" s="61" t="s">
        <v>1509</v>
      </c>
    </row>
    <row r="948" spans="1:4">
      <c r="A948" s="61"/>
      <c r="B948" s="61"/>
      <c r="C948" s="61"/>
      <c r="D948" s="61" t="s">
        <v>530</v>
      </c>
    </row>
    <row r="949" spans="1:4">
      <c r="A949" s="61"/>
      <c r="B949" s="61"/>
      <c r="C949" s="61"/>
      <c r="D949" s="61" t="s">
        <v>2139</v>
      </c>
    </row>
    <row r="950" spans="1:4">
      <c r="A950" s="61" t="s">
        <v>1922</v>
      </c>
      <c r="B950" s="61" t="s">
        <v>1327</v>
      </c>
      <c r="C950" s="61" t="s">
        <v>1832</v>
      </c>
      <c r="D950" s="61" t="s">
        <v>1515</v>
      </c>
    </row>
    <row r="951" spans="1:4">
      <c r="A951" s="61"/>
      <c r="B951" s="61"/>
      <c r="C951" s="61"/>
      <c r="D951" s="61" t="s">
        <v>1509</v>
      </c>
    </row>
    <row r="952" spans="1:4">
      <c r="A952" s="61"/>
      <c r="B952" s="61"/>
      <c r="C952" s="61"/>
      <c r="D952" s="61" t="s">
        <v>530</v>
      </c>
    </row>
    <row r="953" spans="1:4">
      <c r="A953" s="61"/>
      <c r="B953" s="61"/>
      <c r="C953" s="61"/>
      <c r="D953" s="61" t="s">
        <v>2139</v>
      </c>
    </row>
    <row r="954" spans="1:4">
      <c r="A954" s="61" t="s">
        <v>1096</v>
      </c>
      <c r="B954" s="61" t="s">
        <v>1320</v>
      </c>
      <c r="C954" s="61" t="s">
        <v>1832</v>
      </c>
      <c r="D954" s="61" t="s">
        <v>565</v>
      </c>
    </row>
    <row r="955" spans="1:4">
      <c r="A955" s="61"/>
      <c r="B955" s="61"/>
      <c r="C955" s="61"/>
      <c r="D955" s="61" t="s">
        <v>1509</v>
      </c>
    </row>
    <row r="956" spans="1:4">
      <c r="A956" s="61"/>
      <c r="B956" s="61"/>
      <c r="C956" s="61"/>
      <c r="D956" s="61" t="s">
        <v>570</v>
      </c>
    </row>
    <row r="957" spans="1:4">
      <c r="A957" s="61"/>
      <c r="B957" s="61"/>
      <c r="C957" s="61"/>
      <c r="D957" s="61" t="s">
        <v>2139</v>
      </c>
    </row>
    <row r="958" spans="1:4">
      <c r="A958" s="61" t="s">
        <v>1100</v>
      </c>
      <c r="B958" s="61" t="s">
        <v>1328</v>
      </c>
      <c r="C958" s="61" t="s">
        <v>1832</v>
      </c>
      <c r="D958" s="61" t="s">
        <v>565</v>
      </c>
    </row>
    <row r="959" spans="1:4">
      <c r="A959" s="61"/>
      <c r="B959" s="61"/>
      <c r="C959" s="61"/>
      <c r="D959" s="61" t="s">
        <v>1509</v>
      </c>
    </row>
    <row r="960" spans="1:4">
      <c r="A960" s="61"/>
      <c r="B960" s="61"/>
      <c r="C960" s="61"/>
      <c r="D960" s="61" t="s">
        <v>570</v>
      </c>
    </row>
    <row r="961" spans="1:4">
      <c r="A961" s="61"/>
      <c r="B961" s="61"/>
      <c r="C961" s="61"/>
      <c r="D961" s="61" t="s">
        <v>2139</v>
      </c>
    </row>
    <row r="962" spans="1:4">
      <c r="A962" s="61" t="s">
        <v>1997</v>
      </c>
      <c r="B962" s="61" t="s">
        <v>1998</v>
      </c>
      <c r="C962" s="61" t="s">
        <v>1832</v>
      </c>
      <c r="D962" s="61" t="s">
        <v>1515</v>
      </c>
    </row>
    <row r="963" spans="1:4">
      <c r="A963" s="61"/>
      <c r="B963" s="61"/>
      <c r="C963" s="61"/>
      <c r="D963" s="61" t="s">
        <v>1509</v>
      </c>
    </row>
    <row r="964" spans="1:4">
      <c r="A964" s="61"/>
      <c r="B964" s="61"/>
      <c r="C964" s="61"/>
      <c r="D964" s="61" t="s">
        <v>530</v>
      </c>
    </row>
    <row r="965" spans="1:4">
      <c r="A965" s="61"/>
      <c r="B965" s="61"/>
      <c r="C965" s="61"/>
      <c r="D965" s="61" t="s">
        <v>1512</v>
      </c>
    </row>
    <row r="966" spans="1:4">
      <c r="A966" s="61" t="s">
        <v>1999</v>
      </c>
      <c r="B966" s="62" t="s">
        <v>2000</v>
      </c>
      <c r="C966" s="61" t="s">
        <v>1832</v>
      </c>
      <c r="D966" s="62" t="s">
        <v>1509</v>
      </c>
    </row>
    <row r="967" spans="1:4">
      <c r="A967" s="61"/>
      <c r="B967" s="61"/>
      <c r="C967" s="61"/>
      <c r="D967" s="61" t="s">
        <v>2427</v>
      </c>
    </row>
    <row r="968" spans="1:4">
      <c r="A968" s="61"/>
      <c r="B968" s="61"/>
      <c r="C968" s="61"/>
      <c r="D968" s="61" t="s">
        <v>570</v>
      </c>
    </row>
    <row r="969" spans="1:4">
      <c r="A969" s="61" t="s">
        <v>880</v>
      </c>
      <c r="B969" s="61" t="s">
        <v>2014</v>
      </c>
      <c r="C969" s="61" t="s">
        <v>1832</v>
      </c>
      <c r="D969" s="61" t="s">
        <v>1515</v>
      </c>
    </row>
    <row r="970" spans="1:4">
      <c r="A970" s="61"/>
      <c r="B970" s="61"/>
      <c r="C970" s="61"/>
      <c r="D970" s="61" t="s">
        <v>565</v>
      </c>
    </row>
    <row r="971" spans="1:4">
      <c r="A971" s="61"/>
      <c r="B971" s="61"/>
      <c r="C971" s="61"/>
      <c r="D971" s="61" t="s">
        <v>2427</v>
      </c>
    </row>
    <row r="972" spans="1:4">
      <c r="A972" s="61"/>
      <c r="B972" s="61"/>
      <c r="C972" s="61"/>
      <c r="D972" s="61" t="s">
        <v>570</v>
      </c>
    </row>
    <row r="973" spans="1:4">
      <c r="A973" s="61"/>
      <c r="B973" s="61"/>
      <c r="C973" s="61"/>
      <c r="D973" s="61" t="s">
        <v>528</v>
      </c>
    </row>
    <row r="974" spans="1:4">
      <c r="A974" s="61" t="s">
        <v>2001</v>
      </c>
      <c r="B974" s="61" t="s">
        <v>2002</v>
      </c>
      <c r="C974" s="61" t="s">
        <v>1832</v>
      </c>
      <c r="D974" s="61" t="s">
        <v>565</v>
      </c>
    </row>
    <row r="975" spans="1:4">
      <c r="A975" s="61"/>
      <c r="B975" s="61"/>
      <c r="C975" s="61"/>
      <c r="D975" s="61" t="s">
        <v>570</v>
      </c>
    </row>
    <row r="976" spans="1:4">
      <c r="A976" s="61" t="s">
        <v>817</v>
      </c>
      <c r="B976" s="61" t="s">
        <v>2003</v>
      </c>
      <c r="C976" s="61" t="s">
        <v>1832</v>
      </c>
      <c r="D976" s="61" t="s">
        <v>565</v>
      </c>
    </row>
    <row r="977" spans="1:4">
      <c r="A977" s="61"/>
      <c r="B977" s="61"/>
      <c r="C977" s="61"/>
      <c r="D977" s="61" t="s">
        <v>1509</v>
      </c>
    </row>
    <row r="978" spans="1:4">
      <c r="A978" s="61"/>
      <c r="B978" s="61"/>
      <c r="C978" s="61"/>
      <c r="D978" s="61" t="s">
        <v>570</v>
      </c>
    </row>
    <row r="979" spans="1:4">
      <c r="A979" s="61" t="s">
        <v>2004</v>
      </c>
      <c r="B979" s="61" t="s">
        <v>2005</v>
      </c>
      <c r="C979" s="61" t="s">
        <v>1832</v>
      </c>
      <c r="D979" s="61" t="s">
        <v>565</v>
      </c>
    </row>
    <row r="980" spans="1:4">
      <c r="A980" s="61"/>
      <c r="B980" s="61"/>
      <c r="C980" s="61"/>
      <c r="D980" s="61" t="s">
        <v>1509</v>
      </c>
    </row>
    <row r="981" spans="1:4">
      <c r="A981" s="61"/>
      <c r="B981" s="61"/>
      <c r="C981" s="61"/>
      <c r="D981" s="61" t="s">
        <v>570</v>
      </c>
    </row>
    <row r="982" spans="1:4">
      <c r="A982" s="61" t="s">
        <v>2006</v>
      </c>
      <c r="B982" s="61" t="s">
        <v>2007</v>
      </c>
      <c r="C982" s="61" t="s">
        <v>1832</v>
      </c>
      <c r="D982" s="61" t="s">
        <v>565</v>
      </c>
    </row>
    <row r="983" spans="1:4">
      <c r="A983" s="61"/>
      <c r="B983" s="61"/>
      <c r="C983" s="61"/>
      <c r="D983" s="61" t="s">
        <v>1509</v>
      </c>
    </row>
    <row r="984" spans="1:4">
      <c r="A984" s="61"/>
      <c r="B984" s="61"/>
      <c r="C984" s="61"/>
      <c r="D984" s="61" t="s">
        <v>2139</v>
      </c>
    </row>
    <row r="985" spans="1:4">
      <c r="A985" s="61" t="s">
        <v>2008</v>
      </c>
      <c r="B985" s="61" t="s">
        <v>2009</v>
      </c>
      <c r="C985" s="61" t="s">
        <v>1832</v>
      </c>
      <c r="D985" s="61" t="s">
        <v>565</v>
      </c>
    </row>
    <row r="986" spans="1:4">
      <c r="A986" s="61"/>
      <c r="B986" s="61"/>
      <c r="C986" s="61"/>
      <c r="D986" s="61" t="s">
        <v>1509</v>
      </c>
    </row>
    <row r="987" spans="1:4">
      <c r="A987" s="61"/>
      <c r="B987" s="61"/>
      <c r="C987" s="61"/>
      <c r="D987" s="61" t="s">
        <v>570</v>
      </c>
    </row>
    <row r="988" spans="1:4">
      <c r="A988" s="61" t="s">
        <v>2010</v>
      </c>
      <c r="B988" s="61" t="s">
        <v>2013</v>
      </c>
      <c r="C988" s="61" t="s">
        <v>1832</v>
      </c>
      <c r="D988" s="61" t="s">
        <v>1515</v>
      </c>
    </row>
    <row r="989" spans="1:4">
      <c r="A989" s="61"/>
      <c r="B989" s="61"/>
      <c r="C989" s="61"/>
      <c r="D989" s="61" t="s">
        <v>565</v>
      </c>
    </row>
    <row r="990" spans="1:4">
      <c r="A990" s="61"/>
      <c r="B990" s="61"/>
      <c r="C990" s="61"/>
      <c r="D990" s="61" t="s">
        <v>570</v>
      </c>
    </row>
    <row r="991" spans="1:4">
      <c r="A991" s="61" t="s">
        <v>2015</v>
      </c>
      <c r="B991" s="61" t="s">
        <v>2016</v>
      </c>
      <c r="C991" s="61" t="s">
        <v>1832</v>
      </c>
      <c r="D991" s="61" t="s">
        <v>565</v>
      </c>
    </row>
    <row r="992" spans="1:4">
      <c r="A992" s="61"/>
      <c r="B992" s="61"/>
      <c r="C992" s="61"/>
      <c r="D992" s="61" t="s">
        <v>1509</v>
      </c>
    </row>
    <row r="993" spans="1:4">
      <c r="A993" s="61"/>
      <c r="B993" s="61"/>
      <c r="C993" s="61"/>
      <c r="D993" s="61" t="s">
        <v>570</v>
      </c>
    </row>
    <row r="994" spans="1:4">
      <c r="A994" s="61"/>
      <c r="B994" s="61"/>
      <c r="C994" s="61"/>
      <c r="D994" s="61" t="s">
        <v>2139</v>
      </c>
    </row>
    <row r="995" spans="1:4">
      <c r="A995" s="61" t="s">
        <v>2017</v>
      </c>
      <c r="B995" s="61" t="s">
        <v>2018</v>
      </c>
      <c r="C995" s="61" t="s">
        <v>1832</v>
      </c>
      <c r="D995" s="61" t="s">
        <v>565</v>
      </c>
    </row>
    <row r="996" spans="1:4">
      <c r="A996" s="61"/>
      <c r="B996" s="61"/>
      <c r="C996" s="61"/>
      <c r="D996" s="61" t="s">
        <v>1509</v>
      </c>
    </row>
    <row r="997" spans="1:4">
      <c r="A997" s="61"/>
      <c r="B997" s="61"/>
      <c r="C997" s="61"/>
      <c r="D997" s="61" t="s">
        <v>570</v>
      </c>
    </row>
    <row r="998" spans="1:4">
      <c r="A998" s="61" t="s">
        <v>81</v>
      </c>
      <c r="B998" s="61" t="s">
        <v>93</v>
      </c>
      <c r="C998" s="61" t="s">
        <v>1832</v>
      </c>
      <c r="D998" s="61" t="s">
        <v>2427</v>
      </c>
    </row>
    <row r="999" spans="1:4">
      <c r="A999" s="61"/>
      <c r="B999" s="62"/>
      <c r="C999" s="61"/>
      <c r="D999" s="61" t="s">
        <v>570</v>
      </c>
    </row>
    <row r="1000" spans="1:4">
      <c r="A1000" s="61" t="s">
        <v>1090</v>
      </c>
      <c r="B1000" s="65" t="s">
        <v>780</v>
      </c>
      <c r="C1000" s="61" t="s">
        <v>1832</v>
      </c>
      <c r="D1000" s="61" t="s">
        <v>2427</v>
      </c>
    </row>
    <row r="1001" spans="1:4">
      <c r="A1001" s="61"/>
      <c r="B1001" s="61"/>
      <c r="C1001" s="61"/>
      <c r="D1001" s="61" t="s">
        <v>570</v>
      </c>
    </row>
    <row r="1002" spans="1:4">
      <c r="A1002" s="61" t="s">
        <v>1952</v>
      </c>
      <c r="B1002" s="61" t="s">
        <v>779</v>
      </c>
      <c r="C1002" s="61" t="s">
        <v>1832</v>
      </c>
      <c r="D1002" s="61" t="s">
        <v>1515</v>
      </c>
    </row>
    <row r="1003" spans="1:4">
      <c r="A1003" s="61"/>
      <c r="B1003" s="61"/>
      <c r="C1003" s="61"/>
      <c r="D1003" s="61" t="s">
        <v>1509</v>
      </c>
    </row>
    <row r="1004" spans="1:4">
      <c r="A1004" s="61" t="s">
        <v>1953</v>
      </c>
      <c r="B1004" s="61" t="s">
        <v>2019</v>
      </c>
      <c r="C1004" s="61" t="s">
        <v>1832</v>
      </c>
      <c r="D1004" s="61" t="s">
        <v>1515</v>
      </c>
    </row>
    <row r="1005" spans="1:4">
      <c r="A1005" s="61"/>
      <c r="B1005" s="61"/>
      <c r="C1005" s="61"/>
      <c r="D1005" s="61" t="s">
        <v>1509</v>
      </c>
    </row>
    <row r="1006" spans="1:4">
      <c r="A1006" s="61" t="s">
        <v>1954</v>
      </c>
      <c r="B1006" s="61" t="s">
        <v>2020</v>
      </c>
      <c r="C1006" s="61" t="s">
        <v>1832</v>
      </c>
      <c r="D1006" s="61" t="s">
        <v>1515</v>
      </c>
    </row>
    <row r="1007" spans="1:4">
      <c r="A1007" s="61"/>
      <c r="B1007" s="61"/>
      <c r="C1007" s="61"/>
      <c r="D1007" s="61" t="s">
        <v>1509</v>
      </c>
    </row>
    <row r="1008" spans="1:4">
      <c r="A1008" s="61" t="s">
        <v>1955</v>
      </c>
      <c r="B1008" s="61" t="s">
        <v>2021</v>
      </c>
      <c r="C1008" s="61" t="s">
        <v>1832</v>
      </c>
      <c r="D1008" s="61" t="s">
        <v>1515</v>
      </c>
    </row>
    <row r="1009" spans="1:4">
      <c r="A1009" s="61"/>
      <c r="B1009" s="61"/>
      <c r="C1009" s="61"/>
      <c r="D1009" s="61" t="s">
        <v>1509</v>
      </c>
    </row>
    <row r="1010" spans="1:4">
      <c r="A1010" s="61" t="s">
        <v>1956</v>
      </c>
      <c r="B1010" s="61" t="s">
        <v>2022</v>
      </c>
      <c r="C1010" s="61" t="s">
        <v>1832</v>
      </c>
      <c r="D1010" s="61" t="s">
        <v>1515</v>
      </c>
    </row>
    <row r="1011" spans="1:4">
      <c r="A1011" s="61"/>
      <c r="B1011" s="61"/>
      <c r="C1011" s="61"/>
      <c r="D1011" s="61" t="s">
        <v>1509</v>
      </c>
    </row>
    <row r="1012" spans="1:4">
      <c r="A1012" s="61" t="s">
        <v>1941</v>
      </c>
      <c r="B1012" s="61" t="s">
        <v>784</v>
      </c>
      <c r="C1012" s="61" t="s">
        <v>1832</v>
      </c>
      <c r="D1012" s="61" t="s">
        <v>1510</v>
      </c>
    </row>
    <row r="1013" spans="1:4">
      <c r="A1013" s="61"/>
      <c r="B1013" s="61"/>
      <c r="C1013" s="61"/>
      <c r="D1013" s="61" t="s">
        <v>570</v>
      </c>
    </row>
    <row r="1014" spans="1:4">
      <c r="A1014" s="61" t="s">
        <v>2215</v>
      </c>
      <c r="B1014" s="61" t="s">
        <v>94</v>
      </c>
      <c r="C1014" s="61" t="s">
        <v>1832</v>
      </c>
      <c r="D1014" s="61" t="s">
        <v>570</v>
      </c>
    </row>
    <row r="1015" spans="1:4">
      <c r="A1015" s="61" t="s">
        <v>879</v>
      </c>
      <c r="B1015" s="61" t="s">
        <v>346</v>
      </c>
      <c r="C1015" s="61" t="s">
        <v>1832</v>
      </c>
      <c r="D1015" s="61" t="s">
        <v>2427</v>
      </c>
    </row>
    <row r="1016" spans="1:4">
      <c r="A1016" s="61"/>
      <c r="B1016" s="61"/>
      <c r="C1016" s="61"/>
      <c r="D1016" s="61" t="s">
        <v>570</v>
      </c>
    </row>
    <row r="1017" spans="1:4">
      <c r="A1017" s="61" t="s">
        <v>2023</v>
      </c>
      <c r="B1017" s="61" t="s">
        <v>2024</v>
      </c>
      <c r="C1017" s="61" t="s">
        <v>1832</v>
      </c>
      <c r="D1017" s="61" t="s">
        <v>571</v>
      </c>
    </row>
    <row r="1018" spans="1:4">
      <c r="A1018" s="61"/>
      <c r="B1018" s="61"/>
      <c r="C1018" s="61"/>
      <c r="D1018" s="61" t="s">
        <v>1515</v>
      </c>
    </row>
    <row r="1019" spans="1:4">
      <c r="A1019" s="61"/>
      <c r="B1019" s="61"/>
      <c r="C1019" s="61"/>
      <c r="D1019" s="61" t="s">
        <v>1509</v>
      </c>
    </row>
    <row r="1020" spans="1:4">
      <c r="A1020" s="61"/>
      <c r="B1020" s="61"/>
      <c r="C1020" s="61"/>
      <c r="D1020" s="61" t="s">
        <v>530</v>
      </c>
    </row>
    <row r="1021" spans="1:4">
      <c r="A1021" s="61"/>
      <c r="B1021" s="61"/>
      <c r="C1021" s="61"/>
      <c r="D1021" s="61" t="s">
        <v>1511</v>
      </c>
    </row>
    <row r="1022" spans="1:4">
      <c r="A1022" s="61"/>
      <c r="B1022" s="61"/>
      <c r="C1022" s="61"/>
      <c r="D1022" s="61" t="s">
        <v>2139</v>
      </c>
    </row>
    <row r="1023" spans="1:4">
      <c r="A1023" s="61" t="s">
        <v>63</v>
      </c>
      <c r="B1023" s="61" t="s">
        <v>2034</v>
      </c>
      <c r="C1023" s="61" t="s">
        <v>1832</v>
      </c>
      <c r="D1023" s="61" t="s">
        <v>1515</v>
      </c>
    </row>
    <row r="1024" spans="1:4">
      <c r="A1024" s="61"/>
      <c r="B1024" s="61"/>
      <c r="C1024" s="61"/>
      <c r="D1024" s="61" t="s">
        <v>565</v>
      </c>
    </row>
    <row r="1025" spans="1:4">
      <c r="A1025" s="61"/>
      <c r="B1025" s="61"/>
      <c r="C1025" s="61"/>
      <c r="D1025" s="61" t="s">
        <v>1509</v>
      </c>
    </row>
    <row r="1026" spans="1:4">
      <c r="A1026" s="61"/>
      <c r="B1026" s="61"/>
      <c r="C1026" s="61"/>
      <c r="D1026" s="61" t="s">
        <v>2427</v>
      </c>
    </row>
    <row r="1027" spans="1:4">
      <c r="A1027" s="61"/>
      <c r="B1027" s="61"/>
      <c r="C1027" s="61"/>
      <c r="D1027" s="61" t="s">
        <v>570</v>
      </c>
    </row>
    <row r="1028" spans="1:4">
      <c r="A1028" s="61" t="s">
        <v>82</v>
      </c>
      <c r="B1028" s="61" t="s">
        <v>95</v>
      </c>
      <c r="C1028" s="61" t="s">
        <v>1832</v>
      </c>
      <c r="D1028" s="61" t="s">
        <v>1509</v>
      </c>
    </row>
    <row r="1029" spans="1:4">
      <c r="A1029" s="61"/>
      <c r="B1029" s="61"/>
      <c r="C1029" s="61"/>
      <c r="D1029" s="61" t="s">
        <v>570</v>
      </c>
    </row>
    <row r="1030" spans="1:4">
      <c r="A1030" s="61" t="s">
        <v>686</v>
      </c>
      <c r="B1030" s="61" t="s">
        <v>687</v>
      </c>
      <c r="C1030" s="61" t="s">
        <v>1832</v>
      </c>
      <c r="D1030" s="61" t="s">
        <v>1509</v>
      </c>
    </row>
    <row r="1031" spans="1:4">
      <c r="A1031" s="61"/>
      <c r="B1031" s="61"/>
      <c r="C1031" s="61"/>
      <c r="D1031" s="61" t="s">
        <v>570</v>
      </c>
    </row>
    <row r="1032" spans="1:4">
      <c r="A1032" s="61" t="s">
        <v>2025</v>
      </c>
      <c r="B1032" s="61" t="s">
        <v>2026</v>
      </c>
      <c r="C1032" s="61" t="s">
        <v>1832</v>
      </c>
      <c r="D1032" s="61" t="s">
        <v>565</v>
      </c>
    </row>
    <row r="1033" spans="1:4">
      <c r="A1033" s="61"/>
      <c r="B1033" s="61"/>
      <c r="C1033" s="61"/>
      <c r="D1033" s="61" t="s">
        <v>1509</v>
      </c>
    </row>
    <row r="1034" spans="1:4">
      <c r="A1034" s="61"/>
      <c r="B1034" s="62"/>
      <c r="C1034" s="61"/>
      <c r="D1034" s="62" t="s">
        <v>2427</v>
      </c>
    </row>
    <row r="1035" spans="1:4">
      <c r="A1035" s="61"/>
      <c r="B1035" s="61"/>
      <c r="C1035" s="61"/>
      <c r="D1035" s="61" t="s">
        <v>570</v>
      </c>
    </row>
    <row r="1036" spans="1:4">
      <c r="A1036" s="61" t="s">
        <v>1023</v>
      </c>
      <c r="B1036" s="61" t="s">
        <v>724</v>
      </c>
      <c r="C1036" s="61" t="s">
        <v>1832</v>
      </c>
      <c r="D1036" s="61" t="s">
        <v>1509</v>
      </c>
    </row>
    <row r="1037" spans="1:4">
      <c r="A1037" s="61"/>
      <c r="B1037" s="61"/>
      <c r="C1037" s="61"/>
      <c r="D1037" s="61" t="s">
        <v>570</v>
      </c>
    </row>
    <row r="1038" spans="1:4">
      <c r="A1038" s="61" t="s">
        <v>60</v>
      </c>
      <c r="B1038" s="61" t="s">
        <v>2027</v>
      </c>
      <c r="C1038" s="61" t="s">
        <v>1832</v>
      </c>
      <c r="D1038" s="61" t="s">
        <v>565</v>
      </c>
    </row>
    <row r="1039" spans="1:4">
      <c r="A1039" s="61"/>
      <c r="B1039" s="61"/>
      <c r="C1039" s="61"/>
      <c r="D1039" s="61" t="s">
        <v>1509</v>
      </c>
    </row>
    <row r="1040" spans="1:4">
      <c r="A1040" s="61"/>
      <c r="B1040" s="61"/>
      <c r="C1040" s="61"/>
      <c r="D1040" s="61" t="s">
        <v>2427</v>
      </c>
    </row>
    <row r="1041" spans="1:4">
      <c r="A1041" s="61"/>
      <c r="B1041" s="61"/>
      <c r="C1041" s="61"/>
      <c r="D1041" s="61" t="s">
        <v>570</v>
      </c>
    </row>
    <row r="1042" spans="1:4">
      <c r="A1042" s="61" t="s">
        <v>2216</v>
      </c>
      <c r="B1042" s="61" t="s">
        <v>1145</v>
      </c>
      <c r="C1042" s="61" t="s">
        <v>1832</v>
      </c>
      <c r="D1042" s="61" t="s">
        <v>1509</v>
      </c>
    </row>
    <row r="1043" spans="1:4">
      <c r="A1043" s="61"/>
      <c r="B1043" s="61"/>
      <c r="C1043" s="61"/>
      <c r="D1043" s="61" t="s">
        <v>2427</v>
      </c>
    </row>
    <row r="1044" spans="1:4">
      <c r="A1044" s="61"/>
      <c r="B1044" s="61"/>
      <c r="C1044" s="61"/>
      <c r="D1044" s="61" t="s">
        <v>570</v>
      </c>
    </row>
    <row r="1045" spans="1:4">
      <c r="A1045" s="61" t="s">
        <v>2217</v>
      </c>
      <c r="B1045" s="61" t="s">
        <v>1916</v>
      </c>
      <c r="C1045" s="61" t="s">
        <v>1832</v>
      </c>
      <c r="D1045" s="61" t="s">
        <v>570</v>
      </c>
    </row>
    <row r="1046" spans="1:4">
      <c r="A1046" s="61" t="s">
        <v>2028</v>
      </c>
      <c r="B1046" s="61" t="s">
        <v>2029</v>
      </c>
      <c r="C1046" s="61" t="s">
        <v>1832</v>
      </c>
      <c r="D1046" s="61" t="s">
        <v>1515</v>
      </c>
    </row>
    <row r="1047" spans="1:4">
      <c r="A1047" s="61"/>
      <c r="B1047" s="61"/>
      <c r="C1047" s="61"/>
      <c r="D1047" s="61" t="s">
        <v>565</v>
      </c>
    </row>
    <row r="1048" spans="1:4">
      <c r="A1048" s="61"/>
      <c r="B1048" s="61"/>
      <c r="C1048" s="61"/>
      <c r="D1048" s="61" t="s">
        <v>1509</v>
      </c>
    </row>
    <row r="1049" spans="1:4">
      <c r="A1049" s="61"/>
      <c r="B1049" s="61"/>
      <c r="C1049" s="61"/>
      <c r="D1049" s="61" t="s">
        <v>2427</v>
      </c>
    </row>
    <row r="1050" spans="1:4">
      <c r="A1050" s="61"/>
      <c r="B1050" s="61"/>
      <c r="C1050" s="61"/>
      <c r="D1050" s="61" t="s">
        <v>570</v>
      </c>
    </row>
    <row r="1051" spans="1:4">
      <c r="A1051" s="61"/>
      <c r="B1051" s="61"/>
      <c r="C1051" s="61"/>
      <c r="D1051" s="61" t="s">
        <v>528</v>
      </c>
    </row>
    <row r="1052" spans="1:4">
      <c r="A1052" s="61" t="s">
        <v>1985</v>
      </c>
      <c r="B1052" s="61" t="s">
        <v>821</v>
      </c>
      <c r="C1052" s="61" t="s">
        <v>1832</v>
      </c>
      <c r="D1052" s="61" t="s">
        <v>1509</v>
      </c>
    </row>
    <row r="1053" spans="1:4">
      <c r="A1053" s="61"/>
      <c r="B1053" s="61"/>
      <c r="C1053" s="61"/>
      <c r="D1053" s="61" t="s">
        <v>570</v>
      </c>
    </row>
    <row r="1054" spans="1:4">
      <c r="A1054" s="61" t="s">
        <v>830</v>
      </c>
      <c r="B1054" s="61" t="s">
        <v>831</v>
      </c>
      <c r="C1054" s="61" t="s">
        <v>1832</v>
      </c>
      <c r="D1054" s="61" t="s">
        <v>570</v>
      </c>
    </row>
    <row r="1055" spans="1:4">
      <c r="A1055" s="61" t="s">
        <v>2030</v>
      </c>
      <c r="B1055" s="61" t="s">
        <v>2031</v>
      </c>
      <c r="C1055" s="61" t="s">
        <v>1832</v>
      </c>
      <c r="D1055" s="61" t="s">
        <v>1509</v>
      </c>
    </row>
    <row r="1056" spans="1:4">
      <c r="A1056" s="61"/>
      <c r="B1056" s="61"/>
      <c r="C1056" s="61"/>
      <c r="D1056" s="61" t="s">
        <v>2427</v>
      </c>
    </row>
    <row r="1057" spans="1:4">
      <c r="A1057" s="61"/>
      <c r="B1057" s="61"/>
      <c r="C1057" s="61"/>
      <c r="D1057" s="61" t="s">
        <v>570</v>
      </c>
    </row>
    <row r="1058" spans="1:4">
      <c r="A1058" s="61"/>
      <c r="B1058" s="61"/>
      <c r="C1058" s="61"/>
      <c r="D1058" s="61" t="s">
        <v>528</v>
      </c>
    </row>
    <row r="1059" spans="1:4">
      <c r="A1059" s="61"/>
      <c r="B1059" s="61"/>
      <c r="C1059" s="61"/>
      <c r="D1059" s="61" t="s">
        <v>2139</v>
      </c>
    </row>
    <row r="1060" spans="1:4">
      <c r="A1060" s="61" t="s">
        <v>826</v>
      </c>
      <c r="B1060" s="61" t="s">
        <v>827</v>
      </c>
      <c r="C1060" s="61" t="s">
        <v>1832</v>
      </c>
      <c r="D1060" s="61" t="s">
        <v>570</v>
      </c>
    </row>
    <row r="1061" spans="1:4">
      <c r="A1061" s="61" t="s">
        <v>2032</v>
      </c>
      <c r="B1061" s="61" t="s">
        <v>2033</v>
      </c>
      <c r="C1061" s="61" t="s">
        <v>1832</v>
      </c>
      <c r="D1061" s="61" t="s">
        <v>565</v>
      </c>
    </row>
    <row r="1062" spans="1:4">
      <c r="A1062" s="61"/>
      <c r="B1062" s="61"/>
      <c r="C1062" s="61"/>
      <c r="D1062" s="61" t="s">
        <v>1509</v>
      </c>
    </row>
    <row r="1063" spans="1:4">
      <c r="A1063" s="61"/>
      <c r="B1063" s="61"/>
      <c r="C1063" s="61"/>
      <c r="D1063" s="61" t="s">
        <v>2427</v>
      </c>
    </row>
    <row r="1064" spans="1:4">
      <c r="A1064" s="61"/>
      <c r="B1064" s="61"/>
      <c r="C1064" s="61"/>
      <c r="D1064" s="61" t="s">
        <v>570</v>
      </c>
    </row>
    <row r="1065" spans="1:4">
      <c r="A1065" s="61" t="s">
        <v>69</v>
      </c>
      <c r="B1065" s="61" t="s">
        <v>70</v>
      </c>
      <c r="C1065" s="61" t="s">
        <v>1832</v>
      </c>
      <c r="D1065" s="61" t="s">
        <v>570</v>
      </c>
    </row>
    <row r="1066" spans="1:4">
      <c r="A1066" s="61" t="s">
        <v>2035</v>
      </c>
      <c r="B1066" s="61" t="s">
        <v>2036</v>
      </c>
      <c r="C1066" s="61" t="s">
        <v>1832</v>
      </c>
      <c r="D1066" s="61" t="s">
        <v>1515</v>
      </c>
    </row>
    <row r="1067" spans="1:4">
      <c r="A1067" s="61"/>
      <c r="B1067" s="62"/>
      <c r="C1067" s="61"/>
      <c r="D1067" s="61" t="s">
        <v>565</v>
      </c>
    </row>
    <row r="1068" spans="1:4">
      <c r="A1068" s="61"/>
      <c r="B1068" s="65"/>
      <c r="C1068" s="61"/>
      <c r="D1068" s="61" t="s">
        <v>1509</v>
      </c>
    </row>
    <row r="1069" spans="1:4">
      <c r="A1069" s="61"/>
      <c r="B1069" s="61"/>
      <c r="C1069" s="61"/>
      <c r="D1069" s="61" t="s">
        <v>1510</v>
      </c>
    </row>
    <row r="1070" spans="1:4">
      <c r="A1070" s="61"/>
      <c r="B1070" s="61"/>
      <c r="C1070" s="61"/>
      <c r="D1070" s="61" t="s">
        <v>570</v>
      </c>
    </row>
    <row r="1071" spans="1:4">
      <c r="A1071" s="61" t="s">
        <v>822</v>
      </c>
      <c r="B1071" s="61" t="s">
        <v>823</v>
      </c>
      <c r="C1071" s="61" t="s">
        <v>1832</v>
      </c>
      <c r="D1071" s="61" t="s">
        <v>570</v>
      </c>
    </row>
    <row r="1072" spans="1:4">
      <c r="A1072" s="61" t="s">
        <v>1636</v>
      </c>
      <c r="B1072" s="61" t="s">
        <v>1637</v>
      </c>
      <c r="C1072" s="61" t="s">
        <v>1832</v>
      </c>
      <c r="D1072" s="61" t="s">
        <v>1509</v>
      </c>
    </row>
    <row r="1073" spans="1:4">
      <c r="A1073" s="61"/>
      <c r="B1073" s="61"/>
      <c r="C1073" s="61"/>
      <c r="D1073" s="61" t="s">
        <v>570</v>
      </c>
    </row>
    <row r="1074" spans="1:4">
      <c r="A1074" s="61" t="s">
        <v>83</v>
      </c>
      <c r="B1074" s="61" t="s">
        <v>98</v>
      </c>
      <c r="C1074" s="61" t="s">
        <v>1832</v>
      </c>
      <c r="D1074" s="61" t="s">
        <v>1509</v>
      </c>
    </row>
    <row r="1075" spans="1:4">
      <c r="A1075" s="61"/>
      <c r="B1075" s="61"/>
      <c r="C1075" s="61"/>
      <c r="D1075" s="61" t="s">
        <v>570</v>
      </c>
    </row>
    <row r="1076" spans="1:4">
      <c r="A1076" s="61" t="s">
        <v>2037</v>
      </c>
      <c r="B1076" s="61" t="s">
        <v>1143</v>
      </c>
      <c r="C1076" s="61" t="s">
        <v>1832</v>
      </c>
      <c r="D1076" s="61" t="s">
        <v>565</v>
      </c>
    </row>
    <row r="1077" spans="1:4">
      <c r="A1077" s="61"/>
      <c r="B1077" s="61"/>
      <c r="C1077" s="61"/>
      <c r="D1077" s="61" t="s">
        <v>1509</v>
      </c>
    </row>
    <row r="1078" spans="1:4">
      <c r="A1078" s="61"/>
      <c r="B1078" s="61"/>
      <c r="C1078" s="61"/>
      <c r="D1078" s="61" t="s">
        <v>2427</v>
      </c>
    </row>
    <row r="1079" spans="1:4">
      <c r="A1079" s="61"/>
      <c r="B1079" s="61"/>
      <c r="C1079" s="61"/>
      <c r="D1079" s="61" t="s">
        <v>570</v>
      </c>
    </row>
    <row r="1080" spans="1:4">
      <c r="A1080" s="61" t="s">
        <v>1380</v>
      </c>
      <c r="B1080" s="61" t="s">
        <v>1146</v>
      </c>
      <c r="C1080" s="61" t="s">
        <v>1832</v>
      </c>
      <c r="D1080" s="61" t="s">
        <v>565</v>
      </c>
    </row>
    <row r="1081" spans="1:4">
      <c r="A1081" s="61"/>
      <c r="B1081" s="61"/>
      <c r="C1081" s="61"/>
      <c r="D1081" s="61" t="s">
        <v>1509</v>
      </c>
    </row>
    <row r="1082" spans="1:4">
      <c r="A1082" s="61"/>
      <c r="B1082" s="61"/>
      <c r="C1082" s="61"/>
      <c r="D1082" s="61" t="s">
        <v>1510</v>
      </c>
    </row>
    <row r="1083" spans="1:4">
      <c r="A1083" s="61"/>
      <c r="B1083" s="61"/>
      <c r="C1083" s="61"/>
      <c r="D1083" s="61" t="s">
        <v>570</v>
      </c>
    </row>
    <row r="1084" spans="1:4">
      <c r="A1084" s="61" t="s">
        <v>832</v>
      </c>
      <c r="B1084" s="61" t="s">
        <v>833</v>
      </c>
      <c r="C1084" s="61" t="s">
        <v>1832</v>
      </c>
      <c r="D1084" s="61" t="s">
        <v>1509</v>
      </c>
    </row>
    <row r="1085" spans="1:4">
      <c r="A1085" s="61"/>
      <c r="B1085" s="61"/>
      <c r="C1085" s="61"/>
      <c r="D1085" s="61" t="s">
        <v>570</v>
      </c>
    </row>
    <row r="1086" spans="1:4">
      <c r="A1086" s="61" t="s">
        <v>1737</v>
      </c>
      <c r="B1086" s="61" t="s">
        <v>1738</v>
      </c>
      <c r="C1086" s="61" t="s">
        <v>1832</v>
      </c>
      <c r="D1086" s="61" t="s">
        <v>570</v>
      </c>
    </row>
    <row r="1087" spans="1:4">
      <c r="A1087" s="61" t="s">
        <v>1689</v>
      </c>
      <c r="B1087" s="61" t="s">
        <v>1690</v>
      </c>
      <c r="C1087" s="61" t="s">
        <v>1832</v>
      </c>
      <c r="D1087" s="61" t="s">
        <v>570</v>
      </c>
    </row>
    <row r="1088" spans="1:4">
      <c r="A1088" s="61" t="s">
        <v>711</v>
      </c>
      <c r="B1088" s="61" t="s">
        <v>723</v>
      </c>
      <c r="C1088" s="61" t="s">
        <v>1832</v>
      </c>
      <c r="D1088" s="61" t="s">
        <v>1509</v>
      </c>
    </row>
    <row r="1089" spans="1:4">
      <c r="A1089" s="61"/>
      <c r="B1089" s="61"/>
      <c r="C1089" s="61"/>
      <c r="D1089" s="61" t="s">
        <v>570</v>
      </c>
    </row>
    <row r="1090" spans="1:4">
      <c r="A1090" s="61" t="s">
        <v>1147</v>
      </c>
      <c r="B1090" s="61" t="s">
        <v>1148</v>
      </c>
      <c r="C1090" s="61" t="s">
        <v>1832</v>
      </c>
      <c r="D1090" s="61" t="s">
        <v>565</v>
      </c>
    </row>
    <row r="1091" spans="1:4">
      <c r="A1091" s="61"/>
      <c r="B1091" s="61"/>
      <c r="C1091" s="61"/>
      <c r="D1091" s="61" t="s">
        <v>1509</v>
      </c>
    </row>
    <row r="1092" spans="1:4">
      <c r="A1092" s="61"/>
      <c r="B1092" s="61"/>
      <c r="C1092" s="61"/>
      <c r="D1092" s="61" t="s">
        <v>2427</v>
      </c>
    </row>
    <row r="1093" spans="1:4">
      <c r="A1093" s="61"/>
      <c r="B1093" s="61"/>
      <c r="C1093" s="61"/>
      <c r="D1093" s="61" t="s">
        <v>570</v>
      </c>
    </row>
    <row r="1094" spans="1:4">
      <c r="A1094" s="61" t="s">
        <v>1149</v>
      </c>
      <c r="B1094" s="61" t="s">
        <v>1150</v>
      </c>
      <c r="C1094" s="61" t="s">
        <v>1832</v>
      </c>
      <c r="D1094" s="61" t="s">
        <v>565</v>
      </c>
    </row>
    <row r="1095" spans="1:4">
      <c r="A1095" s="61"/>
      <c r="B1095" s="61"/>
      <c r="C1095" s="61"/>
      <c r="D1095" s="61" t="s">
        <v>1509</v>
      </c>
    </row>
    <row r="1096" spans="1:4">
      <c r="A1096" s="61"/>
      <c r="B1096" s="61"/>
      <c r="C1096" s="61"/>
      <c r="D1096" s="61" t="s">
        <v>570</v>
      </c>
    </row>
    <row r="1097" spans="1:4">
      <c r="A1097" s="61" t="s">
        <v>1658</v>
      </c>
      <c r="B1097" s="61" t="s">
        <v>1659</v>
      </c>
      <c r="C1097" s="61" t="s">
        <v>1832</v>
      </c>
      <c r="D1097" s="61" t="s">
        <v>570</v>
      </c>
    </row>
    <row r="1098" spans="1:4">
      <c r="A1098" s="61" t="s">
        <v>2218</v>
      </c>
      <c r="B1098" s="61" t="s">
        <v>1152</v>
      </c>
      <c r="C1098" s="61" t="s">
        <v>1832</v>
      </c>
      <c r="D1098" s="61" t="s">
        <v>570</v>
      </c>
    </row>
    <row r="1099" spans="1:4">
      <c r="A1099" s="61" t="s">
        <v>1153</v>
      </c>
      <c r="B1099" s="61" t="s">
        <v>1154</v>
      </c>
      <c r="C1099" s="61" t="s">
        <v>1832</v>
      </c>
      <c r="D1099" s="61" t="s">
        <v>1515</v>
      </c>
    </row>
    <row r="1100" spans="1:4">
      <c r="A1100" s="61"/>
      <c r="B1100" s="61"/>
      <c r="C1100" s="61"/>
      <c r="D1100" s="61" t="s">
        <v>565</v>
      </c>
    </row>
    <row r="1101" spans="1:4">
      <c r="A1101" s="61"/>
      <c r="B1101" s="61"/>
      <c r="C1101" s="61"/>
      <c r="D1101" s="61" t="s">
        <v>1509</v>
      </c>
    </row>
    <row r="1102" spans="1:4">
      <c r="A1102" s="61"/>
      <c r="B1102" s="61"/>
      <c r="C1102" s="61"/>
      <c r="D1102" s="61" t="s">
        <v>2427</v>
      </c>
    </row>
    <row r="1103" spans="1:4">
      <c r="A1103" s="61" t="s">
        <v>828</v>
      </c>
      <c r="B1103" s="61" t="s">
        <v>829</v>
      </c>
      <c r="C1103" s="61" t="s">
        <v>1832</v>
      </c>
      <c r="D1103" s="61" t="s">
        <v>1509</v>
      </c>
    </row>
    <row r="1104" spans="1:4">
      <c r="A1104" s="61"/>
      <c r="B1104" s="61"/>
      <c r="C1104" s="61"/>
      <c r="D1104" s="61" t="s">
        <v>570</v>
      </c>
    </row>
    <row r="1105" spans="1:4">
      <c r="A1105" s="61" t="s">
        <v>1104</v>
      </c>
      <c r="B1105" s="61" t="s">
        <v>1155</v>
      </c>
      <c r="C1105" s="61" t="s">
        <v>1832</v>
      </c>
      <c r="D1105" s="61" t="s">
        <v>570</v>
      </c>
    </row>
    <row r="1106" spans="1:4">
      <c r="A1106" s="61" t="s">
        <v>1691</v>
      </c>
      <c r="B1106" s="61" t="s">
        <v>1692</v>
      </c>
      <c r="C1106" s="61" t="s">
        <v>1832</v>
      </c>
      <c r="D1106" s="61" t="s">
        <v>1509</v>
      </c>
    </row>
    <row r="1107" spans="1:4">
      <c r="A1107" s="61"/>
      <c r="B1107" s="61"/>
      <c r="C1107" s="61"/>
      <c r="D1107" s="61" t="s">
        <v>570</v>
      </c>
    </row>
    <row r="1108" spans="1:4">
      <c r="A1108" s="61" t="s">
        <v>809</v>
      </c>
      <c r="B1108" s="61" t="s">
        <v>1156</v>
      </c>
      <c r="C1108" s="61" t="s">
        <v>1832</v>
      </c>
      <c r="D1108" s="61" t="s">
        <v>1515</v>
      </c>
    </row>
    <row r="1109" spans="1:4">
      <c r="A1109" s="61"/>
      <c r="B1109" s="61"/>
      <c r="C1109" s="61"/>
      <c r="D1109" s="61" t="s">
        <v>1509</v>
      </c>
    </row>
    <row r="1110" spans="1:4">
      <c r="A1110" s="61"/>
      <c r="B1110" s="61"/>
      <c r="C1110" s="61"/>
      <c r="D1110" s="61" t="s">
        <v>530</v>
      </c>
    </row>
    <row r="1111" spans="1:4">
      <c r="A1111" s="61"/>
      <c r="B1111" s="61"/>
      <c r="C1111" s="61"/>
      <c r="D1111" s="61" t="s">
        <v>1512</v>
      </c>
    </row>
    <row r="1112" spans="1:4">
      <c r="A1112" s="61"/>
      <c r="B1112" s="61"/>
      <c r="C1112" s="61"/>
      <c r="D1112" s="61" t="s">
        <v>1513</v>
      </c>
    </row>
    <row r="1113" spans="1:4">
      <c r="A1113" s="61"/>
      <c r="B1113" s="61"/>
      <c r="C1113" s="61"/>
      <c r="D1113" s="61" t="s">
        <v>2139</v>
      </c>
    </row>
    <row r="1114" spans="1:4">
      <c r="A1114" s="61" t="s">
        <v>1388</v>
      </c>
      <c r="B1114" s="61" t="s">
        <v>1157</v>
      </c>
      <c r="C1114" s="61" t="s">
        <v>1832</v>
      </c>
      <c r="D1114" s="61" t="s">
        <v>1515</v>
      </c>
    </row>
    <row r="1115" spans="1:4">
      <c r="A1115" s="61"/>
      <c r="B1115" s="61"/>
      <c r="C1115" s="61"/>
      <c r="D1115" s="61" t="s">
        <v>565</v>
      </c>
    </row>
    <row r="1116" spans="1:4">
      <c r="A1116" s="61"/>
      <c r="B1116" s="61"/>
      <c r="C1116" s="61"/>
      <c r="D1116" s="61" t="s">
        <v>1509</v>
      </c>
    </row>
    <row r="1117" spans="1:4">
      <c r="A1117" s="61"/>
      <c r="B1117" s="61"/>
      <c r="C1117" s="61"/>
      <c r="D1117" s="61" t="s">
        <v>530</v>
      </c>
    </row>
    <row r="1118" spans="1:4">
      <c r="A1118" s="61"/>
      <c r="B1118" s="61"/>
      <c r="C1118" s="61"/>
      <c r="D1118" s="61" t="s">
        <v>1510</v>
      </c>
    </row>
    <row r="1119" spans="1:4">
      <c r="A1119" s="61" t="s">
        <v>1158</v>
      </c>
      <c r="B1119" s="61" t="s">
        <v>1159</v>
      </c>
      <c r="C1119" s="61" t="s">
        <v>1832</v>
      </c>
      <c r="D1119" s="61" t="s">
        <v>1515</v>
      </c>
    </row>
    <row r="1120" spans="1:4">
      <c r="A1120" s="61"/>
      <c r="B1120" s="61"/>
      <c r="C1120" s="61"/>
      <c r="D1120" s="61" t="s">
        <v>565</v>
      </c>
    </row>
    <row r="1121" spans="1:4">
      <c r="A1121" s="61"/>
      <c r="B1121" s="61"/>
      <c r="C1121" s="61"/>
      <c r="D1121" s="61" t="s">
        <v>1509</v>
      </c>
    </row>
    <row r="1122" spans="1:4">
      <c r="A1122" s="61"/>
      <c r="B1122" s="61"/>
      <c r="C1122" s="61"/>
      <c r="D1122" s="61" t="s">
        <v>530</v>
      </c>
    </row>
    <row r="1123" spans="1:4">
      <c r="A1123" s="61"/>
      <c r="B1123" s="61"/>
      <c r="C1123" s="61"/>
      <c r="D1123" s="61" t="s">
        <v>1512</v>
      </c>
    </row>
    <row r="1124" spans="1:4">
      <c r="A1124" s="61"/>
      <c r="B1124" s="61"/>
      <c r="C1124" s="61"/>
      <c r="D1124" s="61" t="s">
        <v>1510</v>
      </c>
    </row>
    <row r="1125" spans="1:4">
      <c r="A1125" s="61"/>
      <c r="B1125" s="61"/>
      <c r="C1125" s="61"/>
      <c r="D1125" s="61" t="s">
        <v>1513</v>
      </c>
    </row>
    <row r="1126" spans="1:4">
      <c r="A1126" s="61"/>
      <c r="B1126" s="62"/>
      <c r="C1126" s="61"/>
      <c r="D1126" s="61" t="s">
        <v>570</v>
      </c>
    </row>
    <row r="1127" spans="1:4">
      <c r="A1127" s="61" t="s">
        <v>824</v>
      </c>
      <c r="B1127" s="65" t="s">
        <v>825</v>
      </c>
      <c r="C1127" s="61" t="s">
        <v>1832</v>
      </c>
      <c r="D1127" s="61" t="s">
        <v>1509</v>
      </c>
    </row>
    <row r="1128" spans="1:4">
      <c r="A1128" s="61"/>
      <c r="B1128" s="61"/>
      <c r="C1128" s="61"/>
      <c r="D1128" s="61" t="s">
        <v>1512</v>
      </c>
    </row>
    <row r="1129" spans="1:4">
      <c r="A1129" s="61"/>
      <c r="B1129" s="61"/>
      <c r="C1129" s="61"/>
      <c r="D1129" s="61" t="s">
        <v>570</v>
      </c>
    </row>
    <row r="1130" spans="1:4">
      <c r="A1130" s="61" t="s">
        <v>1634</v>
      </c>
      <c r="B1130" s="61" t="s">
        <v>1635</v>
      </c>
      <c r="C1130" s="61" t="s">
        <v>1832</v>
      </c>
      <c r="D1130" s="61" t="s">
        <v>1509</v>
      </c>
    </row>
    <row r="1131" spans="1:4">
      <c r="A1131" s="61"/>
      <c r="B1131" s="61"/>
      <c r="C1131" s="61"/>
      <c r="D1131" s="61" t="s">
        <v>570</v>
      </c>
    </row>
    <row r="1132" spans="1:4">
      <c r="A1132" s="61" t="s">
        <v>1664</v>
      </c>
      <c r="B1132" s="61" t="s">
        <v>1665</v>
      </c>
      <c r="C1132" s="61" t="s">
        <v>1832</v>
      </c>
      <c r="D1132" s="61" t="s">
        <v>570</v>
      </c>
    </row>
    <row r="1133" spans="1:4">
      <c r="A1133" s="61" t="s">
        <v>198</v>
      </c>
      <c r="B1133" s="61" t="s">
        <v>96</v>
      </c>
      <c r="C1133" s="61" t="s">
        <v>1832</v>
      </c>
      <c r="D1133" s="61" t="s">
        <v>570</v>
      </c>
    </row>
    <row r="1134" spans="1:4">
      <c r="A1134" s="61" t="s">
        <v>1160</v>
      </c>
      <c r="B1134" s="61" t="s">
        <v>1161</v>
      </c>
      <c r="C1134" s="61" t="s">
        <v>1832</v>
      </c>
      <c r="D1134" s="61" t="s">
        <v>1509</v>
      </c>
    </row>
    <row r="1135" spans="1:4">
      <c r="A1135" s="61"/>
      <c r="B1135" s="61"/>
      <c r="C1135" s="61"/>
      <c r="D1135" s="61" t="s">
        <v>570</v>
      </c>
    </row>
    <row r="1136" spans="1:4">
      <c r="A1136" s="61" t="s">
        <v>49</v>
      </c>
      <c r="B1136" s="61" t="s">
        <v>1162</v>
      </c>
      <c r="C1136" s="61" t="s">
        <v>1832</v>
      </c>
      <c r="D1136" s="61" t="s">
        <v>570</v>
      </c>
    </row>
    <row r="1137" spans="1:4">
      <c r="A1137" s="61" t="s">
        <v>1163</v>
      </c>
      <c r="B1137" s="61" t="s">
        <v>1171</v>
      </c>
      <c r="C1137" s="61" t="s">
        <v>1832</v>
      </c>
      <c r="D1137" s="61" t="s">
        <v>1509</v>
      </c>
    </row>
    <row r="1138" spans="1:4">
      <c r="A1138" s="61"/>
      <c r="B1138" s="61"/>
      <c r="C1138" s="61"/>
      <c r="D1138" s="61" t="s">
        <v>570</v>
      </c>
    </row>
    <row r="1139" spans="1:4">
      <c r="A1139" s="61" t="s">
        <v>1172</v>
      </c>
      <c r="B1139" s="61" t="s">
        <v>1173</v>
      </c>
      <c r="C1139" s="61" t="s">
        <v>1832</v>
      </c>
      <c r="D1139" s="61" t="s">
        <v>1509</v>
      </c>
    </row>
    <row r="1140" spans="1:4">
      <c r="A1140" s="61"/>
      <c r="B1140" s="61"/>
      <c r="C1140" s="61"/>
      <c r="D1140" s="61" t="s">
        <v>570</v>
      </c>
    </row>
    <row r="1141" spans="1:4">
      <c r="A1141" s="61" t="s">
        <v>84</v>
      </c>
      <c r="B1141" s="61" t="s">
        <v>112</v>
      </c>
      <c r="C1141" s="61" t="s">
        <v>1832</v>
      </c>
      <c r="D1141" s="61" t="s">
        <v>1509</v>
      </c>
    </row>
    <row r="1142" spans="1:4">
      <c r="A1142" s="61"/>
      <c r="B1142" s="61"/>
      <c r="C1142" s="61"/>
      <c r="D1142" s="61" t="s">
        <v>570</v>
      </c>
    </row>
    <row r="1143" spans="1:4">
      <c r="A1143" s="61" t="s">
        <v>1174</v>
      </c>
      <c r="B1143" s="61" t="s">
        <v>1175</v>
      </c>
      <c r="C1143" s="61" t="s">
        <v>1832</v>
      </c>
      <c r="D1143" s="61" t="s">
        <v>1515</v>
      </c>
    </row>
    <row r="1144" spans="1:4">
      <c r="A1144" s="61"/>
      <c r="B1144" s="61"/>
      <c r="C1144" s="61"/>
      <c r="D1144" s="61" t="s">
        <v>1509</v>
      </c>
    </row>
    <row r="1145" spans="1:4">
      <c r="A1145" s="61"/>
      <c r="B1145" s="61"/>
      <c r="C1145" s="61"/>
      <c r="D1145" s="61" t="s">
        <v>530</v>
      </c>
    </row>
    <row r="1146" spans="1:4">
      <c r="A1146" s="61" t="s">
        <v>1918</v>
      </c>
      <c r="B1146" s="61" t="s">
        <v>1334</v>
      </c>
      <c r="C1146" s="61" t="s">
        <v>1832</v>
      </c>
      <c r="D1146" s="61" t="s">
        <v>571</v>
      </c>
    </row>
    <row r="1147" spans="1:4">
      <c r="A1147" s="61"/>
      <c r="B1147" s="61"/>
      <c r="C1147" s="61"/>
      <c r="D1147" s="61" t="s">
        <v>1515</v>
      </c>
    </row>
    <row r="1148" spans="1:4">
      <c r="A1148" s="61"/>
      <c r="B1148" s="61"/>
      <c r="C1148" s="61"/>
      <c r="D1148" s="61" t="s">
        <v>1509</v>
      </c>
    </row>
    <row r="1149" spans="1:4">
      <c r="A1149" s="61"/>
      <c r="B1149" s="61"/>
      <c r="C1149" s="61"/>
      <c r="D1149" s="61" t="s">
        <v>530</v>
      </c>
    </row>
    <row r="1150" spans="1:4">
      <c r="A1150" s="61"/>
      <c r="B1150" s="61"/>
      <c r="C1150" s="61"/>
      <c r="D1150" s="61" t="s">
        <v>1512</v>
      </c>
    </row>
    <row r="1151" spans="1:4">
      <c r="A1151" s="61"/>
      <c r="B1151" s="61"/>
      <c r="C1151" s="61"/>
      <c r="D1151" s="61" t="s">
        <v>2139</v>
      </c>
    </row>
    <row r="1152" spans="1:4">
      <c r="A1152" s="61"/>
      <c r="B1152" s="61"/>
      <c r="C1152" s="61"/>
      <c r="D1152" s="61" t="s">
        <v>1399</v>
      </c>
    </row>
    <row r="1153" spans="1:4">
      <c r="A1153" s="61" t="s">
        <v>1958</v>
      </c>
      <c r="B1153" s="61" t="s">
        <v>1893</v>
      </c>
      <c r="C1153" s="61" t="s">
        <v>1832</v>
      </c>
      <c r="D1153" s="61" t="s">
        <v>1515</v>
      </c>
    </row>
    <row r="1154" spans="1:4">
      <c r="A1154" s="61"/>
      <c r="B1154" s="61"/>
      <c r="C1154" s="61"/>
      <c r="D1154" s="61" t="s">
        <v>1509</v>
      </c>
    </row>
    <row r="1155" spans="1:4">
      <c r="A1155" s="61" t="s">
        <v>1959</v>
      </c>
      <c r="B1155" s="61" t="s">
        <v>1894</v>
      </c>
      <c r="C1155" s="61" t="s">
        <v>1832</v>
      </c>
      <c r="D1155" s="61" t="s">
        <v>1515</v>
      </c>
    </row>
    <row r="1156" spans="1:4">
      <c r="A1156" s="61"/>
      <c r="B1156" s="61"/>
      <c r="C1156" s="61"/>
      <c r="D1156" s="61" t="s">
        <v>1509</v>
      </c>
    </row>
    <row r="1157" spans="1:4">
      <c r="A1157" s="61" t="s">
        <v>1948</v>
      </c>
      <c r="B1157" s="61" t="s">
        <v>1895</v>
      </c>
      <c r="C1157" s="61" t="s">
        <v>1832</v>
      </c>
      <c r="D1157" s="61" t="s">
        <v>1515</v>
      </c>
    </row>
    <row r="1158" spans="1:4">
      <c r="A1158" s="61"/>
      <c r="B1158" s="61"/>
      <c r="C1158" s="61"/>
      <c r="D1158" s="61" t="s">
        <v>565</v>
      </c>
    </row>
    <row r="1159" spans="1:4">
      <c r="A1159" s="61"/>
      <c r="B1159" s="61"/>
      <c r="C1159" s="61"/>
      <c r="D1159" s="61" t="s">
        <v>1509</v>
      </c>
    </row>
    <row r="1160" spans="1:4">
      <c r="A1160" s="61"/>
      <c r="B1160" s="61"/>
      <c r="C1160" s="61"/>
      <c r="D1160" s="61" t="s">
        <v>530</v>
      </c>
    </row>
    <row r="1161" spans="1:4">
      <c r="A1161" s="61" t="s">
        <v>1101</v>
      </c>
      <c r="B1161" s="62" t="s">
        <v>1333</v>
      </c>
      <c r="C1161" s="61" t="s">
        <v>1832</v>
      </c>
      <c r="D1161" s="62" t="s">
        <v>1515</v>
      </c>
    </row>
    <row r="1162" spans="1:4">
      <c r="A1162" s="61"/>
      <c r="B1162" s="61"/>
      <c r="C1162" s="61"/>
      <c r="D1162" s="61" t="s">
        <v>565</v>
      </c>
    </row>
    <row r="1163" spans="1:4">
      <c r="A1163" s="61"/>
      <c r="B1163" s="61"/>
      <c r="C1163" s="61"/>
      <c r="D1163" s="61" t="s">
        <v>1509</v>
      </c>
    </row>
    <row r="1164" spans="1:4">
      <c r="A1164" s="61"/>
      <c r="B1164" s="61"/>
      <c r="C1164" s="61"/>
      <c r="D1164" s="61" t="s">
        <v>1512</v>
      </c>
    </row>
    <row r="1165" spans="1:4">
      <c r="A1165" s="61"/>
      <c r="B1165" s="61"/>
      <c r="C1165" s="61"/>
      <c r="D1165" s="61" t="s">
        <v>570</v>
      </c>
    </row>
    <row r="1166" spans="1:4">
      <c r="A1166" s="61"/>
      <c r="B1166" s="61"/>
      <c r="C1166" s="61"/>
      <c r="D1166" s="61" t="s">
        <v>2139</v>
      </c>
    </row>
    <row r="1167" spans="1:4">
      <c r="A1167" s="61" t="s">
        <v>1942</v>
      </c>
      <c r="B1167" s="61" t="s">
        <v>1335</v>
      </c>
      <c r="C1167" s="61" t="s">
        <v>1832</v>
      </c>
      <c r="D1167" s="61" t="s">
        <v>571</v>
      </c>
    </row>
    <row r="1168" spans="1:4">
      <c r="A1168" s="61"/>
      <c r="B1168" s="61"/>
      <c r="C1168" s="61"/>
      <c r="D1168" s="61" t="s">
        <v>1515</v>
      </c>
    </row>
    <row r="1169" spans="1:4">
      <c r="A1169" s="61"/>
      <c r="B1169" s="61"/>
      <c r="C1169" s="61"/>
      <c r="D1169" s="61" t="s">
        <v>1509</v>
      </c>
    </row>
    <row r="1170" spans="1:4">
      <c r="A1170" s="61"/>
      <c r="B1170" s="61"/>
      <c r="C1170" s="61"/>
      <c r="D1170" s="61" t="s">
        <v>530</v>
      </c>
    </row>
    <row r="1171" spans="1:4">
      <c r="A1171" s="61"/>
      <c r="B1171" s="61"/>
      <c r="C1171" s="61"/>
      <c r="D1171" s="61" t="s">
        <v>2427</v>
      </c>
    </row>
    <row r="1172" spans="1:4">
      <c r="A1172" s="61"/>
      <c r="B1172" s="61"/>
      <c r="C1172" s="61"/>
      <c r="D1172" s="61" t="s">
        <v>1399</v>
      </c>
    </row>
    <row r="1173" spans="1:4">
      <c r="A1173" s="61" t="s">
        <v>1927</v>
      </c>
      <c r="B1173" s="61" t="s">
        <v>884</v>
      </c>
      <c r="C1173" s="61" t="s">
        <v>1832</v>
      </c>
      <c r="D1173" s="61" t="s">
        <v>1509</v>
      </c>
    </row>
    <row r="1174" spans="1:4">
      <c r="A1174" s="61"/>
      <c r="B1174" s="61"/>
      <c r="C1174" s="61"/>
      <c r="D1174" s="61" t="s">
        <v>530</v>
      </c>
    </row>
    <row r="1175" spans="1:4">
      <c r="A1175" s="61"/>
      <c r="B1175" s="61"/>
      <c r="C1175" s="61"/>
      <c r="D1175" s="61" t="s">
        <v>2139</v>
      </c>
    </row>
    <row r="1176" spans="1:4">
      <c r="A1176" s="61" t="s">
        <v>1923</v>
      </c>
      <c r="B1176" s="61" t="s">
        <v>885</v>
      </c>
      <c r="C1176" s="61" t="s">
        <v>1832</v>
      </c>
      <c r="D1176" s="61" t="s">
        <v>1509</v>
      </c>
    </row>
    <row r="1177" spans="1:4">
      <c r="A1177" s="61"/>
      <c r="B1177" s="61"/>
      <c r="C1177" s="61"/>
      <c r="D1177" s="61" t="s">
        <v>530</v>
      </c>
    </row>
    <row r="1178" spans="1:4">
      <c r="A1178" s="61"/>
      <c r="B1178" s="61"/>
      <c r="C1178" s="61"/>
      <c r="D1178" s="61" t="s">
        <v>528</v>
      </c>
    </row>
    <row r="1179" spans="1:4">
      <c r="A1179" s="61"/>
      <c r="B1179" s="61"/>
      <c r="C1179" s="61"/>
      <c r="D1179" s="61" t="s">
        <v>2139</v>
      </c>
    </row>
    <row r="1180" spans="1:4">
      <c r="A1180" s="61"/>
      <c r="B1180" s="61"/>
      <c r="C1180" s="61"/>
      <c r="D1180" s="61" t="s">
        <v>1399</v>
      </c>
    </row>
    <row r="1181" spans="1:4">
      <c r="A1181" s="61" t="s">
        <v>1928</v>
      </c>
      <c r="B1181" s="61" t="s">
        <v>886</v>
      </c>
      <c r="C1181" s="61" t="s">
        <v>1832</v>
      </c>
      <c r="D1181" s="61" t="s">
        <v>1509</v>
      </c>
    </row>
    <row r="1182" spans="1:4">
      <c r="A1182" s="61"/>
      <c r="B1182" s="61"/>
      <c r="C1182" s="61"/>
      <c r="D1182" s="61" t="s">
        <v>530</v>
      </c>
    </row>
    <row r="1183" spans="1:4">
      <c r="A1183" s="61"/>
      <c r="B1183" s="61"/>
      <c r="C1183" s="61"/>
      <c r="D1183" s="61" t="s">
        <v>528</v>
      </c>
    </row>
    <row r="1184" spans="1:4">
      <c r="A1184" s="61"/>
      <c r="B1184" s="61"/>
      <c r="C1184" s="61"/>
      <c r="D1184" s="61" t="s">
        <v>2139</v>
      </c>
    </row>
    <row r="1185" spans="1:4">
      <c r="A1185" s="61" t="s">
        <v>1929</v>
      </c>
      <c r="B1185" s="61" t="s">
        <v>887</v>
      </c>
      <c r="C1185" s="61" t="s">
        <v>1832</v>
      </c>
      <c r="D1185" s="61" t="s">
        <v>1509</v>
      </c>
    </row>
    <row r="1186" spans="1:4">
      <c r="A1186" s="61"/>
      <c r="B1186" s="61"/>
      <c r="C1186" s="61"/>
      <c r="D1186" s="61" t="s">
        <v>530</v>
      </c>
    </row>
    <row r="1187" spans="1:4">
      <c r="A1187" s="61"/>
      <c r="B1187" s="61"/>
      <c r="C1187" s="61"/>
      <c r="D1187" s="61" t="s">
        <v>2139</v>
      </c>
    </row>
    <row r="1188" spans="1:4">
      <c r="A1188" s="61" t="s">
        <v>1930</v>
      </c>
      <c r="B1188" s="61" t="s">
        <v>888</v>
      </c>
      <c r="C1188" s="61" t="s">
        <v>1832</v>
      </c>
      <c r="D1188" s="61" t="s">
        <v>1509</v>
      </c>
    </row>
    <row r="1189" spans="1:4">
      <c r="A1189" s="61"/>
      <c r="B1189" s="61"/>
      <c r="C1189" s="61"/>
      <c r="D1189" s="61" t="s">
        <v>530</v>
      </c>
    </row>
    <row r="1190" spans="1:4">
      <c r="A1190" s="61"/>
      <c r="B1190" s="61"/>
      <c r="C1190" s="61"/>
      <c r="D1190" s="61" t="s">
        <v>2139</v>
      </c>
    </row>
    <row r="1191" spans="1:4">
      <c r="A1191" s="61" t="s">
        <v>1931</v>
      </c>
      <c r="B1191" s="61" t="s">
        <v>889</v>
      </c>
      <c r="C1191" s="61" t="s">
        <v>1832</v>
      </c>
      <c r="D1191" s="61" t="s">
        <v>1509</v>
      </c>
    </row>
    <row r="1192" spans="1:4">
      <c r="A1192" s="61"/>
      <c r="B1192" s="61"/>
      <c r="C1192" s="61"/>
      <c r="D1192" s="61" t="s">
        <v>530</v>
      </c>
    </row>
    <row r="1193" spans="1:4">
      <c r="A1193" s="61"/>
      <c r="B1193" s="61"/>
      <c r="C1193" s="61"/>
      <c r="D1193" s="61" t="s">
        <v>2139</v>
      </c>
    </row>
    <row r="1194" spans="1:4">
      <c r="A1194" s="61" t="s">
        <v>1932</v>
      </c>
      <c r="B1194" s="62" t="s">
        <v>890</v>
      </c>
      <c r="C1194" s="61" t="s">
        <v>1832</v>
      </c>
      <c r="D1194" s="61" t="s">
        <v>1509</v>
      </c>
    </row>
    <row r="1195" spans="1:4">
      <c r="A1195" s="61"/>
      <c r="B1195" s="61"/>
      <c r="C1195" s="61"/>
      <c r="D1195" s="61" t="s">
        <v>530</v>
      </c>
    </row>
    <row r="1196" spans="1:4">
      <c r="A1196" s="61"/>
      <c r="B1196" s="61"/>
      <c r="C1196" s="61"/>
      <c r="D1196" s="61" t="s">
        <v>2139</v>
      </c>
    </row>
    <row r="1197" spans="1:4">
      <c r="A1197" s="61"/>
      <c r="B1197" s="61"/>
      <c r="C1197" s="61"/>
      <c r="D1197" s="61" t="s">
        <v>1399</v>
      </c>
    </row>
    <row r="1198" spans="1:4">
      <c r="A1198" s="61" t="s">
        <v>1924</v>
      </c>
      <c r="B1198" s="61" t="s">
        <v>891</v>
      </c>
      <c r="C1198" s="61" t="s">
        <v>1832</v>
      </c>
      <c r="D1198" s="61" t="s">
        <v>1509</v>
      </c>
    </row>
    <row r="1199" spans="1:4">
      <c r="A1199" s="61"/>
      <c r="B1199" s="61"/>
      <c r="C1199" s="61"/>
      <c r="D1199" s="61" t="s">
        <v>530</v>
      </c>
    </row>
    <row r="1200" spans="1:4">
      <c r="A1200" s="61"/>
      <c r="B1200" s="61"/>
      <c r="C1200" s="61"/>
      <c r="D1200" s="61" t="s">
        <v>528</v>
      </c>
    </row>
    <row r="1201" spans="1:4">
      <c r="A1201" s="61"/>
      <c r="B1201" s="61"/>
      <c r="C1201" s="61"/>
      <c r="D1201" s="61" t="s">
        <v>2139</v>
      </c>
    </row>
    <row r="1202" spans="1:4">
      <c r="A1202" s="61"/>
      <c r="B1202" s="61"/>
      <c r="C1202" s="61"/>
      <c r="D1202" s="61" t="s">
        <v>1399</v>
      </c>
    </row>
    <row r="1203" spans="1:4">
      <c r="A1203" s="61" t="s">
        <v>1933</v>
      </c>
      <c r="B1203" s="61" t="s">
        <v>892</v>
      </c>
      <c r="C1203" s="61" t="s">
        <v>1832</v>
      </c>
      <c r="D1203" s="61" t="s">
        <v>1509</v>
      </c>
    </row>
    <row r="1204" spans="1:4">
      <c r="A1204" s="61"/>
      <c r="B1204" s="61"/>
      <c r="C1204" s="61"/>
      <c r="D1204" s="61" t="s">
        <v>530</v>
      </c>
    </row>
    <row r="1205" spans="1:4">
      <c r="A1205" s="61"/>
      <c r="B1205" s="61"/>
      <c r="C1205" s="61"/>
      <c r="D1205" s="61" t="s">
        <v>2139</v>
      </c>
    </row>
    <row r="1206" spans="1:4">
      <c r="A1206" s="61" t="s">
        <v>1934</v>
      </c>
      <c r="B1206" s="61" t="s">
        <v>893</v>
      </c>
      <c r="C1206" s="61" t="s">
        <v>1832</v>
      </c>
      <c r="D1206" s="61" t="s">
        <v>1509</v>
      </c>
    </row>
    <row r="1207" spans="1:4">
      <c r="A1207" s="61"/>
      <c r="B1207" s="61"/>
      <c r="C1207" s="61"/>
      <c r="D1207" s="61" t="s">
        <v>530</v>
      </c>
    </row>
    <row r="1208" spans="1:4">
      <c r="A1208" s="61"/>
      <c r="B1208" s="61"/>
      <c r="C1208" s="61"/>
      <c r="D1208" s="61" t="s">
        <v>2139</v>
      </c>
    </row>
    <row r="1209" spans="1:4">
      <c r="A1209" s="61"/>
      <c r="B1209" s="61"/>
      <c r="C1209" s="61"/>
      <c r="D1209" s="61" t="s">
        <v>1399</v>
      </c>
    </row>
    <row r="1210" spans="1:4">
      <c r="A1210" s="61" t="s">
        <v>1935</v>
      </c>
      <c r="B1210" s="61" t="s">
        <v>894</v>
      </c>
      <c r="C1210" s="61" t="s">
        <v>1832</v>
      </c>
      <c r="D1210" s="61" t="s">
        <v>1509</v>
      </c>
    </row>
    <row r="1211" spans="1:4">
      <c r="A1211" s="61"/>
      <c r="B1211" s="61"/>
      <c r="C1211" s="61"/>
      <c r="D1211" s="61" t="s">
        <v>530</v>
      </c>
    </row>
    <row r="1212" spans="1:4">
      <c r="A1212" s="61"/>
      <c r="B1212" s="61"/>
      <c r="C1212" s="61"/>
      <c r="D1212" s="61" t="s">
        <v>2139</v>
      </c>
    </row>
    <row r="1213" spans="1:4">
      <c r="A1213" s="61" t="s">
        <v>1936</v>
      </c>
      <c r="B1213" s="61" t="s">
        <v>895</v>
      </c>
      <c r="C1213" s="61" t="s">
        <v>1832</v>
      </c>
      <c r="D1213" s="61" t="s">
        <v>1509</v>
      </c>
    </row>
    <row r="1214" spans="1:4">
      <c r="A1214" s="61"/>
      <c r="B1214" s="61"/>
      <c r="C1214" s="61"/>
      <c r="D1214" s="61" t="s">
        <v>530</v>
      </c>
    </row>
    <row r="1215" spans="1:4">
      <c r="A1215" s="61"/>
      <c r="B1215" s="61"/>
      <c r="C1215" s="61"/>
      <c r="D1215" s="61" t="s">
        <v>528</v>
      </c>
    </row>
    <row r="1216" spans="1:4">
      <c r="A1216" s="61"/>
      <c r="B1216" s="61"/>
      <c r="C1216" s="61"/>
      <c r="D1216" s="61" t="s">
        <v>2139</v>
      </c>
    </row>
    <row r="1217" spans="1:4">
      <c r="A1217" s="61"/>
      <c r="B1217" s="61"/>
      <c r="C1217" s="61"/>
      <c r="D1217" s="61" t="s">
        <v>1399</v>
      </c>
    </row>
    <row r="1218" spans="1:4">
      <c r="A1218" s="61" t="s">
        <v>1937</v>
      </c>
      <c r="B1218" s="61" t="s">
        <v>896</v>
      </c>
      <c r="C1218" s="61" t="s">
        <v>1832</v>
      </c>
      <c r="D1218" s="61" t="s">
        <v>1509</v>
      </c>
    </row>
    <row r="1219" spans="1:4">
      <c r="A1219" s="61"/>
      <c r="B1219" s="61"/>
      <c r="C1219" s="61"/>
      <c r="D1219" s="61" t="s">
        <v>530</v>
      </c>
    </row>
    <row r="1220" spans="1:4">
      <c r="A1220" s="61"/>
      <c r="B1220" s="61"/>
      <c r="C1220" s="61"/>
      <c r="D1220" s="61" t="s">
        <v>2139</v>
      </c>
    </row>
    <row r="1221" spans="1:4">
      <c r="A1221" s="61" t="s">
        <v>1394</v>
      </c>
      <c r="B1221" s="61" t="s">
        <v>897</v>
      </c>
      <c r="C1221" s="61" t="s">
        <v>1832</v>
      </c>
      <c r="D1221" s="61" t="s">
        <v>1509</v>
      </c>
    </row>
    <row r="1222" spans="1:4">
      <c r="A1222" s="61"/>
      <c r="B1222" s="61"/>
      <c r="C1222" s="61"/>
      <c r="D1222" s="61" t="s">
        <v>530</v>
      </c>
    </row>
    <row r="1223" spans="1:4">
      <c r="A1223" s="61" t="s">
        <v>1938</v>
      </c>
      <c r="B1223" s="61" t="s">
        <v>898</v>
      </c>
      <c r="C1223" s="61" t="s">
        <v>1832</v>
      </c>
      <c r="D1223" s="61" t="s">
        <v>1509</v>
      </c>
    </row>
    <row r="1224" spans="1:4">
      <c r="A1224" s="61"/>
      <c r="B1224" s="61"/>
      <c r="C1224" s="61"/>
      <c r="D1224" s="61" t="s">
        <v>530</v>
      </c>
    </row>
    <row r="1225" spans="1:4">
      <c r="A1225" s="61"/>
      <c r="B1225" s="61"/>
      <c r="C1225" s="61"/>
      <c r="D1225" s="61" t="s">
        <v>2139</v>
      </c>
    </row>
    <row r="1226" spans="1:4">
      <c r="A1226" s="61" t="s">
        <v>1925</v>
      </c>
      <c r="B1226" s="61" t="s">
        <v>899</v>
      </c>
      <c r="C1226" s="61" t="s">
        <v>1832</v>
      </c>
      <c r="D1226" s="61" t="s">
        <v>1509</v>
      </c>
    </row>
    <row r="1227" spans="1:4">
      <c r="A1227" s="61"/>
      <c r="B1227" s="61"/>
      <c r="C1227" s="61"/>
      <c r="D1227" s="61" t="s">
        <v>530</v>
      </c>
    </row>
    <row r="1228" spans="1:4">
      <c r="A1228" s="61"/>
      <c r="B1228" s="61"/>
      <c r="C1228" s="61"/>
      <c r="D1228" s="61" t="s">
        <v>2139</v>
      </c>
    </row>
    <row r="1229" spans="1:4">
      <c r="A1229" s="61" t="s">
        <v>1926</v>
      </c>
      <c r="B1229" s="62" t="s">
        <v>900</v>
      </c>
      <c r="C1229" s="61" t="s">
        <v>1832</v>
      </c>
      <c r="D1229" s="62" t="s">
        <v>1509</v>
      </c>
    </row>
    <row r="1230" spans="1:4">
      <c r="A1230" s="61"/>
      <c r="B1230" s="61"/>
      <c r="C1230" s="61"/>
      <c r="D1230" s="61" t="s">
        <v>530</v>
      </c>
    </row>
    <row r="1231" spans="1:4">
      <c r="A1231" s="61"/>
      <c r="B1231" s="61"/>
      <c r="C1231" s="61"/>
      <c r="D1231" s="61" t="s">
        <v>528</v>
      </c>
    </row>
    <row r="1232" spans="1:4">
      <c r="A1232" s="61"/>
      <c r="B1232" s="61"/>
      <c r="C1232" s="61"/>
      <c r="D1232" s="61" t="s">
        <v>2139</v>
      </c>
    </row>
    <row r="1233" spans="1:4">
      <c r="A1233" s="61"/>
      <c r="B1233" s="61"/>
      <c r="C1233" s="61"/>
      <c r="D1233" s="61" t="s">
        <v>1399</v>
      </c>
    </row>
    <row r="1234" spans="1:4">
      <c r="A1234" s="61" t="s">
        <v>1939</v>
      </c>
      <c r="B1234" s="61" t="s">
        <v>901</v>
      </c>
      <c r="C1234" s="61" t="s">
        <v>1832</v>
      </c>
      <c r="D1234" s="61" t="s">
        <v>1509</v>
      </c>
    </row>
    <row r="1235" spans="1:4">
      <c r="A1235" s="61"/>
      <c r="B1235" s="61"/>
      <c r="C1235" s="61"/>
      <c r="D1235" s="61" t="s">
        <v>530</v>
      </c>
    </row>
    <row r="1236" spans="1:4">
      <c r="A1236" s="61"/>
      <c r="B1236" s="61"/>
      <c r="C1236" s="61"/>
      <c r="D1236" s="61" t="s">
        <v>2139</v>
      </c>
    </row>
    <row r="1237" spans="1:4">
      <c r="A1237" s="61" t="s">
        <v>1940</v>
      </c>
      <c r="B1237" s="61" t="s">
        <v>902</v>
      </c>
      <c r="C1237" s="61" t="s">
        <v>1832</v>
      </c>
      <c r="D1237" s="61" t="s">
        <v>1509</v>
      </c>
    </row>
    <row r="1238" spans="1:4">
      <c r="A1238" s="61"/>
      <c r="B1238" s="61"/>
      <c r="C1238" s="61"/>
      <c r="D1238" s="61" t="s">
        <v>530</v>
      </c>
    </row>
    <row r="1239" spans="1:4">
      <c r="A1239" s="61"/>
      <c r="B1239" s="61"/>
      <c r="C1239" s="61"/>
      <c r="D1239" s="61" t="s">
        <v>2139</v>
      </c>
    </row>
    <row r="1240" spans="1:4">
      <c r="A1240" s="61"/>
      <c r="B1240" s="61"/>
      <c r="C1240" s="61"/>
      <c r="D1240" s="61" t="s">
        <v>1399</v>
      </c>
    </row>
    <row r="1241" spans="1:4">
      <c r="A1241" s="61" t="s">
        <v>1943</v>
      </c>
      <c r="B1241" s="61" t="s">
        <v>1897</v>
      </c>
      <c r="C1241" s="61" t="s">
        <v>1832</v>
      </c>
      <c r="D1241" s="61" t="s">
        <v>1515</v>
      </c>
    </row>
    <row r="1242" spans="1:4">
      <c r="A1242" s="61"/>
      <c r="B1242" s="61"/>
      <c r="C1242" s="61"/>
      <c r="D1242" s="61" t="s">
        <v>1509</v>
      </c>
    </row>
    <row r="1243" spans="1:4">
      <c r="A1243" s="61"/>
      <c r="B1243" s="61"/>
      <c r="C1243" s="61"/>
      <c r="D1243" s="61" t="s">
        <v>530</v>
      </c>
    </row>
    <row r="1244" spans="1:4">
      <c r="A1244" s="61" t="s">
        <v>1944</v>
      </c>
      <c r="B1244" s="61" t="s">
        <v>1898</v>
      </c>
      <c r="C1244" s="61" t="s">
        <v>1832</v>
      </c>
      <c r="D1244" s="61" t="s">
        <v>1515</v>
      </c>
    </row>
    <row r="1245" spans="1:4">
      <c r="A1245" s="61"/>
      <c r="B1245" s="61"/>
      <c r="C1245" s="61"/>
      <c r="D1245" s="61" t="s">
        <v>1509</v>
      </c>
    </row>
    <row r="1246" spans="1:4">
      <c r="A1246" s="61"/>
      <c r="B1246" s="61"/>
      <c r="C1246" s="61"/>
      <c r="D1246" s="61" t="s">
        <v>530</v>
      </c>
    </row>
    <row r="1247" spans="1:4">
      <c r="A1247" s="61"/>
      <c r="B1247" s="61"/>
      <c r="C1247" s="61"/>
      <c r="D1247" s="61" t="s">
        <v>2139</v>
      </c>
    </row>
    <row r="1248" spans="1:4">
      <c r="A1248" s="61" t="s">
        <v>1949</v>
      </c>
      <c r="B1248" s="61" t="s">
        <v>1896</v>
      </c>
      <c r="C1248" s="61" t="s">
        <v>1832</v>
      </c>
      <c r="D1248" s="61" t="s">
        <v>1515</v>
      </c>
    </row>
    <row r="1249" spans="1:4">
      <c r="A1249" s="61"/>
      <c r="B1249" s="61"/>
      <c r="C1249" s="61"/>
      <c r="D1249" s="61" t="s">
        <v>1509</v>
      </c>
    </row>
    <row r="1250" spans="1:4">
      <c r="A1250" s="61"/>
      <c r="B1250" s="61"/>
      <c r="C1250" s="61"/>
      <c r="D1250" s="61" t="s">
        <v>530</v>
      </c>
    </row>
    <row r="1251" spans="1:4">
      <c r="A1251" s="61"/>
      <c r="B1251" s="61"/>
      <c r="C1251" s="61"/>
      <c r="D1251" s="61" t="s">
        <v>2139</v>
      </c>
    </row>
    <row r="1252" spans="1:4">
      <c r="A1252" s="61" t="s">
        <v>1945</v>
      </c>
      <c r="B1252" s="61" t="s">
        <v>1899</v>
      </c>
      <c r="C1252" s="61" t="s">
        <v>1832</v>
      </c>
      <c r="D1252" s="61" t="s">
        <v>1515</v>
      </c>
    </row>
    <row r="1253" spans="1:4">
      <c r="A1253" s="61"/>
      <c r="B1253" s="61"/>
      <c r="C1253" s="61"/>
      <c r="D1253" s="61" t="s">
        <v>1509</v>
      </c>
    </row>
    <row r="1254" spans="1:4">
      <c r="A1254" s="61"/>
      <c r="B1254" s="61"/>
      <c r="C1254" s="61"/>
      <c r="D1254" s="61" t="s">
        <v>530</v>
      </c>
    </row>
    <row r="1255" spans="1:4">
      <c r="A1255" s="61"/>
      <c r="B1255" s="61"/>
      <c r="C1255" s="61"/>
      <c r="D1255" s="61" t="s">
        <v>2139</v>
      </c>
    </row>
    <row r="1256" spans="1:4">
      <c r="A1256" s="61" t="s">
        <v>1984</v>
      </c>
      <c r="B1256" s="61" t="s">
        <v>61</v>
      </c>
      <c r="C1256" s="61" t="s">
        <v>1832</v>
      </c>
      <c r="D1256" s="61" t="s">
        <v>1515</v>
      </c>
    </row>
    <row r="1257" spans="1:4">
      <c r="A1257" s="61"/>
      <c r="B1257" s="61"/>
      <c r="C1257" s="61"/>
      <c r="D1257" s="61" t="s">
        <v>1509</v>
      </c>
    </row>
    <row r="1258" spans="1:4">
      <c r="A1258" s="61" t="s">
        <v>1176</v>
      </c>
      <c r="B1258" s="61" t="s">
        <v>1177</v>
      </c>
      <c r="C1258" s="61" t="s">
        <v>1832</v>
      </c>
      <c r="D1258" s="61" t="s">
        <v>1515</v>
      </c>
    </row>
    <row r="1259" spans="1:4">
      <c r="A1259" s="61"/>
      <c r="B1259" s="61"/>
      <c r="C1259" s="61"/>
      <c r="D1259" s="61" t="s">
        <v>1509</v>
      </c>
    </row>
    <row r="1260" spans="1:4">
      <c r="A1260" s="61"/>
      <c r="B1260" s="61"/>
      <c r="C1260" s="61"/>
      <c r="D1260" s="61" t="s">
        <v>530</v>
      </c>
    </row>
    <row r="1261" spans="1:4">
      <c r="A1261" s="61"/>
      <c r="B1261" s="61"/>
      <c r="C1261" s="61"/>
      <c r="D1261" s="61" t="s">
        <v>2139</v>
      </c>
    </row>
    <row r="1262" spans="1:4">
      <c r="A1262" s="61" t="s">
        <v>810</v>
      </c>
      <c r="B1262" s="61" t="s">
        <v>1179</v>
      </c>
      <c r="C1262" s="61" t="s">
        <v>1833</v>
      </c>
      <c r="D1262" s="61" t="s">
        <v>1515</v>
      </c>
    </row>
    <row r="1263" spans="1:4">
      <c r="A1263" s="61"/>
      <c r="B1263" s="61"/>
      <c r="C1263" s="61"/>
      <c r="D1263" s="61" t="s">
        <v>565</v>
      </c>
    </row>
    <row r="1264" spans="1:4">
      <c r="A1264" s="61"/>
      <c r="B1264" s="61"/>
      <c r="C1264" s="61"/>
      <c r="D1264" s="61" t="s">
        <v>1509</v>
      </c>
    </row>
    <row r="1265" spans="1:4">
      <c r="A1265" s="61"/>
      <c r="B1265" s="61"/>
      <c r="C1265" s="61"/>
      <c r="D1265" s="61" t="s">
        <v>2427</v>
      </c>
    </row>
    <row r="1266" spans="1:4">
      <c r="A1266" s="61"/>
      <c r="B1266" s="61"/>
      <c r="C1266" s="61"/>
      <c r="D1266" s="61" t="s">
        <v>528</v>
      </c>
    </row>
    <row r="1267" spans="1:4">
      <c r="A1267" s="61" t="s">
        <v>257</v>
      </c>
      <c r="B1267" s="61" t="s">
        <v>1180</v>
      </c>
      <c r="C1267" s="61" t="s">
        <v>1833</v>
      </c>
      <c r="D1267" s="61" t="s">
        <v>1515</v>
      </c>
    </row>
    <row r="1268" spans="1:4">
      <c r="A1268" s="61"/>
      <c r="B1268" s="62"/>
      <c r="C1268" s="61"/>
      <c r="D1268" s="61" t="s">
        <v>565</v>
      </c>
    </row>
    <row r="1269" spans="1:4">
      <c r="A1269" s="61"/>
      <c r="B1269" s="65"/>
      <c r="C1269" s="61"/>
      <c r="D1269" s="61" t="s">
        <v>1509</v>
      </c>
    </row>
    <row r="1270" spans="1:4">
      <c r="A1270" s="61"/>
      <c r="B1270" s="61"/>
      <c r="C1270" s="61"/>
      <c r="D1270" s="61" t="s">
        <v>2427</v>
      </c>
    </row>
    <row r="1271" spans="1:4">
      <c r="A1271" s="61"/>
      <c r="B1271" s="61"/>
      <c r="C1271" s="61"/>
      <c r="D1271" s="61" t="s">
        <v>528</v>
      </c>
    </row>
    <row r="1272" spans="1:4">
      <c r="A1272" s="61" t="s">
        <v>2084</v>
      </c>
      <c r="B1272" s="61" t="s">
        <v>1182</v>
      </c>
      <c r="C1272" s="61" t="s">
        <v>1833</v>
      </c>
      <c r="D1272" s="61" t="s">
        <v>565</v>
      </c>
    </row>
    <row r="1273" spans="1:4">
      <c r="A1273" s="61"/>
      <c r="B1273" s="61"/>
      <c r="C1273" s="61"/>
      <c r="D1273" s="61" t="s">
        <v>1510</v>
      </c>
    </row>
    <row r="1274" spans="1:4">
      <c r="A1274" s="61"/>
      <c r="B1274" s="61"/>
      <c r="C1274" s="61"/>
      <c r="D1274" s="61" t="s">
        <v>1511</v>
      </c>
    </row>
    <row r="1275" spans="1:4">
      <c r="A1275" s="61"/>
      <c r="B1275" s="61"/>
      <c r="C1275" s="61"/>
      <c r="D1275" s="61" t="s">
        <v>528</v>
      </c>
    </row>
    <row r="1276" spans="1:4">
      <c r="A1276" s="61" t="s">
        <v>2219</v>
      </c>
      <c r="B1276" s="61" t="s">
        <v>1181</v>
      </c>
      <c r="C1276" s="61" t="s">
        <v>1833</v>
      </c>
      <c r="D1276" s="61" t="s">
        <v>565</v>
      </c>
    </row>
    <row r="1277" spans="1:4">
      <c r="A1277" s="61"/>
      <c r="B1277" s="61"/>
      <c r="C1277" s="61"/>
      <c r="D1277" s="61" t="s">
        <v>1511</v>
      </c>
    </row>
    <row r="1278" spans="1:4">
      <c r="A1278" s="61"/>
      <c r="B1278" s="61"/>
      <c r="C1278" s="61"/>
      <c r="D1278" s="61" t="s">
        <v>528</v>
      </c>
    </row>
    <row r="1279" spans="1:4">
      <c r="A1279" s="61" t="s">
        <v>1567</v>
      </c>
      <c r="B1279" s="61" t="s">
        <v>1571</v>
      </c>
      <c r="C1279" s="61" t="s">
        <v>1833</v>
      </c>
      <c r="D1279" s="61" t="s">
        <v>1509</v>
      </c>
    </row>
    <row r="1280" spans="1:4">
      <c r="A1280" s="61"/>
      <c r="B1280" s="61"/>
      <c r="C1280" s="61"/>
      <c r="D1280" s="61" t="s">
        <v>528</v>
      </c>
    </row>
    <row r="1281" spans="1:4">
      <c r="A1281" s="61" t="s">
        <v>2087</v>
      </c>
      <c r="B1281" s="61" t="s">
        <v>2088</v>
      </c>
      <c r="C1281" s="61" t="s">
        <v>1833</v>
      </c>
      <c r="D1281" s="61" t="s">
        <v>528</v>
      </c>
    </row>
    <row r="1282" spans="1:4">
      <c r="A1282" s="61" t="s">
        <v>1566</v>
      </c>
      <c r="B1282" s="61" t="s">
        <v>1570</v>
      </c>
      <c r="C1282" s="61" t="s">
        <v>1833</v>
      </c>
      <c r="D1282" s="61" t="s">
        <v>528</v>
      </c>
    </row>
    <row r="1283" spans="1:4">
      <c r="A1283" s="61" t="s">
        <v>1183</v>
      </c>
      <c r="B1283" s="61" t="s">
        <v>1184</v>
      </c>
      <c r="C1283" s="61" t="s">
        <v>1833</v>
      </c>
      <c r="D1283" s="61" t="s">
        <v>565</v>
      </c>
    </row>
    <row r="1284" spans="1:4">
      <c r="A1284" s="61"/>
      <c r="B1284" s="61"/>
      <c r="C1284" s="61"/>
      <c r="D1284" s="61" t="s">
        <v>1509</v>
      </c>
    </row>
    <row r="1285" spans="1:4">
      <c r="A1285" s="61"/>
      <c r="B1285" s="61"/>
      <c r="C1285" s="61"/>
      <c r="D1285" s="61" t="s">
        <v>1512</v>
      </c>
    </row>
    <row r="1286" spans="1:4">
      <c r="A1286" s="61"/>
      <c r="B1286" s="61"/>
      <c r="C1286" s="61"/>
      <c r="D1286" s="61" t="s">
        <v>1513</v>
      </c>
    </row>
    <row r="1287" spans="1:4">
      <c r="A1287" s="61"/>
      <c r="B1287" s="61"/>
      <c r="C1287" s="61"/>
      <c r="D1287" s="61" t="s">
        <v>528</v>
      </c>
    </row>
    <row r="1288" spans="1:4">
      <c r="A1288" s="61"/>
      <c r="B1288" s="61"/>
      <c r="C1288" s="61"/>
      <c r="D1288" s="61" t="s">
        <v>2139</v>
      </c>
    </row>
    <row r="1289" spans="1:4">
      <c r="A1289" s="61" t="s">
        <v>1185</v>
      </c>
      <c r="B1289" s="61" t="s">
        <v>1186</v>
      </c>
      <c r="C1289" s="61" t="s">
        <v>1833</v>
      </c>
      <c r="D1289" s="61" t="s">
        <v>565</v>
      </c>
    </row>
    <row r="1290" spans="1:4">
      <c r="A1290" s="61"/>
      <c r="B1290" s="61"/>
      <c r="C1290" s="61"/>
      <c r="D1290" s="61" t="s">
        <v>528</v>
      </c>
    </row>
    <row r="1291" spans="1:4">
      <c r="A1291" s="61" t="s">
        <v>45</v>
      </c>
      <c r="B1291" s="61" t="s">
        <v>1251</v>
      </c>
      <c r="C1291" s="61" t="s">
        <v>1833</v>
      </c>
      <c r="D1291" s="61" t="s">
        <v>528</v>
      </c>
    </row>
    <row r="1292" spans="1:4">
      <c r="A1292" s="61" t="s">
        <v>1126</v>
      </c>
      <c r="B1292" s="61" t="s">
        <v>1273</v>
      </c>
      <c r="C1292" s="61" t="s">
        <v>1833</v>
      </c>
      <c r="D1292" s="61" t="s">
        <v>565</v>
      </c>
    </row>
    <row r="1293" spans="1:4">
      <c r="A1293" s="61"/>
      <c r="B1293" s="61"/>
      <c r="C1293" s="61"/>
      <c r="D1293" s="61" t="s">
        <v>1509</v>
      </c>
    </row>
    <row r="1294" spans="1:4">
      <c r="A1294" s="61"/>
      <c r="B1294" s="61"/>
      <c r="C1294" s="61"/>
      <c r="D1294" s="61" t="s">
        <v>1512</v>
      </c>
    </row>
    <row r="1295" spans="1:4">
      <c r="A1295" s="61"/>
      <c r="B1295" s="61"/>
      <c r="C1295" s="61"/>
      <c r="D1295" s="61" t="s">
        <v>1513</v>
      </c>
    </row>
    <row r="1296" spans="1:4">
      <c r="A1296" s="61"/>
      <c r="B1296" s="61"/>
      <c r="C1296" s="61"/>
      <c r="D1296" s="61" t="s">
        <v>528</v>
      </c>
    </row>
    <row r="1297" spans="1:4">
      <c r="A1297" s="61"/>
      <c r="B1297" s="61"/>
      <c r="C1297" s="61"/>
      <c r="D1297" s="61" t="s">
        <v>2139</v>
      </c>
    </row>
    <row r="1298" spans="1:4">
      <c r="A1298" s="61" t="s">
        <v>2220</v>
      </c>
      <c r="B1298" s="61" t="s">
        <v>1275</v>
      </c>
      <c r="C1298" s="61" t="s">
        <v>1833</v>
      </c>
      <c r="D1298" s="61" t="s">
        <v>565</v>
      </c>
    </row>
    <row r="1299" spans="1:4">
      <c r="A1299" s="61"/>
      <c r="B1299" s="61"/>
      <c r="C1299" s="61"/>
      <c r="D1299" s="61" t="s">
        <v>1509</v>
      </c>
    </row>
    <row r="1300" spans="1:4">
      <c r="A1300" s="61"/>
      <c r="B1300" s="61"/>
      <c r="C1300" s="61"/>
      <c r="D1300" s="61" t="s">
        <v>528</v>
      </c>
    </row>
    <row r="1301" spans="1:4">
      <c r="A1301" s="61" t="s">
        <v>1963</v>
      </c>
      <c r="B1301" s="61" t="s">
        <v>1276</v>
      </c>
      <c r="C1301" s="61" t="s">
        <v>1833</v>
      </c>
      <c r="D1301" s="61" t="s">
        <v>528</v>
      </c>
    </row>
    <row r="1302" spans="1:4">
      <c r="A1302" s="61" t="s">
        <v>2221</v>
      </c>
      <c r="B1302" s="61" t="s">
        <v>648</v>
      </c>
      <c r="C1302" s="61" t="s">
        <v>1833</v>
      </c>
      <c r="D1302" s="61" t="s">
        <v>528</v>
      </c>
    </row>
    <row r="1303" spans="1:4">
      <c r="A1303" s="61" t="s">
        <v>2222</v>
      </c>
      <c r="B1303" s="62" t="s">
        <v>448</v>
      </c>
      <c r="C1303" s="61" t="s">
        <v>1833</v>
      </c>
      <c r="D1303" s="62" t="s">
        <v>528</v>
      </c>
    </row>
    <row r="1304" spans="1:4">
      <c r="A1304" s="61" t="s">
        <v>1105</v>
      </c>
      <c r="B1304" s="61" t="s">
        <v>1252</v>
      </c>
      <c r="C1304" s="61" t="s">
        <v>1833</v>
      </c>
      <c r="D1304" s="61" t="s">
        <v>565</v>
      </c>
    </row>
    <row r="1305" spans="1:4">
      <c r="A1305" s="61"/>
      <c r="B1305" s="61"/>
      <c r="C1305" s="61"/>
      <c r="D1305" s="61" t="s">
        <v>1509</v>
      </c>
    </row>
    <row r="1306" spans="1:4">
      <c r="A1306" s="61"/>
      <c r="B1306" s="61"/>
      <c r="C1306" s="61"/>
      <c r="D1306" s="61" t="s">
        <v>1512</v>
      </c>
    </row>
    <row r="1307" spans="1:4">
      <c r="A1307" s="61"/>
      <c r="B1307" s="61"/>
      <c r="C1307" s="61"/>
      <c r="D1307" s="61" t="s">
        <v>1513</v>
      </c>
    </row>
    <row r="1308" spans="1:4">
      <c r="A1308" s="61"/>
      <c r="B1308" s="61"/>
      <c r="C1308" s="61"/>
      <c r="D1308" s="61" t="s">
        <v>528</v>
      </c>
    </row>
    <row r="1309" spans="1:4">
      <c r="A1309" s="61"/>
      <c r="B1309" s="61"/>
      <c r="C1309" s="61"/>
      <c r="D1309" s="61" t="s">
        <v>2139</v>
      </c>
    </row>
    <row r="1310" spans="1:4">
      <c r="A1310" s="61" t="s">
        <v>1106</v>
      </c>
      <c r="B1310" s="61" t="s">
        <v>1253</v>
      </c>
      <c r="C1310" s="61" t="s">
        <v>1833</v>
      </c>
      <c r="D1310" s="61" t="s">
        <v>528</v>
      </c>
    </row>
    <row r="1311" spans="1:4">
      <c r="A1311" s="61" t="s">
        <v>1395</v>
      </c>
      <c r="B1311" s="61" t="s">
        <v>1391</v>
      </c>
      <c r="C1311" s="61" t="s">
        <v>1833</v>
      </c>
      <c r="D1311" s="61" t="s">
        <v>1509</v>
      </c>
    </row>
    <row r="1312" spans="1:4">
      <c r="A1312" s="61"/>
      <c r="B1312" s="61"/>
      <c r="C1312" s="61"/>
      <c r="D1312" s="61" t="s">
        <v>1512</v>
      </c>
    </row>
    <row r="1313" spans="1:4">
      <c r="A1313" s="61"/>
      <c r="B1313" s="61"/>
      <c r="C1313" s="61"/>
      <c r="D1313" s="61" t="s">
        <v>1513</v>
      </c>
    </row>
    <row r="1314" spans="1:4">
      <c r="A1314" s="61" t="s">
        <v>1396</v>
      </c>
      <c r="B1314" s="61" t="s">
        <v>1392</v>
      </c>
      <c r="C1314" s="61" t="s">
        <v>1833</v>
      </c>
      <c r="D1314" s="61" t="s">
        <v>1512</v>
      </c>
    </row>
    <row r="1315" spans="1:4">
      <c r="A1315" s="61"/>
      <c r="B1315" s="61"/>
      <c r="C1315" s="61"/>
      <c r="D1315" s="61" t="s">
        <v>570</v>
      </c>
    </row>
    <row r="1316" spans="1:4">
      <c r="A1316" s="61" t="s">
        <v>1565</v>
      </c>
      <c r="B1316" s="61" t="s">
        <v>1569</v>
      </c>
      <c r="C1316" s="61" t="s">
        <v>1833</v>
      </c>
      <c r="D1316" s="61" t="s">
        <v>528</v>
      </c>
    </row>
    <row r="1317" spans="1:4">
      <c r="A1317" s="61" t="s">
        <v>1277</v>
      </c>
      <c r="B1317" s="61" t="s">
        <v>1278</v>
      </c>
      <c r="C1317" s="61" t="s">
        <v>1833</v>
      </c>
      <c r="D1317" s="61" t="s">
        <v>565</v>
      </c>
    </row>
    <row r="1318" spans="1:4">
      <c r="A1318" s="61"/>
      <c r="B1318" s="61"/>
      <c r="C1318" s="61"/>
      <c r="D1318" s="61" t="s">
        <v>1509</v>
      </c>
    </row>
    <row r="1319" spans="1:4">
      <c r="A1319" s="61"/>
      <c r="B1319" s="61"/>
      <c r="C1319" s="61"/>
      <c r="D1319" s="61" t="s">
        <v>528</v>
      </c>
    </row>
    <row r="1320" spans="1:4">
      <c r="A1320" s="61" t="s">
        <v>1279</v>
      </c>
      <c r="B1320" s="61" t="s">
        <v>1280</v>
      </c>
      <c r="C1320" s="61" t="s">
        <v>1833</v>
      </c>
      <c r="D1320" s="61" t="s">
        <v>565</v>
      </c>
    </row>
    <row r="1321" spans="1:4">
      <c r="A1321" s="61"/>
      <c r="B1321" s="61"/>
      <c r="C1321" s="61"/>
      <c r="D1321" s="61" t="s">
        <v>1509</v>
      </c>
    </row>
    <row r="1322" spans="1:4">
      <c r="A1322" s="61"/>
      <c r="B1322" s="61"/>
      <c r="C1322" s="61"/>
      <c r="D1322" s="61" t="s">
        <v>1510</v>
      </c>
    </row>
    <row r="1323" spans="1:4">
      <c r="A1323" s="61"/>
      <c r="B1323" s="61"/>
      <c r="C1323" s="61"/>
      <c r="D1323" s="61" t="s">
        <v>528</v>
      </c>
    </row>
    <row r="1324" spans="1:4">
      <c r="A1324" s="61" t="s">
        <v>1281</v>
      </c>
      <c r="B1324" s="61" t="s">
        <v>1282</v>
      </c>
      <c r="C1324" s="61" t="s">
        <v>1833</v>
      </c>
      <c r="D1324" s="61" t="s">
        <v>1509</v>
      </c>
    </row>
    <row r="1325" spans="1:4">
      <c r="A1325" s="61"/>
      <c r="B1325" s="61"/>
      <c r="C1325" s="61"/>
      <c r="D1325" s="61" t="s">
        <v>528</v>
      </c>
    </row>
    <row r="1326" spans="1:4">
      <c r="A1326" s="61" t="s">
        <v>1283</v>
      </c>
      <c r="B1326" s="61" t="s">
        <v>1284</v>
      </c>
      <c r="C1326" s="61" t="s">
        <v>1833</v>
      </c>
      <c r="D1326" s="61" t="s">
        <v>565</v>
      </c>
    </row>
    <row r="1327" spans="1:4">
      <c r="A1327" s="61"/>
      <c r="B1327" s="61"/>
      <c r="C1327" s="61"/>
      <c r="D1327" s="61" t="s">
        <v>1509</v>
      </c>
    </row>
    <row r="1328" spans="1:4">
      <c r="A1328" s="61"/>
      <c r="B1328" s="61"/>
      <c r="C1328" s="61"/>
      <c r="D1328" s="61" t="s">
        <v>1510</v>
      </c>
    </row>
    <row r="1329" spans="1:4">
      <c r="A1329" s="61"/>
      <c r="B1329" s="61"/>
      <c r="C1329" s="61"/>
      <c r="D1329" s="61" t="s">
        <v>528</v>
      </c>
    </row>
    <row r="1330" spans="1:4">
      <c r="A1330" s="61" t="s">
        <v>1285</v>
      </c>
      <c r="B1330" s="62" t="s">
        <v>1286</v>
      </c>
      <c r="C1330" s="61" t="s">
        <v>1833</v>
      </c>
      <c r="D1330" s="61" t="s">
        <v>1509</v>
      </c>
    </row>
    <row r="1331" spans="1:4">
      <c r="A1331" s="61"/>
      <c r="B1331" s="65"/>
      <c r="C1331" s="61"/>
      <c r="D1331" s="61" t="s">
        <v>528</v>
      </c>
    </row>
    <row r="1332" spans="1:4">
      <c r="A1332" s="61" t="s">
        <v>1287</v>
      </c>
      <c r="B1332" s="61" t="s">
        <v>1288</v>
      </c>
      <c r="C1332" s="61" t="s">
        <v>1833</v>
      </c>
      <c r="D1332" s="61" t="s">
        <v>1509</v>
      </c>
    </row>
    <row r="1333" spans="1:4">
      <c r="A1333" s="61"/>
      <c r="B1333" s="61"/>
      <c r="C1333" s="61"/>
      <c r="D1333" s="61" t="s">
        <v>528</v>
      </c>
    </row>
    <row r="1334" spans="1:4">
      <c r="A1334" s="61" t="s">
        <v>449</v>
      </c>
      <c r="B1334" s="61" t="s">
        <v>450</v>
      </c>
      <c r="C1334" s="61" t="s">
        <v>1833</v>
      </c>
      <c r="D1334" s="61" t="s">
        <v>1509</v>
      </c>
    </row>
    <row r="1335" spans="1:4">
      <c r="A1335" s="61"/>
      <c r="B1335" s="61"/>
      <c r="C1335" s="61"/>
      <c r="D1335" s="61" t="s">
        <v>528</v>
      </c>
    </row>
    <row r="1336" spans="1:4">
      <c r="A1336" s="61" t="s">
        <v>1289</v>
      </c>
      <c r="B1336" s="61" t="s">
        <v>1290</v>
      </c>
      <c r="C1336" s="61" t="s">
        <v>1833</v>
      </c>
      <c r="D1336" s="61" t="s">
        <v>528</v>
      </c>
    </row>
    <row r="1337" spans="1:4">
      <c r="A1337" s="61" t="s">
        <v>1298</v>
      </c>
      <c r="B1337" s="61" t="s">
        <v>1299</v>
      </c>
      <c r="C1337" s="61" t="s">
        <v>1833</v>
      </c>
      <c r="D1337" s="61" t="s">
        <v>565</v>
      </c>
    </row>
    <row r="1338" spans="1:4">
      <c r="A1338" s="61"/>
      <c r="B1338" s="61"/>
      <c r="C1338" s="61"/>
      <c r="D1338" s="61" t="s">
        <v>1509</v>
      </c>
    </row>
    <row r="1339" spans="1:4">
      <c r="A1339" s="61"/>
      <c r="B1339" s="61"/>
      <c r="C1339" s="61"/>
      <c r="D1339" s="61" t="s">
        <v>528</v>
      </c>
    </row>
    <row r="1340" spans="1:4">
      <c r="A1340" s="61" t="s">
        <v>1300</v>
      </c>
      <c r="B1340" s="61" t="s">
        <v>1301</v>
      </c>
      <c r="C1340" s="61" t="s">
        <v>1833</v>
      </c>
      <c r="D1340" s="61" t="s">
        <v>528</v>
      </c>
    </row>
    <row r="1341" spans="1:4">
      <c r="A1341" s="61" t="s">
        <v>2753</v>
      </c>
      <c r="B1341" s="61" t="s">
        <v>474</v>
      </c>
      <c r="C1341" s="61" t="s">
        <v>1833</v>
      </c>
      <c r="D1341" s="61" t="s">
        <v>1509</v>
      </c>
    </row>
    <row r="1342" spans="1:4">
      <c r="A1342" s="61"/>
      <c r="B1342" s="61"/>
      <c r="C1342" s="61"/>
      <c r="D1342" s="61" t="s">
        <v>528</v>
      </c>
    </row>
    <row r="1343" spans="1:4">
      <c r="A1343" s="61" t="s">
        <v>1302</v>
      </c>
      <c r="B1343" s="61" t="s">
        <v>1303</v>
      </c>
      <c r="C1343" s="61" t="s">
        <v>1833</v>
      </c>
      <c r="D1343" s="61" t="s">
        <v>1509</v>
      </c>
    </row>
    <row r="1344" spans="1:4">
      <c r="A1344" s="61"/>
      <c r="B1344" s="61"/>
      <c r="C1344" s="61"/>
      <c r="D1344" s="61" t="s">
        <v>528</v>
      </c>
    </row>
    <row r="1345" spans="1:4">
      <c r="A1345" s="61" t="s">
        <v>365</v>
      </c>
      <c r="B1345" s="61" t="s">
        <v>366</v>
      </c>
      <c r="C1345" s="61" t="s">
        <v>1833</v>
      </c>
      <c r="D1345" s="61" t="s">
        <v>528</v>
      </c>
    </row>
    <row r="1346" spans="1:4">
      <c r="A1346" s="61" t="s">
        <v>367</v>
      </c>
      <c r="B1346" s="61" t="s">
        <v>368</v>
      </c>
      <c r="C1346" s="61" t="s">
        <v>1833</v>
      </c>
      <c r="D1346" s="61" t="s">
        <v>565</v>
      </c>
    </row>
    <row r="1347" spans="1:4">
      <c r="A1347" s="61"/>
      <c r="B1347" s="61"/>
      <c r="C1347" s="61"/>
      <c r="D1347" s="61" t="s">
        <v>1509</v>
      </c>
    </row>
    <row r="1348" spans="1:4">
      <c r="A1348" s="61"/>
      <c r="B1348" s="61"/>
      <c r="C1348" s="61"/>
      <c r="D1348" s="61" t="s">
        <v>2427</v>
      </c>
    </row>
    <row r="1349" spans="1:4">
      <c r="A1349" s="61"/>
      <c r="B1349" s="61"/>
      <c r="C1349" s="61"/>
      <c r="D1349" s="61" t="s">
        <v>528</v>
      </c>
    </row>
    <row r="1350" spans="1:4">
      <c r="A1350" s="61" t="s">
        <v>2223</v>
      </c>
      <c r="B1350" s="61" t="s">
        <v>2224</v>
      </c>
      <c r="C1350" s="61" t="s">
        <v>1833</v>
      </c>
      <c r="D1350" s="61" t="s">
        <v>528</v>
      </c>
    </row>
    <row r="1351" spans="1:4">
      <c r="A1351" s="61" t="s">
        <v>971</v>
      </c>
      <c r="B1351" s="61" t="s">
        <v>972</v>
      </c>
      <c r="C1351" s="61" t="s">
        <v>1833</v>
      </c>
      <c r="D1351" s="61" t="s">
        <v>528</v>
      </c>
    </row>
    <row r="1352" spans="1:4">
      <c r="A1352" s="61" t="s">
        <v>811</v>
      </c>
      <c r="B1352" s="61" t="s">
        <v>369</v>
      </c>
      <c r="C1352" s="61" t="s">
        <v>1833</v>
      </c>
      <c r="D1352" s="61" t="s">
        <v>1515</v>
      </c>
    </row>
    <row r="1353" spans="1:4">
      <c r="A1353" s="61"/>
      <c r="B1353" s="61"/>
      <c r="C1353" s="61"/>
      <c r="D1353" s="61" t="s">
        <v>565</v>
      </c>
    </row>
    <row r="1354" spans="1:4">
      <c r="A1354" s="61"/>
      <c r="B1354" s="61"/>
      <c r="C1354" s="61"/>
      <c r="D1354" s="61" t="s">
        <v>1509</v>
      </c>
    </row>
    <row r="1355" spans="1:4">
      <c r="A1355" s="61"/>
      <c r="B1355" s="61"/>
      <c r="C1355" s="61"/>
      <c r="D1355" s="61" t="s">
        <v>1510</v>
      </c>
    </row>
    <row r="1356" spans="1:4">
      <c r="A1356" s="61"/>
      <c r="B1356" s="61"/>
      <c r="C1356" s="61"/>
      <c r="D1356" s="61" t="s">
        <v>528</v>
      </c>
    </row>
    <row r="1357" spans="1:4">
      <c r="A1357" s="61" t="s">
        <v>370</v>
      </c>
      <c r="B1357" s="61" t="s">
        <v>371</v>
      </c>
      <c r="C1357" s="61" t="s">
        <v>1833</v>
      </c>
      <c r="D1357" s="61" t="s">
        <v>565</v>
      </c>
    </row>
    <row r="1358" spans="1:4">
      <c r="A1358" s="61"/>
      <c r="B1358" s="61"/>
      <c r="C1358" s="61"/>
      <c r="D1358" s="61" t="s">
        <v>1509</v>
      </c>
    </row>
    <row r="1359" spans="1:4">
      <c r="A1359" s="61"/>
      <c r="B1359" s="61"/>
      <c r="C1359" s="61"/>
      <c r="D1359" s="61" t="s">
        <v>1512</v>
      </c>
    </row>
    <row r="1360" spans="1:4">
      <c r="A1360" s="61"/>
      <c r="B1360" s="61"/>
      <c r="C1360" s="61"/>
      <c r="D1360" s="61" t="s">
        <v>1513</v>
      </c>
    </row>
    <row r="1361" spans="1:4">
      <c r="A1361" s="61"/>
      <c r="B1361" s="61"/>
      <c r="C1361" s="61"/>
      <c r="D1361" s="61" t="s">
        <v>528</v>
      </c>
    </row>
    <row r="1362" spans="1:4">
      <c r="A1362" s="61" t="s">
        <v>2225</v>
      </c>
      <c r="B1362" s="61" t="s">
        <v>372</v>
      </c>
      <c r="C1362" s="61" t="s">
        <v>1833</v>
      </c>
      <c r="D1362" s="61" t="s">
        <v>1509</v>
      </c>
    </row>
    <row r="1363" spans="1:4">
      <c r="A1363" s="61"/>
      <c r="B1363" s="61"/>
      <c r="C1363" s="61"/>
      <c r="D1363" s="61" t="s">
        <v>1512</v>
      </c>
    </row>
    <row r="1364" spans="1:4">
      <c r="A1364" s="61"/>
      <c r="B1364" s="61"/>
      <c r="C1364" s="61"/>
      <c r="D1364" s="61" t="s">
        <v>1513</v>
      </c>
    </row>
    <row r="1365" spans="1:4">
      <c r="A1365" s="61"/>
      <c r="B1365" s="62"/>
      <c r="C1365" s="61"/>
      <c r="D1365" s="62" t="s">
        <v>528</v>
      </c>
    </row>
    <row r="1366" spans="1:4">
      <c r="A1366" s="61" t="s">
        <v>440</v>
      </c>
      <c r="B1366" s="61" t="s">
        <v>441</v>
      </c>
      <c r="C1366" s="61" t="s">
        <v>1833</v>
      </c>
      <c r="D1366" s="61" t="s">
        <v>528</v>
      </c>
    </row>
    <row r="1367" spans="1:4">
      <c r="A1367" s="61" t="s">
        <v>37</v>
      </c>
      <c r="B1367" s="61" t="s">
        <v>373</v>
      </c>
      <c r="C1367" s="61" t="s">
        <v>1833</v>
      </c>
      <c r="D1367" s="61" t="s">
        <v>565</v>
      </c>
    </row>
    <row r="1368" spans="1:4">
      <c r="A1368" s="61"/>
      <c r="B1368" s="61"/>
      <c r="C1368" s="61"/>
      <c r="D1368" s="61" t="s">
        <v>1509</v>
      </c>
    </row>
    <row r="1369" spans="1:4">
      <c r="A1369" s="61"/>
      <c r="B1369" s="61"/>
      <c r="C1369" s="61"/>
      <c r="D1369" s="61" t="s">
        <v>2427</v>
      </c>
    </row>
    <row r="1370" spans="1:4">
      <c r="A1370" s="61"/>
      <c r="B1370" s="61"/>
      <c r="C1370" s="61"/>
      <c r="D1370" s="61" t="s">
        <v>528</v>
      </c>
    </row>
    <row r="1371" spans="1:4">
      <c r="A1371" s="61" t="s">
        <v>2011</v>
      </c>
      <c r="B1371" s="61" t="s">
        <v>2012</v>
      </c>
      <c r="C1371" s="61" t="s">
        <v>1833</v>
      </c>
      <c r="D1371" s="61" t="s">
        <v>528</v>
      </c>
    </row>
    <row r="1372" spans="1:4">
      <c r="A1372" s="61" t="s">
        <v>461</v>
      </c>
      <c r="B1372" s="61" t="s">
        <v>462</v>
      </c>
      <c r="C1372" s="61" t="s">
        <v>1833</v>
      </c>
      <c r="D1372" s="61" t="s">
        <v>1509</v>
      </c>
    </row>
    <row r="1373" spans="1:4">
      <c r="A1373" s="61"/>
      <c r="B1373" s="61"/>
      <c r="C1373" s="61"/>
      <c r="D1373" s="61" t="s">
        <v>2427</v>
      </c>
    </row>
    <row r="1374" spans="1:4">
      <c r="A1374" s="61"/>
      <c r="B1374" s="61"/>
      <c r="C1374" s="61"/>
      <c r="D1374" s="61" t="s">
        <v>528</v>
      </c>
    </row>
    <row r="1375" spans="1:4">
      <c r="A1375" s="61" t="s">
        <v>463</v>
      </c>
      <c r="B1375" s="61" t="s">
        <v>464</v>
      </c>
      <c r="C1375" s="61" t="s">
        <v>1833</v>
      </c>
      <c r="D1375" s="61" t="s">
        <v>1515</v>
      </c>
    </row>
    <row r="1376" spans="1:4">
      <c r="A1376" s="61"/>
      <c r="B1376" s="61"/>
      <c r="C1376" s="61"/>
      <c r="D1376" s="61" t="s">
        <v>1509</v>
      </c>
    </row>
    <row r="1377" spans="1:4">
      <c r="A1377" s="61"/>
      <c r="B1377" s="61"/>
      <c r="C1377" s="61"/>
      <c r="D1377" s="61" t="s">
        <v>2427</v>
      </c>
    </row>
    <row r="1378" spans="1:4">
      <c r="A1378" s="61"/>
      <c r="B1378" s="61"/>
      <c r="C1378" s="61"/>
      <c r="D1378" s="61" t="s">
        <v>528</v>
      </c>
    </row>
    <row r="1379" spans="1:4">
      <c r="A1379" s="61" t="s">
        <v>868</v>
      </c>
      <c r="B1379" s="61" t="s">
        <v>1381</v>
      </c>
      <c r="C1379" s="61" t="s">
        <v>1833</v>
      </c>
      <c r="D1379" s="61" t="s">
        <v>1509</v>
      </c>
    </row>
    <row r="1380" spans="1:4">
      <c r="A1380" s="61"/>
      <c r="B1380" s="61"/>
      <c r="C1380" s="61"/>
      <c r="D1380" s="61" t="s">
        <v>1510</v>
      </c>
    </row>
    <row r="1381" spans="1:4">
      <c r="A1381" s="61"/>
      <c r="B1381" s="61"/>
      <c r="C1381" s="61"/>
      <c r="D1381" s="61" t="s">
        <v>528</v>
      </c>
    </row>
    <row r="1382" spans="1:4">
      <c r="A1382" s="61" t="s">
        <v>465</v>
      </c>
      <c r="B1382" s="61" t="s">
        <v>466</v>
      </c>
      <c r="C1382" s="61" t="s">
        <v>1833</v>
      </c>
      <c r="D1382" s="61" t="s">
        <v>565</v>
      </c>
    </row>
    <row r="1383" spans="1:4">
      <c r="A1383" s="61"/>
      <c r="B1383" s="61"/>
      <c r="C1383" s="61"/>
      <c r="D1383" s="61" t="s">
        <v>1510</v>
      </c>
    </row>
    <row r="1384" spans="1:4">
      <c r="A1384" s="61"/>
      <c r="B1384" s="61"/>
      <c r="C1384" s="61"/>
      <c r="D1384" s="61" t="s">
        <v>528</v>
      </c>
    </row>
    <row r="1385" spans="1:4">
      <c r="A1385" s="61"/>
      <c r="B1385" s="61"/>
      <c r="C1385" s="61"/>
      <c r="D1385" s="61" t="s">
        <v>2139</v>
      </c>
    </row>
    <row r="1386" spans="1:4">
      <c r="A1386" s="61" t="s">
        <v>467</v>
      </c>
      <c r="B1386" s="61" t="s">
        <v>468</v>
      </c>
      <c r="C1386" s="61" t="s">
        <v>1833</v>
      </c>
      <c r="D1386" s="61" t="s">
        <v>565</v>
      </c>
    </row>
    <row r="1387" spans="1:4">
      <c r="A1387" s="61"/>
      <c r="B1387" s="61"/>
      <c r="C1387" s="61"/>
      <c r="D1387" s="61" t="s">
        <v>1510</v>
      </c>
    </row>
    <row r="1388" spans="1:4">
      <c r="A1388" s="61"/>
      <c r="B1388" s="61"/>
      <c r="C1388" s="61"/>
      <c r="D1388" s="61" t="s">
        <v>528</v>
      </c>
    </row>
    <row r="1389" spans="1:4">
      <c r="A1389" s="61" t="s">
        <v>469</v>
      </c>
      <c r="B1389" s="61" t="s">
        <v>470</v>
      </c>
      <c r="C1389" s="61" t="s">
        <v>1833</v>
      </c>
      <c r="D1389" s="61" t="s">
        <v>565</v>
      </c>
    </row>
    <row r="1390" spans="1:4">
      <c r="A1390" s="61"/>
      <c r="B1390" s="61"/>
      <c r="C1390" s="61"/>
      <c r="D1390" s="61" t="s">
        <v>1510</v>
      </c>
    </row>
    <row r="1391" spans="1:4">
      <c r="A1391" s="61"/>
      <c r="B1391" s="61"/>
      <c r="C1391" s="61"/>
      <c r="D1391" s="61" t="s">
        <v>528</v>
      </c>
    </row>
    <row r="1392" spans="1:4">
      <c r="A1392" s="61"/>
      <c r="B1392" s="61"/>
      <c r="C1392" s="61"/>
      <c r="D1392" s="61" t="s">
        <v>2139</v>
      </c>
    </row>
    <row r="1393" spans="1:4">
      <c r="A1393" s="61" t="s">
        <v>471</v>
      </c>
      <c r="B1393" s="61" t="s">
        <v>472</v>
      </c>
      <c r="C1393" s="61" t="s">
        <v>1833</v>
      </c>
      <c r="D1393" s="61" t="s">
        <v>565</v>
      </c>
    </row>
    <row r="1394" spans="1:4">
      <c r="A1394" s="61"/>
      <c r="B1394" s="61"/>
      <c r="C1394" s="61"/>
      <c r="D1394" s="61" t="s">
        <v>2427</v>
      </c>
    </row>
    <row r="1395" spans="1:4">
      <c r="A1395" s="61"/>
      <c r="B1395" s="61"/>
      <c r="C1395" s="61"/>
      <c r="D1395" s="61" t="s">
        <v>528</v>
      </c>
    </row>
    <row r="1396" spans="1:4">
      <c r="A1396" s="61"/>
      <c r="B1396" s="61"/>
      <c r="C1396" s="61"/>
      <c r="D1396" s="61" t="s">
        <v>2139</v>
      </c>
    </row>
    <row r="1397" spans="1:4">
      <c r="A1397" s="61" t="s">
        <v>442</v>
      </c>
      <c r="B1397" s="61" t="s">
        <v>443</v>
      </c>
      <c r="C1397" s="61" t="s">
        <v>1833</v>
      </c>
      <c r="D1397" s="61" t="s">
        <v>528</v>
      </c>
    </row>
    <row r="1398" spans="1:4">
      <c r="A1398" s="61" t="s">
        <v>475</v>
      </c>
      <c r="B1398" s="62" t="s">
        <v>476</v>
      </c>
      <c r="C1398" s="61" t="s">
        <v>1833</v>
      </c>
      <c r="D1398" s="61" t="s">
        <v>1515</v>
      </c>
    </row>
    <row r="1399" spans="1:4">
      <c r="A1399" s="61"/>
      <c r="B1399" s="65"/>
      <c r="C1399" s="61"/>
      <c r="D1399" s="61" t="s">
        <v>565</v>
      </c>
    </row>
    <row r="1400" spans="1:4">
      <c r="A1400" s="61"/>
      <c r="B1400" s="61"/>
      <c r="C1400" s="61"/>
      <c r="D1400" s="61" t="s">
        <v>1509</v>
      </c>
    </row>
    <row r="1401" spans="1:4">
      <c r="A1401" s="61"/>
      <c r="B1401" s="61"/>
      <c r="C1401" s="61"/>
      <c r="D1401" s="61" t="s">
        <v>2427</v>
      </c>
    </row>
    <row r="1402" spans="1:4">
      <c r="A1402" s="61" t="s">
        <v>499</v>
      </c>
      <c r="B1402" s="61" t="s">
        <v>500</v>
      </c>
      <c r="C1402" s="61" t="s">
        <v>1833</v>
      </c>
      <c r="D1402" s="61" t="s">
        <v>565</v>
      </c>
    </row>
    <row r="1403" spans="1:4">
      <c r="A1403" s="61"/>
      <c r="B1403" s="61"/>
      <c r="C1403" s="61"/>
      <c r="D1403" s="61" t="s">
        <v>1509</v>
      </c>
    </row>
    <row r="1404" spans="1:4">
      <c r="A1404" s="61"/>
      <c r="B1404" s="61"/>
      <c r="C1404" s="61"/>
      <c r="D1404" s="61" t="s">
        <v>2427</v>
      </c>
    </row>
    <row r="1405" spans="1:4">
      <c r="A1405" s="61"/>
      <c r="B1405" s="61"/>
      <c r="C1405" s="61"/>
      <c r="D1405" s="61" t="s">
        <v>528</v>
      </c>
    </row>
    <row r="1406" spans="1:4">
      <c r="A1406" s="61" t="s">
        <v>819</v>
      </c>
      <c r="B1406" s="61" t="s">
        <v>1382</v>
      </c>
      <c r="C1406" s="61" t="s">
        <v>1833</v>
      </c>
      <c r="D1406" s="61" t="s">
        <v>2427</v>
      </c>
    </row>
    <row r="1407" spans="1:4">
      <c r="A1407" s="61"/>
      <c r="B1407" s="61"/>
      <c r="C1407" s="61"/>
      <c r="D1407" s="61" t="s">
        <v>528</v>
      </c>
    </row>
    <row r="1408" spans="1:4">
      <c r="A1408" s="61" t="s">
        <v>1376</v>
      </c>
      <c r="B1408" s="61" t="s">
        <v>1383</v>
      </c>
      <c r="C1408" s="61" t="s">
        <v>1833</v>
      </c>
      <c r="D1408" s="61" t="s">
        <v>1509</v>
      </c>
    </row>
    <row r="1409" spans="1:4">
      <c r="A1409" s="61"/>
      <c r="B1409" s="61"/>
      <c r="C1409" s="61"/>
      <c r="D1409" s="61" t="s">
        <v>2427</v>
      </c>
    </row>
    <row r="1410" spans="1:4">
      <c r="A1410" s="61"/>
      <c r="B1410" s="61"/>
      <c r="C1410" s="61"/>
      <c r="D1410" s="61" t="s">
        <v>528</v>
      </c>
    </row>
    <row r="1411" spans="1:4">
      <c r="A1411" s="61" t="s">
        <v>502</v>
      </c>
      <c r="B1411" s="61" t="s">
        <v>503</v>
      </c>
      <c r="C1411" s="61" t="s">
        <v>1833</v>
      </c>
      <c r="D1411" s="61" t="s">
        <v>1515</v>
      </c>
    </row>
    <row r="1412" spans="1:4">
      <c r="A1412" s="61"/>
      <c r="B1412" s="61"/>
      <c r="C1412" s="61"/>
      <c r="D1412" s="61" t="s">
        <v>565</v>
      </c>
    </row>
    <row r="1413" spans="1:4">
      <c r="A1413" s="61"/>
      <c r="B1413" s="61"/>
      <c r="C1413" s="61"/>
      <c r="D1413" s="61" t="s">
        <v>1509</v>
      </c>
    </row>
    <row r="1414" spans="1:4">
      <c r="A1414" s="61"/>
      <c r="B1414" s="61"/>
      <c r="C1414" s="61"/>
      <c r="D1414" s="61" t="s">
        <v>1510</v>
      </c>
    </row>
    <row r="1415" spans="1:4">
      <c r="A1415" s="61"/>
      <c r="B1415" s="61"/>
      <c r="C1415" s="61"/>
      <c r="D1415" s="61" t="s">
        <v>528</v>
      </c>
    </row>
    <row r="1416" spans="1:4">
      <c r="A1416" s="61" t="s">
        <v>444</v>
      </c>
      <c r="B1416" s="61" t="s">
        <v>445</v>
      </c>
      <c r="C1416" s="61" t="s">
        <v>1833</v>
      </c>
      <c r="D1416" s="61" t="s">
        <v>528</v>
      </c>
    </row>
    <row r="1417" spans="1:4">
      <c r="A1417" s="61" t="s">
        <v>504</v>
      </c>
      <c r="B1417" s="61" t="s">
        <v>505</v>
      </c>
      <c r="C1417" s="61" t="s">
        <v>1833</v>
      </c>
      <c r="D1417" s="61" t="s">
        <v>1515</v>
      </c>
    </row>
    <row r="1418" spans="1:4">
      <c r="A1418" s="61"/>
      <c r="B1418" s="61"/>
      <c r="C1418" s="61"/>
      <c r="D1418" s="61" t="s">
        <v>565</v>
      </c>
    </row>
    <row r="1419" spans="1:4">
      <c r="A1419" s="61"/>
      <c r="B1419" s="61"/>
      <c r="C1419" s="61"/>
      <c r="D1419" s="61" t="s">
        <v>1509</v>
      </c>
    </row>
    <row r="1420" spans="1:4">
      <c r="A1420" s="61"/>
      <c r="B1420" s="61"/>
      <c r="C1420" s="61"/>
      <c r="D1420" s="61" t="s">
        <v>2427</v>
      </c>
    </row>
    <row r="1421" spans="1:4">
      <c r="A1421" s="61"/>
      <c r="B1421" s="61"/>
      <c r="C1421" s="61"/>
      <c r="D1421" s="61" t="s">
        <v>1510</v>
      </c>
    </row>
    <row r="1422" spans="1:4">
      <c r="A1422" s="61"/>
      <c r="B1422" s="61"/>
      <c r="C1422" s="61"/>
      <c r="D1422" s="61" t="s">
        <v>528</v>
      </c>
    </row>
    <row r="1423" spans="1:4">
      <c r="A1423" s="61" t="s">
        <v>713</v>
      </c>
      <c r="B1423" s="61" t="s">
        <v>726</v>
      </c>
      <c r="C1423" s="61" t="s">
        <v>1833</v>
      </c>
      <c r="D1423" s="61" t="s">
        <v>528</v>
      </c>
    </row>
    <row r="1424" spans="1:4">
      <c r="A1424" s="61" t="s">
        <v>714</v>
      </c>
      <c r="B1424" s="61" t="s">
        <v>727</v>
      </c>
      <c r="C1424" s="61" t="s">
        <v>1833</v>
      </c>
      <c r="D1424" s="61" t="s">
        <v>528</v>
      </c>
    </row>
    <row r="1425" spans="1:4">
      <c r="A1425" s="61" t="s">
        <v>715</v>
      </c>
      <c r="B1425" s="61" t="s">
        <v>728</v>
      </c>
      <c r="C1425" s="61" t="s">
        <v>1833</v>
      </c>
      <c r="D1425" s="61" t="s">
        <v>1509</v>
      </c>
    </row>
    <row r="1426" spans="1:4">
      <c r="A1426" s="61"/>
      <c r="B1426" s="61"/>
      <c r="C1426" s="61"/>
      <c r="D1426" s="61" t="s">
        <v>528</v>
      </c>
    </row>
    <row r="1427" spans="1:4">
      <c r="A1427" s="61" t="s">
        <v>716</v>
      </c>
      <c r="B1427" s="61" t="s">
        <v>729</v>
      </c>
      <c r="C1427" s="61" t="s">
        <v>1833</v>
      </c>
      <c r="D1427" s="61" t="s">
        <v>528</v>
      </c>
    </row>
    <row r="1428" spans="1:4">
      <c r="A1428" s="61" t="s">
        <v>717</v>
      </c>
      <c r="B1428" s="61" t="s">
        <v>730</v>
      </c>
      <c r="C1428" s="61" t="s">
        <v>1833</v>
      </c>
      <c r="D1428" s="61" t="s">
        <v>528</v>
      </c>
    </row>
    <row r="1429" spans="1:4">
      <c r="A1429" s="61" t="s">
        <v>718</v>
      </c>
      <c r="B1429" s="61" t="s">
        <v>731</v>
      </c>
      <c r="C1429" s="61" t="s">
        <v>1833</v>
      </c>
      <c r="D1429" s="61" t="s">
        <v>528</v>
      </c>
    </row>
    <row r="1430" spans="1:4">
      <c r="A1430" s="61" t="s">
        <v>704</v>
      </c>
      <c r="B1430" s="61" t="s">
        <v>705</v>
      </c>
      <c r="C1430" s="61" t="s">
        <v>1833</v>
      </c>
      <c r="D1430" s="61" t="s">
        <v>528</v>
      </c>
    </row>
    <row r="1431" spans="1:4">
      <c r="A1431" s="61" t="s">
        <v>719</v>
      </c>
      <c r="B1431" s="61" t="s">
        <v>732</v>
      </c>
      <c r="C1431" s="61" t="s">
        <v>1833</v>
      </c>
      <c r="D1431" s="61" t="s">
        <v>528</v>
      </c>
    </row>
    <row r="1432" spans="1:4">
      <c r="A1432" s="61" t="s">
        <v>446</v>
      </c>
      <c r="B1432" s="61" t="s">
        <v>447</v>
      </c>
      <c r="C1432" s="61" t="s">
        <v>1833</v>
      </c>
      <c r="D1432" s="61" t="s">
        <v>528</v>
      </c>
    </row>
    <row r="1433" spans="1:4">
      <c r="A1433" s="61" t="s">
        <v>699</v>
      </c>
      <c r="B1433" s="62" t="s">
        <v>700</v>
      </c>
      <c r="C1433" s="61" t="s">
        <v>1833</v>
      </c>
      <c r="D1433" s="62" t="s">
        <v>528</v>
      </c>
    </row>
    <row r="1434" spans="1:4">
      <c r="A1434" s="61" t="s">
        <v>712</v>
      </c>
      <c r="B1434" s="61" t="s">
        <v>725</v>
      </c>
      <c r="C1434" s="61" t="s">
        <v>1833</v>
      </c>
      <c r="D1434" s="61" t="s">
        <v>528</v>
      </c>
    </row>
    <row r="1435" spans="1:4">
      <c r="A1435" s="61" t="s">
        <v>812</v>
      </c>
      <c r="B1435" s="61" t="s">
        <v>501</v>
      </c>
      <c r="C1435" s="61" t="s">
        <v>1833</v>
      </c>
      <c r="D1435" s="61" t="s">
        <v>565</v>
      </c>
    </row>
    <row r="1436" spans="1:4">
      <c r="A1436" s="61"/>
      <c r="B1436" s="61"/>
      <c r="C1436" s="61"/>
      <c r="D1436" s="61" t="s">
        <v>1509</v>
      </c>
    </row>
    <row r="1437" spans="1:4">
      <c r="A1437" s="61"/>
      <c r="B1437" s="61"/>
      <c r="C1437" s="61"/>
      <c r="D1437" s="61" t="s">
        <v>1512</v>
      </c>
    </row>
    <row r="1438" spans="1:4">
      <c r="A1438" s="61"/>
      <c r="B1438" s="61"/>
      <c r="C1438" s="61"/>
      <c r="D1438" s="61" t="s">
        <v>1510</v>
      </c>
    </row>
    <row r="1439" spans="1:4">
      <c r="A1439" s="61"/>
      <c r="B1439" s="61"/>
      <c r="C1439" s="61"/>
      <c r="D1439" s="61" t="s">
        <v>1513</v>
      </c>
    </row>
    <row r="1440" spans="1:4">
      <c r="A1440" s="61"/>
      <c r="B1440" s="61"/>
      <c r="C1440" s="61"/>
      <c r="D1440" s="61" t="s">
        <v>528</v>
      </c>
    </row>
    <row r="1441" spans="1:4">
      <c r="A1441" s="61" t="s">
        <v>506</v>
      </c>
      <c r="B1441" s="61" t="s">
        <v>507</v>
      </c>
      <c r="C1441" s="61" t="s">
        <v>1833</v>
      </c>
      <c r="D1441" s="61" t="s">
        <v>1509</v>
      </c>
    </row>
    <row r="1442" spans="1:4">
      <c r="A1442" s="61"/>
      <c r="B1442" s="61"/>
      <c r="C1442" s="61"/>
      <c r="D1442" s="61" t="s">
        <v>528</v>
      </c>
    </row>
    <row r="1443" spans="1:4">
      <c r="A1443" s="61" t="s">
        <v>1375</v>
      </c>
      <c r="B1443" s="61" t="s">
        <v>968</v>
      </c>
      <c r="C1443" s="61" t="s">
        <v>1833</v>
      </c>
      <c r="D1443" s="61" t="s">
        <v>1509</v>
      </c>
    </row>
    <row r="1444" spans="1:4">
      <c r="A1444" s="61"/>
      <c r="B1444" s="61"/>
      <c r="C1444" s="61"/>
      <c r="D1444" s="61" t="s">
        <v>528</v>
      </c>
    </row>
    <row r="1445" spans="1:4">
      <c r="A1445" s="61" t="s">
        <v>813</v>
      </c>
      <c r="B1445" s="61" t="s">
        <v>622</v>
      </c>
      <c r="C1445" s="61" t="s">
        <v>1833</v>
      </c>
      <c r="D1445" s="61" t="s">
        <v>528</v>
      </c>
    </row>
    <row r="1446" spans="1:4">
      <c r="A1446" s="61" t="s">
        <v>1389</v>
      </c>
      <c r="B1446" s="61" t="s">
        <v>119</v>
      </c>
      <c r="C1446" s="61" t="s">
        <v>1833</v>
      </c>
      <c r="D1446" s="61" t="s">
        <v>1515</v>
      </c>
    </row>
    <row r="1447" spans="1:4">
      <c r="A1447" s="61"/>
      <c r="B1447" s="61"/>
      <c r="C1447" s="61"/>
      <c r="D1447" s="61" t="s">
        <v>565</v>
      </c>
    </row>
    <row r="1448" spans="1:4">
      <c r="A1448" s="61"/>
      <c r="B1448" s="61"/>
      <c r="C1448" s="61"/>
      <c r="D1448" s="61" t="s">
        <v>1509</v>
      </c>
    </row>
    <row r="1449" spans="1:4">
      <c r="A1449" s="61"/>
      <c r="B1449" s="61"/>
      <c r="C1449" s="61"/>
      <c r="D1449" s="61" t="s">
        <v>2427</v>
      </c>
    </row>
    <row r="1450" spans="1:4">
      <c r="A1450" s="61"/>
      <c r="B1450" s="61"/>
      <c r="C1450" s="61"/>
      <c r="D1450" s="61" t="s">
        <v>528</v>
      </c>
    </row>
    <row r="1451" spans="1:4">
      <c r="A1451" s="61" t="s">
        <v>1887</v>
      </c>
      <c r="B1451" s="61" t="s">
        <v>1888</v>
      </c>
      <c r="C1451" s="61" t="s">
        <v>1833</v>
      </c>
      <c r="D1451" s="61" t="s">
        <v>1509</v>
      </c>
    </row>
    <row r="1452" spans="1:4">
      <c r="A1452" s="61"/>
      <c r="B1452" s="61"/>
      <c r="C1452" s="61"/>
      <c r="D1452" s="61" t="s">
        <v>1512</v>
      </c>
    </row>
    <row r="1453" spans="1:4">
      <c r="A1453" s="61"/>
      <c r="B1453" s="61"/>
      <c r="C1453" s="61"/>
      <c r="D1453" s="61" t="s">
        <v>1513</v>
      </c>
    </row>
    <row r="1454" spans="1:4">
      <c r="A1454" s="61"/>
      <c r="B1454" s="61"/>
      <c r="C1454" s="61"/>
      <c r="D1454" s="61" t="s">
        <v>528</v>
      </c>
    </row>
    <row r="1455" spans="1:4">
      <c r="A1455" s="61" t="s">
        <v>1889</v>
      </c>
      <c r="B1455" s="61" t="s">
        <v>1890</v>
      </c>
      <c r="C1455" s="61" t="s">
        <v>1833</v>
      </c>
      <c r="D1455" s="61" t="s">
        <v>528</v>
      </c>
    </row>
    <row r="1456" spans="1:4">
      <c r="A1456" s="61" t="s">
        <v>1891</v>
      </c>
      <c r="B1456" s="61" t="s">
        <v>1892</v>
      </c>
      <c r="C1456" s="61" t="s">
        <v>1833</v>
      </c>
      <c r="D1456" s="61" t="s">
        <v>528</v>
      </c>
    </row>
    <row r="1457" spans="1:4">
      <c r="A1457" s="61" t="s">
        <v>47</v>
      </c>
      <c r="B1457" s="61" t="s">
        <v>120</v>
      </c>
      <c r="C1457" s="61" t="s">
        <v>1833</v>
      </c>
      <c r="D1457" s="61" t="s">
        <v>1509</v>
      </c>
    </row>
    <row r="1458" spans="1:4">
      <c r="A1458" s="61"/>
      <c r="B1458" s="61"/>
      <c r="C1458" s="61"/>
      <c r="D1458" s="61" t="s">
        <v>528</v>
      </c>
    </row>
    <row r="1459" spans="1:4">
      <c r="A1459" s="61" t="s">
        <v>1107</v>
      </c>
      <c r="B1459" s="61" t="s">
        <v>1254</v>
      </c>
      <c r="C1459" s="61" t="s">
        <v>1833</v>
      </c>
      <c r="D1459" s="61" t="s">
        <v>565</v>
      </c>
    </row>
    <row r="1460" spans="1:4">
      <c r="A1460" s="61"/>
      <c r="B1460" s="61"/>
      <c r="C1460" s="61"/>
      <c r="D1460" s="61" t="s">
        <v>1509</v>
      </c>
    </row>
    <row r="1461" spans="1:4">
      <c r="A1461" s="61"/>
      <c r="B1461" s="61"/>
      <c r="C1461" s="61"/>
      <c r="D1461" s="61" t="s">
        <v>530</v>
      </c>
    </row>
    <row r="1462" spans="1:4">
      <c r="A1462" s="61"/>
      <c r="B1462" s="61"/>
      <c r="C1462" s="61"/>
      <c r="D1462" s="61" t="s">
        <v>528</v>
      </c>
    </row>
    <row r="1463" spans="1:4">
      <c r="A1463" s="61"/>
      <c r="B1463" s="61"/>
      <c r="C1463" s="61"/>
      <c r="D1463" s="61" t="s">
        <v>2139</v>
      </c>
    </row>
    <row r="1464" spans="1:4">
      <c r="A1464" s="61" t="s">
        <v>609</v>
      </c>
      <c r="B1464" s="61" t="s">
        <v>610</v>
      </c>
      <c r="C1464" s="61" t="s">
        <v>1833</v>
      </c>
      <c r="D1464" s="61" t="s">
        <v>528</v>
      </c>
    </row>
    <row r="1465" spans="1:4">
      <c r="A1465" s="61" t="s">
        <v>1108</v>
      </c>
      <c r="B1465" s="61" t="s">
        <v>1255</v>
      </c>
      <c r="C1465" s="61" t="s">
        <v>1833</v>
      </c>
      <c r="D1465" s="61" t="s">
        <v>1515</v>
      </c>
    </row>
    <row r="1466" spans="1:4">
      <c r="A1466" s="61"/>
      <c r="B1466" s="62"/>
      <c r="C1466" s="61"/>
      <c r="D1466" s="61" t="s">
        <v>565</v>
      </c>
    </row>
    <row r="1467" spans="1:4">
      <c r="A1467" s="61"/>
      <c r="B1467" s="65"/>
      <c r="C1467" s="61"/>
      <c r="D1467" s="61" t="s">
        <v>1509</v>
      </c>
    </row>
    <row r="1468" spans="1:4">
      <c r="A1468" s="61"/>
      <c r="B1468" s="61"/>
      <c r="C1468" s="61"/>
      <c r="D1468" s="61" t="s">
        <v>530</v>
      </c>
    </row>
    <row r="1469" spans="1:4">
      <c r="A1469" s="61"/>
      <c r="B1469" s="61"/>
      <c r="C1469" s="61"/>
      <c r="D1469" s="61" t="s">
        <v>528</v>
      </c>
    </row>
    <row r="1470" spans="1:4">
      <c r="A1470" s="61"/>
      <c r="B1470" s="61"/>
      <c r="C1470" s="61"/>
      <c r="D1470" s="61" t="s">
        <v>2139</v>
      </c>
    </row>
    <row r="1471" spans="1:4">
      <c r="A1471" s="61" t="s">
        <v>607</v>
      </c>
      <c r="B1471" s="61" t="s">
        <v>608</v>
      </c>
      <c r="C1471" s="61" t="s">
        <v>1833</v>
      </c>
      <c r="D1471" s="61" t="s">
        <v>528</v>
      </c>
    </row>
    <row r="1472" spans="1:4">
      <c r="A1472" s="61" t="s">
        <v>1109</v>
      </c>
      <c r="B1472" s="61" t="s">
        <v>1256</v>
      </c>
      <c r="C1472" s="61" t="s">
        <v>1833</v>
      </c>
      <c r="D1472" s="61" t="s">
        <v>565</v>
      </c>
    </row>
    <row r="1473" spans="1:4">
      <c r="A1473" s="61"/>
      <c r="B1473" s="61"/>
      <c r="C1473" s="61"/>
      <c r="D1473" s="61" t="s">
        <v>1509</v>
      </c>
    </row>
    <row r="1474" spans="1:4">
      <c r="A1474" s="61"/>
      <c r="B1474" s="61"/>
      <c r="C1474" s="61"/>
      <c r="D1474" s="61" t="s">
        <v>528</v>
      </c>
    </row>
    <row r="1475" spans="1:4">
      <c r="A1475" s="61"/>
      <c r="B1475" s="61"/>
      <c r="C1475" s="61"/>
      <c r="D1475" s="61" t="s">
        <v>2139</v>
      </c>
    </row>
    <row r="1476" spans="1:4">
      <c r="A1476" s="61" t="s">
        <v>599</v>
      </c>
      <c r="B1476" s="61" t="s">
        <v>600</v>
      </c>
      <c r="C1476" s="61" t="s">
        <v>1833</v>
      </c>
      <c r="D1476" s="61" t="s">
        <v>528</v>
      </c>
    </row>
    <row r="1477" spans="1:4">
      <c r="A1477" s="61" t="s">
        <v>1110</v>
      </c>
      <c r="B1477" s="61" t="s">
        <v>1257</v>
      </c>
      <c r="C1477" s="61" t="s">
        <v>1833</v>
      </c>
      <c r="D1477" s="61" t="s">
        <v>565</v>
      </c>
    </row>
    <row r="1478" spans="1:4">
      <c r="A1478" s="61"/>
      <c r="B1478" s="61"/>
      <c r="C1478" s="61"/>
      <c r="D1478" s="61" t="s">
        <v>1509</v>
      </c>
    </row>
    <row r="1479" spans="1:4">
      <c r="A1479" s="61"/>
      <c r="B1479" s="61"/>
      <c r="C1479" s="61"/>
      <c r="D1479" s="61" t="s">
        <v>528</v>
      </c>
    </row>
    <row r="1480" spans="1:4">
      <c r="A1480" s="61"/>
      <c r="B1480" s="61"/>
      <c r="C1480" s="61"/>
      <c r="D1480" s="61" t="s">
        <v>2139</v>
      </c>
    </row>
    <row r="1481" spans="1:4">
      <c r="A1481" s="61" t="s">
        <v>1111</v>
      </c>
      <c r="B1481" s="61" t="s">
        <v>1258</v>
      </c>
      <c r="C1481" s="61" t="s">
        <v>1833</v>
      </c>
      <c r="D1481" s="61" t="s">
        <v>565</v>
      </c>
    </row>
    <row r="1482" spans="1:4">
      <c r="A1482" s="61"/>
      <c r="B1482" s="61"/>
      <c r="C1482" s="61"/>
      <c r="D1482" s="61" t="s">
        <v>1509</v>
      </c>
    </row>
    <row r="1483" spans="1:4">
      <c r="A1483" s="61"/>
      <c r="B1483" s="61"/>
      <c r="C1483" s="61"/>
      <c r="D1483" s="61" t="s">
        <v>528</v>
      </c>
    </row>
    <row r="1484" spans="1:4">
      <c r="A1484" s="61"/>
      <c r="B1484" s="61"/>
      <c r="C1484" s="61"/>
      <c r="D1484" s="61" t="s">
        <v>2139</v>
      </c>
    </row>
    <row r="1485" spans="1:4">
      <c r="A1485" s="61" t="s">
        <v>572</v>
      </c>
      <c r="B1485" s="61" t="s">
        <v>802</v>
      </c>
      <c r="C1485" s="61" t="s">
        <v>1833</v>
      </c>
      <c r="D1485" s="61" t="s">
        <v>528</v>
      </c>
    </row>
    <row r="1486" spans="1:4">
      <c r="A1486" s="61" t="s">
        <v>1112</v>
      </c>
      <c r="B1486" s="61" t="s">
        <v>1259</v>
      </c>
      <c r="C1486" s="61" t="s">
        <v>1833</v>
      </c>
      <c r="D1486" s="61" t="s">
        <v>565</v>
      </c>
    </row>
    <row r="1487" spans="1:4">
      <c r="A1487" s="61"/>
      <c r="B1487" s="61"/>
      <c r="C1487" s="61"/>
      <c r="D1487" s="61" t="s">
        <v>1509</v>
      </c>
    </row>
    <row r="1488" spans="1:4">
      <c r="A1488" s="61"/>
      <c r="B1488" s="61"/>
      <c r="C1488" s="61"/>
      <c r="D1488" s="61" t="s">
        <v>528</v>
      </c>
    </row>
    <row r="1489" spans="1:4">
      <c r="A1489" s="61"/>
      <c r="B1489" s="61"/>
      <c r="C1489" s="61"/>
      <c r="D1489" s="61" t="s">
        <v>2139</v>
      </c>
    </row>
    <row r="1490" spans="1:4">
      <c r="A1490" s="61" t="s">
        <v>1113</v>
      </c>
      <c r="B1490" s="61" t="s">
        <v>1260</v>
      </c>
      <c r="C1490" s="61" t="s">
        <v>1833</v>
      </c>
      <c r="D1490" s="61" t="s">
        <v>565</v>
      </c>
    </row>
    <row r="1491" spans="1:4">
      <c r="A1491" s="61"/>
      <c r="B1491" s="61"/>
      <c r="C1491" s="61"/>
      <c r="D1491" s="61" t="s">
        <v>1509</v>
      </c>
    </row>
    <row r="1492" spans="1:4">
      <c r="A1492" s="61"/>
      <c r="B1492" s="61"/>
      <c r="C1492" s="61"/>
      <c r="D1492" s="61" t="s">
        <v>528</v>
      </c>
    </row>
    <row r="1493" spans="1:4">
      <c r="A1493" s="61"/>
      <c r="B1493" s="61"/>
      <c r="C1493" s="61"/>
      <c r="D1493" s="61" t="s">
        <v>2139</v>
      </c>
    </row>
    <row r="1494" spans="1:4">
      <c r="A1494" s="61" t="s">
        <v>1114</v>
      </c>
      <c r="B1494" s="61" t="s">
        <v>1261</v>
      </c>
      <c r="C1494" s="61" t="s">
        <v>1833</v>
      </c>
      <c r="D1494" s="61" t="s">
        <v>565</v>
      </c>
    </row>
    <row r="1495" spans="1:4">
      <c r="A1495" s="61"/>
      <c r="B1495" s="61"/>
      <c r="C1495" s="61"/>
      <c r="D1495" s="61" t="s">
        <v>1509</v>
      </c>
    </row>
    <row r="1496" spans="1:4">
      <c r="A1496" s="61"/>
      <c r="B1496" s="61"/>
      <c r="C1496" s="61"/>
      <c r="D1496" s="61" t="s">
        <v>528</v>
      </c>
    </row>
    <row r="1497" spans="1:4">
      <c r="A1497" s="61"/>
      <c r="B1497" s="61"/>
      <c r="C1497" s="61"/>
      <c r="D1497" s="61" t="s">
        <v>2139</v>
      </c>
    </row>
    <row r="1498" spans="1:4">
      <c r="A1498" s="61" t="s">
        <v>1115</v>
      </c>
      <c r="B1498" s="61" t="s">
        <v>1262</v>
      </c>
      <c r="C1498" s="61" t="s">
        <v>1833</v>
      </c>
      <c r="D1498" s="61" t="s">
        <v>565</v>
      </c>
    </row>
    <row r="1499" spans="1:4">
      <c r="A1499" s="61"/>
      <c r="B1499" s="61"/>
      <c r="C1499" s="61"/>
      <c r="D1499" s="61" t="s">
        <v>1509</v>
      </c>
    </row>
    <row r="1500" spans="1:4">
      <c r="A1500" s="61"/>
      <c r="B1500" s="61"/>
      <c r="C1500" s="61"/>
      <c r="D1500" s="61" t="s">
        <v>528</v>
      </c>
    </row>
    <row r="1501" spans="1:4">
      <c r="A1501" s="61"/>
      <c r="B1501" s="61"/>
      <c r="C1501" s="61"/>
      <c r="D1501" s="61" t="s">
        <v>2139</v>
      </c>
    </row>
    <row r="1502" spans="1:4">
      <c r="A1502" s="61" t="s">
        <v>1116</v>
      </c>
      <c r="B1502" s="61" t="s">
        <v>1263</v>
      </c>
      <c r="C1502" s="61" t="s">
        <v>1833</v>
      </c>
      <c r="D1502" s="61" t="s">
        <v>1515</v>
      </c>
    </row>
    <row r="1503" spans="1:4">
      <c r="A1503" s="61"/>
      <c r="B1503" s="61"/>
      <c r="C1503" s="61"/>
      <c r="D1503" s="61" t="s">
        <v>565</v>
      </c>
    </row>
    <row r="1504" spans="1:4">
      <c r="A1504" s="61"/>
      <c r="B1504" s="61"/>
      <c r="C1504" s="61"/>
      <c r="D1504" s="61" t="s">
        <v>1509</v>
      </c>
    </row>
    <row r="1505" spans="1:4">
      <c r="A1505" s="61"/>
      <c r="B1505" s="61"/>
      <c r="C1505" s="61"/>
      <c r="D1505" s="61" t="s">
        <v>528</v>
      </c>
    </row>
    <row r="1506" spans="1:4">
      <c r="A1506" s="61"/>
      <c r="B1506" s="61"/>
      <c r="C1506" s="61"/>
      <c r="D1506" s="61" t="s">
        <v>2139</v>
      </c>
    </row>
    <row r="1507" spans="1:4">
      <c r="A1507" s="61" t="s">
        <v>1117</v>
      </c>
      <c r="B1507" s="61" t="s">
        <v>1264</v>
      </c>
      <c r="C1507" s="61" t="s">
        <v>1833</v>
      </c>
      <c r="D1507" s="61" t="s">
        <v>565</v>
      </c>
    </row>
    <row r="1508" spans="1:4">
      <c r="A1508" s="61"/>
      <c r="B1508" s="61"/>
      <c r="C1508" s="61"/>
      <c r="D1508" s="61" t="s">
        <v>1509</v>
      </c>
    </row>
    <row r="1509" spans="1:4">
      <c r="A1509" s="61"/>
      <c r="B1509" s="61"/>
      <c r="C1509" s="61"/>
      <c r="D1509" s="61" t="s">
        <v>528</v>
      </c>
    </row>
    <row r="1510" spans="1:4">
      <c r="A1510" s="61"/>
      <c r="B1510" s="61"/>
      <c r="C1510" s="61"/>
      <c r="D1510" s="61" t="s">
        <v>2139</v>
      </c>
    </row>
    <row r="1511" spans="1:4">
      <c r="A1511" s="61" t="s">
        <v>1118</v>
      </c>
      <c r="B1511" s="61" t="s">
        <v>1265</v>
      </c>
      <c r="C1511" s="61" t="s">
        <v>1833</v>
      </c>
      <c r="D1511" s="61" t="s">
        <v>1515</v>
      </c>
    </row>
    <row r="1512" spans="1:4">
      <c r="A1512" s="61"/>
      <c r="B1512" s="61"/>
      <c r="C1512" s="61"/>
      <c r="D1512" s="61" t="s">
        <v>565</v>
      </c>
    </row>
    <row r="1513" spans="1:4">
      <c r="A1513" s="61"/>
      <c r="B1513" s="61"/>
      <c r="C1513" s="61"/>
      <c r="D1513" s="61" t="s">
        <v>1509</v>
      </c>
    </row>
    <row r="1514" spans="1:4">
      <c r="A1514" s="61"/>
      <c r="B1514" s="61"/>
      <c r="C1514" s="61"/>
      <c r="D1514" s="61" t="s">
        <v>530</v>
      </c>
    </row>
    <row r="1515" spans="1:4">
      <c r="A1515" s="61"/>
      <c r="B1515" s="61"/>
      <c r="C1515" s="61"/>
      <c r="D1515" s="61" t="s">
        <v>528</v>
      </c>
    </row>
    <row r="1516" spans="1:4">
      <c r="A1516" s="61"/>
      <c r="B1516" s="61"/>
      <c r="C1516" s="61"/>
      <c r="D1516" s="61" t="s">
        <v>2139</v>
      </c>
    </row>
    <row r="1517" spans="1:4">
      <c r="A1517" s="61" t="s">
        <v>601</v>
      </c>
      <c r="B1517" s="61" t="s">
        <v>602</v>
      </c>
      <c r="C1517" s="61" t="s">
        <v>1833</v>
      </c>
      <c r="D1517" s="61" t="s">
        <v>528</v>
      </c>
    </row>
    <row r="1518" spans="1:4">
      <c r="A1518" s="61" t="s">
        <v>1119</v>
      </c>
      <c r="B1518" s="61" t="s">
        <v>1266</v>
      </c>
      <c r="C1518" s="61" t="s">
        <v>1833</v>
      </c>
      <c r="D1518" s="61" t="s">
        <v>565</v>
      </c>
    </row>
    <row r="1519" spans="1:4">
      <c r="A1519" s="61"/>
      <c r="B1519" s="61"/>
      <c r="C1519" s="61"/>
      <c r="D1519" s="61" t="s">
        <v>1509</v>
      </c>
    </row>
    <row r="1520" spans="1:4">
      <c r="A1520" s="61"/>
      <c r="B1520" s="61"/>
      <c r="C1520" s="61"/>
      <c r="D1520" s="61" t="s">
        <v>528</v>
      </c>
    </row>
    <row r="1521" spans="1:4">
      <c r="A1521" s="61"/>
      <c r="B1521" s="61"/>
      <c r="C1521" s="61"/>
      <c r="D1521" s="61" t="s">
        <v>2139</v>
      </c>
    </row>
    <row r="1522" spans="1:4">
      <c r="A1522" s="61" t="s">
        <v>1120</v>
      </c>
      <c r="B1522" s="61" t="s">
        <v>1267</v>
      </c>
      <c r="C1522" s="61" t="s">
        <v>1833</v>
      </c>
      <c r="D1522" s="61" t="s">
        <v>565</v>
      </c>
    </row>
    <row r="1523" spans="1:4">
      <c r="A1523" s="61"/>
      <c r="B1523" s="61"/>
      <c r="C1523" s="61"/>
      <c r="D1523" s="61" t="s">
        <v>1509</v>
      </c>
    </row>
    <row r="1524" spans="1:4">
      <c r="A1524" s="61"/>
      <c r="B1524" s="61"/>
      <c r="C1524" s="61"/>
      <c r="D1524" s="61" t="s">
        <v>528</v>
      </c>
    </row>
    <row r="1525" spans="1:4">
      <c r="A1525" s="61"/>
      <c r="B1525" s="61"/>
      <c r="C1525" s="61"/>
      <c r="D1525" s="61" t="s">
        <v>2139</v>
      </c>
    </row>
    <row r="1526" spans="1:4">
      <c r="A1526" s="61" t="s">
        <v>1121</v>
      </c>
      <c r="B1526" s="61" t="s">
        <v>1268</v>
      </c>
      <c r="C1526" s="61" t="s">
        <v>1833</v>
      </c>
      <c r="D1526" s="61" t="s">
        <v>565</v>
      </c>
    </row>
    <row r="1527" spans="1:4">
      <c r="A1527" s="61"/>
      <c r="B1527" s="61"/>
      <c r="C1527" s="61"/>
      <c r="D1527" s="61" t="s">
        <v>1509</v>
      </c>
    </row>
    <row r="1528" spans="1:4">
      <c r="A1528" s="61"/>
      <c r="B1528" s="61"/>
      <c r="C1528" s="61"/>
      <c r="D1528" s="61" t="s">
        <v>528</v>
      </c>
    </row>
    <row r="1529" spans="1:4">
      <c r="A1529" s="61"/>
      <c r="B1529" s="61"/>
      <c r="C1529" s="61"/>
      <c r="D1529" s="61" t="s">
        <v>2139</v>
      </c>
    </row>
    <row r="1530" spans="1:4">
      <c r="A1530" s="61" t="s">
        <v>1122</v>
      </c>
      <c r="B1530" s="61" t="s">
        <v>1269</v>
      </c>
      <c r="C1530" s="61" t="s">
        <v>1833</v>
      </c>
      <c r="D1530" s="61" t="s">
        <v>565</v>
      </c>
    </row>
    <row r="1531" spans="1:4">
      <c r="A1531" s="61"/>
      <c r="B1531" s="61"/>
      <c r="C1531" s="61"/>
      <c r="D1531" s="61" t="s">
        <v>1509</v>
      </c>
    </row>
    <row r="1532" spans="1:4">
      <c r="A1532" s="61"/>
      <c r="B1532" s="61"/>
      <c r="C1532" s="61"/>
      <c r="D1532" s="61" t="s">
        <v>528</v>
      </c>
    </row>
    <row r="1533" spans="1:4">
      <c r="A1533" s="61"/>
      <c r="B1533" s="61"/>
      <c r="C1533" s="61"/>
      <c r="D1533" s="61" t="s">
        <v>2139</v>
      </c>
    </row>
    <row r="1534" spans="1:4">
      <c r="A1534" s="61" t="s">
        <v>1123</v>
      </c>
      <c r="B1534" s="61" t="s">
        <v>1270</v>
      </c>
      <c r="C1534" s="61" t="s">
        <v>1833</v>
      </c>
      <c r="D1534" s="61" t="s">
        <v>565</v>
      </c>
    </row>
    <row r="1535" spans="1:4">
      <c r="A1535" s="61"/>
      <c r="B1535" s="61"/>
      <c r="C1535" s="61"/>
      <c r="D1535" s="61" t="s">
        <v>1509</v>
      </c>
    </row>
    <row r="1536" spans="1:4">
      <c r="A1536" s="61"/>
      <c r="B1536" s="61"/>
      <c r="C1536" s="61"/>
      <c r="D1536" s="61" t="s">
        <v>528</v>
      </c>
    </row>
    <row r="1537" spans="1:4">
      <c r="A1537" s="61"/>
      <c r="B1537" s="61"/>
      <c r="C1537" s="61"/>
      <c r="D1537" s="61" t="s">
        <v>2139</v>
      </c>
    </row>
    <row r="1538" spans="1:4">
      <c r="A1538" s="61" t="s">
        <v>1124</v>
      </c>
      <c r="B1538" s="61" t="s">
        <v>1271</v>
      </c>
      <c r="C1538" s="61" t="s">
        <v>1833</v>
      </c>
      <c r="D1538" s="61" t="s">
        <v>565</v>
      </c>
    </row>
    <row r="1539" spans="1:4">
      <c r="A1539" s="61"/>
      <c r="B1539" s="61"/>
      <c r="C1539" s="61"/>
      <c r="D1539" s="61" t="s">
        <v>1509</v>
      </c>
    </row>
    <row r="1540" spans="1:4">
      <c r="A1540" s="61"/>
      <c r="B1540" s="61"/>
      <c r="C1540" s="61"/>
      <c r="D1540" s="61" t="s">
        <v>528</v>
      </c>
    </row>
    <row r="1541" spans="1:4">
      <c r="A1541" s="61"/>
      <c r="B1541" s="61"/>
      <c r="C1541" s="61"/>
      <c r="D1541" s="61" t="s">
        <v>2139</v>
      </c>
    </row>
    <row r="1542" spans="1:4">
      <c r="A1542" s="61" t="s">
        <v>1125</v>
      </c>
      <c r="B1542" s="61" t="s">
        <v>1272</v>
      </c>
      <c r="C1542" s="61" t="s">
        <v>1833</v>
      </c>
      <c r="D1542" s="61" t="s">
        <v>565</v>
      </c>
    </row>
    <row r="1543" spans="1:4">
      <c r="A1543" s="61"/>
      <c r="B1543" s="61"/>
      <c r="C1543" s="61"/>
      <c r="D1543" s="61" t="s">
        <v>1509</v>
      </c>
    </row>
    <row r="1544" spans="1:4">
      <c r="A1544" s="61"/>
      <c r="B1544" s="61"/>
      <c r="C1544" s="61"/>
      <c r="D1544" s="61" t="s">
        <v>528</v>
      </c>
    </row>
    <row r="1545" spans="1:4">
      <c r="A1545" s="61"/>
      <c r="B1545" s="61"/>
      <c r="C1545" s="61"/>
      <c r="D1545" s="61" t="s">
        <v>2139</v>
      </c>
    </row>
    <row r="1546" spans="1:4">
      <c r="A1546" s="61" t="s">
        <v>7</v>
      </c>
      <c r="B1546" s="61" t="s">
        <v>121</v>
      </c>
      <c r="C1546" s="61" t="s">
        <v>1833</v>
      </c>
      <c r="D1546" s="61" t="s">
        <v>565</v>
      </c>
    </row>
    <row r="1547" spans="1:4">
      <c r="A1547" s="61"/>
      <c r="B1547" s="61"/>
      <c r="C1547" s="61"/>
      <c r="D1547" s="61" t="s">
        <v>1509</v>
      </c>
    </row>
    <row r="1548" spans="1:4">
      <c r="A1548" s="61"/>
      <c r="B1548" s="61"/>
      <c r="C1548" s="61"/>
      <c r="D1548" s="61" t="s">
        <v>528</v>
      </c>
    </row>
    <row r="1549" spans="1:4">
      <c r="A1549" s="61" t="s">
        <v>122</v>
      </c>
      <c r="B1549" s="61" t="s">
        <v>123</v>
      </c>
      <c r="C1549" s="61" t="s">
        <v>1833</v>
      </c>
      <c r="D1549" s="61" t="s">
        <v>528</v>
      </c>
    </row>
    <row r="1550" spans="1:4">
      <c r="A1550" s="61" t="s">
        <v>1652</v>
      </c>
      <c r="B1550" s="61" t="s">
        <v>1653</v>
      </c>
      <c r="C1550" s="61" t="s">
        <v>1828</v>
      </c>
      <c r="D1550" s="61" t="s">
        <v>562</v>
      </c>
    </row>
    <row r="1551" spans="1:4">
      <c r="A1551" s="61" t="s">
        <v>2699</v>
      </c>
      <c r="B1551" s="61" t="s">
        <v>2700</v>
      </c>
      <c r="C1551" s="61" t="s">
        <v>1828</v>
      </c>
      <c r="D1551" s="61" t="s">
        <v>1511</v>
      </c>
    </row>
    <row r="1552" spans="1:4">
      <c r="A1552" s="61" t="s">
        <v>597</v>
      </c>
      <c r="B1552" s="61" t="s">
        <v>598</v>
      </c>
      <c r="C1552" s="61" t="s">
        <v>1828</v>
      </c>
      <c r="D1552" s="61" t="s">
        <v>1511</v>
      </c>
    </row>
    <row r="1553" spans="1:4">
      <c r="A1553" s="61" t="s">
        <v>1242</v>
      </c>
      <c r="B1553" s="61" t="s">
        <v>633</v>
      </c>
      <c r="C1553" s="61" t="s">
        <v>1828</v>
      </c>
      <c r="D1553" s="61" t="s">
        <v>1509</v>
      </c>
    </row>
    <row r="1554" spans="1:4">
      <c r="A1554" s="61"/>
      <c r="B1554" s="61"/>
      <c r="C1554" s="61"/>
      <c r="D1554" s="61" t="s">
        <v>1511</v>
      </c>
    </row>
    <row r="1555" spans="1:4">
      <c r="A1555" s="61" t="s">
        <v>1243</v>
      </c>
      <c r="B1555" s="61" t="s">
        <v>638</v>
      </c>
      <c r="C1555" s="61" t="s">
        <v>1828</v>
      </c>
      <c r="D1555" s="61" t="s">
        <v>1509</v>
      </c>
    </row>
    <row r="1556" spans="1:4">
      <c r="A1556" s="61"/>
      <c r="B1556" s="61"/>
      <c r="C1556" s="61"/>
      <c r="D1556" s="61" t="s">
        <v>1511</v>
      </c>
    </row>
    <row r="1557" spans="1:4">
      <c r="A1557" s="61" t="s">
        <v>1244</v>
      </c>
      <c r="B1557" s="61" t="s">
        <v>640</v>
      </c>
      <c r="C1557" s="61" t="s">
        <v>1828</v>
      </c>
      <c r="D1557" s="61" t="s">
        <v>1509</v>
      </c>
    </row>
    <row r="1558" spans="1:4">
      <c r="A1558" s="61"/>
      <c r="B1558" s="61"/>
      <c r="C1558" s="61"/>
      <c r="D1558" s="61" t="s">
        <v>1512</v>
      </c>
    </row>
    <row r="1559" spans="1:4">
      <c r="A1559" s="61"/>
      <c r="B1559" s="61"/>
      <c r="C1559" s="61"/>
      <c r="D1559" s="61" t="s">
        <v>1511</v>
      </c>
    </row>
    <row r="1560" spans="1:4">
      <c r="A1560" s="61" t="s">
        <v>1245</v>
      </c>
      <c r="B1560" s="61" t="s">
        <v>637</v>
      </c>
      <c r="C1560" s="61" t="s">
        <v>1828</v>
      </c>
      <c r="D1560" s="61" t="s">
        <v>1509</v>
      </c>
    </row>
    <row r="1561" spans="1:4">
      <c r="A1561" s="61"/>
      <c r="B1561" s="61"/>
      <c r="C1561" s="61"/>
      <c r="D1561" s="61" t="s">
        <v>1511</v>
      </c>
    </row>
    <row r="1562" spans="1:4">
      <c r="A1562" s="61" t="s">
        <v>403</v>
      </c>
      <c r="B1562" s="61" t="s">
        <v>404</v>
      </c>
      <c r="C1562" s="61" t="s">
        <v>2259</v>
      </c>
      <c r="D1562" s="61" t="s">
        <v>563</v>
      </c>
    </row>
    <row r="1563" spans="1:4">
      <c r="A1563" s="61"/>
      <c r="B1563" s="61"/>
      <c r="C1563" s="61"/>
      <c r="D1563" s="61" t="s">
        <v>568</v>
      </c>
    </row>
    <row r="1564" spans="1:4">
      <c r="A1564" s="61"/>
      <c r="B1564" s="61"/>
      <c r="C1564" s="61"/>
      <c r="D1564" s="61" t="s">
        <v>562</v>
      </c>
    </row>
    <row r="1565" spans="1:4">
      <c r="A1565" s="61" t="s">
        <v>2105</v>
      </c>
      <c r="B1565" s="61" t="s">
        <v>2106</v>
      </c>
      <c r="C1565" s="61" t="s">
        <v>2092</v>
      </c>
      <c r="D1565" s="61" t="s">
        <v>1510</v>
      </c>
    </row>
    <row r="1566" spans="1:4">
      <c r="A1566" s="61" t="s">
        <v>2226</v>
      </c>
      <c r="B1566" s="61" t="s">
        <v>2108</v>
      </c>
      <c r="C1566" s="61" t="s">
        <v>2092</v>
      </c>
      <c r="D1566" s="61" t="s">
        <v>1510</v>
      </c>
    </row>
    <row r="1567" spans="1:4">
      <c r="A1567" s="61" t="s">
        <v>2095</v>
      </c>
      <c r="B1567" s="61" t="s">
        <v>2096</v>
      </c>
      <c r="C1567" s="61" t="s">
        <v>2092</v>
      </c>
      <c r="D1567" s="61" t="s">
        <v>1510</v>
      </c>
    </row>
    <row r="1568" spans="1:4">
      <c r="A1568" s="61" t="s">
        <v>2090</v>
      </c>
      <c r="B1568" s="61" t="s">
        <v>2091</v>
      </c>
      <c r="C1568" s="61" t="s">
        <v>2092</v>
      </c>
      <c r="D1568" s="61" t="s">
        <v>1510</v>
      </c>
    </row>
    <row r="1569" spans="1:4">
      <c r="A1569" s="61" t="s">
        <v>2109</v>
      </c>
      <c r="B1569" s="61" t="s">
        <v>2110</v>
      </c>
      <c r="C1569" s="61" t="s">
        <v>2092</v>
      </c>
      <c r="D1569" s="61" t="s">
        <v>1510</v>
      </c>
    </row>
    <row r="1570" spans="1:4">
      <c r="A1570" s="61" t="s">
        <v>2089</v>
      </c>
      <c r="B1570" s="61" t="s">
        <v>1167</v>
      </c>
      <c r="C1570" s="61" t="s">
        <v>2260</v>
      </c>
      <c r="D1570" s="61" t="s">
        <v>1511</v>
      </c>
    </row>
    <row r="1571" spans="1:4">
      <c r="A1571" s="61" t="s">
        <v>170</v>
      </c>
      <c r="B1571" s="61" t="s">
        <v>171</v>
      </c>
      <c r="C1571" s="61" t="s">
        <v>1834</v>
      </c>
      <c r="D1571" s="61" t="s">
        <v>570</v>
      </c>
    </row>
    <row r="1572" spans="1:4">
      <c r="A1572" s="61" t="s">
        <v>172</v>
      </c>
      <c r="B1572" s="61" t="s">
        <v>173</v>
      </c>
      <c r="C1572" s="61" t="s">
        <v>1834</v>
      </c>
      <c r="D1572" s="61" t="s">
        <v>565</v>
      </c>
    </row>
    <row r="1573" spans="1:4">
      <c r="A1573" s="61"/>
      <c r="B1573" s="61"/>
      <c r="C1573" s="61"/>
      <c r="D1573" s="61" t="s">
        <v>1512</v>
      </c>
    </row>
    <row r="1574" spans="1:4">
      <c r="A1574" s="61"/>
      <c r="B1574" s="61"/>
      <c r="C1574" s="61"/>
      <c r="D1574" s="61" t="s">
        <v>1513</v>
      </c>
    </row>
    <row r="1575" spans="1:4">
      <c r="A1575" s="61"/>
      <c r="B1575" s="61"/>
      <c r="C1575" s="61"/>
      <c r="D1575" s="61" t="s">
        <v>2139</v>
      </c>
    </row>
    <row r="1576" spans="1:4">
      <c r="A1576" s="61" t="s">
        <v>881</v>
      </c>
      <c r="B1576" s="61" t="s">
        <v>878</v>
      </c>
      <c r="C1576" s="61" t="s">
        <v>1834</v>
      </c>
      <c r="D1576" s="61" t="s">
        <v>570</v>
      </c>
    </row>
    <row r="1577" spans="1:4">
      <c r="A1577" s="61" t="s">
        <v>379</v>
      </c>
      <c r="B1577" s="61" t="s">
        <v>169</v>
      </c>
      <c r="C1577" s="61" t="s">
        <v>1834</v>
      </c>
      <c r="D1577" s="61" t="s">
        <v>570</v>
      </c>
    </row>
    <row r="1578" spans="1:4">
      <c r="A1578" s="61" t="s">
        <v>174</v>
      </c>
      <c r="B1578" s="61" t="s">
        <v>175</v>
      </c>
      <c r="C1578" s="61" t="s">
        <v>1834</v>
      </c>
      <c r="D1578" s="61" t="s">
        <v>570</v>
      </c>
    </row>
    <row r="1579" spans="1:4">
      <c r="A1579" s="61" t="s">
        <v>176</v>
      </c>
      <c r="B1579" s="61" t="s">
        <v>177</v>
      </c>
      <c r="C1579" s="61" t="s">
        <v>1834</v>
      </c>
      <c r="D1579" s="61" t="s">
        <v>570</v>
      </c>
    </row>
    <row r="1580" spans="1:4">
      <c r="A1580" s="61" t="s">
        <v>390</v>
      </c>
      <c r="B1580" s="61" t="s">
        <v>168</v>
      </c>
      <c r="C1580" s="61" t="s">
        <v>1834</v>
      </c>
      <c r="D1580" s="61" t="s">
        <v>570</v>
      </c>
    </row>
    <row r="1581" spans="1:4">
      <c r="A1581" s="61" t="s">
        <v>178</v>
      </c>
      <c r="B1581" s="61" t="s">
        <v>179</v>
      </c>
      <c r="C1581" s="61" t="s">
        <v>1834</v>
      </c>
      <c r="D1581" s="61" t="s">
        <v>570</v>
      </c>
    </row>
    <row r="1582" spans="1:4">
      <c r="A1582" s="61" t="s">
        <v>180</v>
      </c>
      <c r="B1582" s="61" t="s">
        <v>181</v>
      </c>
      <c r="C1582" s="61" t="s">
        <v>1834</v>
      </c>
      <c r="D1582" s="61" t="s">
        <v>570</v>
      </c>
    </row>
    <row r="1583" spans="1:4">
      <c r="A1583" s="61" t="s">
        <v>182</v>
      </c>
      <c r="B1583" s="61" t="s">
        <v>183</v>
      </c>
      <c r="C1583" s="61" t="s">
        <v>1834</v>
      </c>
      <c r="D1583" s="61" t="s">
        <v>570</v>
      </c>
    </row>
    <row r="1584" spans="1:4">
      <c r="A1584" s="61" t="s">
        <v>184</v>
      </c>
      <c r="B1584" s="61" t="s">
        <v>185</v>
      </c>
      <c r="C1584" s="61" t="s">
        <v>1834</v>
      </c>
      <c r="D1584" s="61" t="s">
        <v>570</v>
      </c>
    </row>
    <row r="1585" spans="1:4">
      <c r="A1585" s="61" t="s">
        <v>186</v>
      </c>
      <c r="B1585" s="61" t="s">
        <v>187</v>
      </c>
      <c r="C1585" s="61" t="s">
        <v>1834</v>
      </c>
      <c r="D1585" s="61" t="s">
        <v>570</v>
      </c>
    </row>
    <row r="1586" spans="1:4">
      <c r="A1586" s="61" t="s">
        <v>2754</v>
      </c>
      <c r="B1586" s="61" t="s">
        <v>2346</v>
      </c>
      <c r="C1586" s="61" t="s">
        <v>1026</v>
      </c>
      <c r="D1586" s="61" t="s">
        <v>2530</v>
      </c>
    </row>
    <row r="1587" spans="1:4">
      <c r="A1587" s="61" t="s">
        <v>2227</v>
      </c>
      <c r="B1587" s="61" t="s">
        <v>125</v>
      </c>
      <c r="C1587" s="61" t="s">
        <v>1026</v>
      </c>
      <c r="D1587" s="61" t="s">
        <v>2530</v>
      </c>
    </row>
    <row r="1588" spans="1:4">
      <c r="A1588" s="61" t="s">
        <v>2228</v>
      </c>
      <c r="B1588" s="61" t="s">
        <v>126</v>
      </c>
      <c r="C1588" s="61" t="s">
        <v>1026</v>
      </c>
      <c r="D1588" s="61" t="s">
        <v>2530</v>
      </c>
    </row>
    <row r="1589" spans="1:4">
      <c r="A1589" s="61" t="s">
        <v>1020</v>
      </c>
      <c r="B1589" s="61" t="s">
        <v>127</v>
      </c>
      <c r="C1589" s="61" t="s">
        <v>1026</v>
      </c>
      <c r="D1589" s="61" t="s">
        <v>2530</v>
      </c>
    </row>
    <row r="1590" spans="1:4">
      <c r="A1590" s="61" t="s">
        <v>1019</v>
      </c>
      <c r="B1590" s="61" t="s">
        <v>128</v>
      </c>
      <c r="C1590" s="61" t="s">
        <v>1026</v>
      </c>
      <c r="D1590" s="61" t="s">
        <v>2530</v>
      </c>
    </row>
    <row r="1591" spans="1:4">
      <c r="A1591" s="61" t="s">
        <v>1656</v>
      </c>
      <c r="B1591" s="61" t="s">
        <v>1657</v>
      </c>
      <c r="C1591" s="61" t="s">
        <v>1026</v>
      </c>
      <c r="D1591" s="61" t="s">
        <v>2530</v>
      </c>
    </row>
    <row r="1592" spans="1:4">
      <c r="A1592" s="61" t="s">
        <v>1670</v>
      </c>
      <c r="B1592" s="61" t="s">
        <v>1671</v>
      </c>
      <c r="C1592" s="61" t="s">
        <v>1026</v>
      </c>
      <c r="D1592" s="61" t="s">
        <v>2530</v>
      </c>
    </row>
    <row r="1593" spans="1:4">
      <c r="A1593" s="61"/>
      <c r="B1593" s="61"/>
      <c r="C1593" s="61"/>
      <c r="D1593" s="61" t="s">
        <v>570</v>
      </c>
    </row>
    <row r="1594" spans="1:4">
      <c r="A1594" s="61" t="s">
        <v>1021</v>
      </c>
      <c r="B1594" s="61" t="s">
        <v>129</v>
      </c>
      <c r="C1594" s="61" t="s">
        <v>1026</v>
      </c>
      <c r="D1594" s="61" t="s">
        <v>2530</v>
      </c>
    </row>
    <row r="1595" spans="1:4">
      <c r="A1595" s="61" t="s">
        <v>1018</v>
      </c>
      <c r="B1595" s="61" t="s">
        <v>130</v>
      </c>
      <c r="C1595" s="61" t="s">
        <v>1026</v>
      </c>
      <c r="D1595" s="61" t="s">
        <v>2530</v>
      </c>
    </row>
    <row r="1596" spans="1:4">
      <c r="A1596" s="61" t="s">
        <v>1666</v>
      </c>
      <c r="B1596" s="61" t="s">
        <v>1667</v>
      </c>
      <c r="C1596" s="61" t="s">
        <v>1026</v>
      </c>
      <c r="D1596" s="61" t="s">
        <v>2530</v>
      </c>
    </row>
    <row r="1597" spans="1:4">
      <c r="A1597" s="61"/>
      <c r="B1597" s="61"/>
      <c r="C1597" s="61"/>
      <c r="D1597" s="61" t="s">
        <v>570</v>
      </c>
    </row>
    <row r="1598" spans="1:4">
      <c r="A1598" s="61" t="s">
        <v>1668</v>
      </c>
      <c r="B1598" s="61" t="s">
        <v>1669</v>
      </c>
      <c r="C1598" s="61" t="s">
        <v>1026</v>
      </c>
      <c r="D1598" s="61" t="s">
        <v>2530</v>
      </c>
    </row>
    <row r="1599" spans="1:4">
      <c r="A1599" s="61"/>
      <c r="B1599" s="61"/>
      <c r="C1599" s="61"/>
      <c r="D1599" s="61" t="s">
        <v>570</v>
      </c>
    </row>
    <row r="1600" spans="1:4">
      <c r="A1600" s="61" t="s">
        <v>1681</v>
      </c>
      <c r="B1600" s="61" t="s">
        <v>1682</v>
      </c>
      <c r="C1600" s="61" t="s">
        <v>1026</v>
      </c>
      <c r="D1600" s="61" t="s">
        <v>2530</v>
      </c>
    </row>
    <row r="1601" spans="1:4">
      <c r="A1601" s="61"/>
      <c r="B1601" s="61"/>
      <c r="C1601" s="61"/>
      <c r="D1601" s="61" t="s">
        <v>570</v>
      </c>
    </row>
    <row r="1602" spans="1:4">
      <c r="A1602" s="61" t="s">
        <v>2381</v>
      </c>
      <c r="B1602" s="61" t="s">
        <v>2384</v>
      </c>
      <c r="C1602" s="61" t="s">
        <v>1026</v>
      </c>
      <c r="D1602" s="61" t="s">
        <v>2530</v>
      </c>
    </row>
    <row r="1603" spans="1:4">
      <c r="A1603" s="61" t="s">
        <v>2382</v>
      </c>
      <c r="B1603" s="61" t="s">
        <v>2385</v>
      </c>
      <c r="C1603" s="61" t="s">
        <v>1026</v>
      </c>
      <c r="D1603" s="61" t="s">
        <v>2530</v>
      </c>
    </row>
    <row r="1604" spans="1:4">
      <c r="A1604" s="61" t="s">
        <v>2379</v>
      </c>
      <c r="B1604" s="61" t="s">
        <v>2383</v>
      </c>
      <c r="C1604" s="61" t="s">
        <v>1026</v>
      </c>
      <c r="D1604" s="61" t="s">
        <v>2530</v>
      </c>
    </row>
    <row r="1605" spans="1:4">
      <c r="A1605" s="61" t="s">
        <v>2378</v>
      </c>
      <c r="B1605" s="65" t="s">
        <v>2696</v>
      </c>
      <c r="C1605" s="61" t="s">
        <v>1026</v>
      </c>
      <c r="D1605" s="61" t="s">
        <v>2530</v>
      </c>
    </row>
    <row r="1606" spans="1:4">
      <c r="A1606" s="61" t="s">
        <v>2380</v>
      </c>
      <c r="B1606" s="61" t="s">
        <v>2718</v>
      </c>
      <c r="C1606" s="61" t="s">
        <v>1026</v>
      </c>
      <c r="D1606" s="61" t="s">
        <v>2530</v>
      </c>
    </row>
    <row r="1607" spans="1:4">
      <c r="A1607" s="61" t="s">
        <v>1017</v>
      </c>
      <c r="B1607" s="62" t="s">
        <v>124</v>
      </c>
      <c r="C1607" s="61" t="s">
        <v>1026</v>
      </c>
      <c r="D1607" s="61" t="s">
        <v>2530</v>
      </c>
    </row>
    <row r="1608" spans="1:4">
      <c r="A1608" s="61" t="s">
        <v>1016</v>
      </c>
      <c r="B1608" s="61" t="s">
        <v>131</v>
      </c>
      <c r="C1608" s="61" t="s">
        <v>1026</v>
      </c>
      <c r="D1608" s="61" t="s">
        <v>2530</v>
      </c>
    </row>
    <row r="1609" spans="1:4">
      <c r="A1609" s="61" t="s">
        <v>1015</v>
      </c>
      <c r="B1609" s="61" t="s">
        <v>132</v>
      </c>
      <c r="C1609" s="61" t="s">
        <v>1026</v>
      </c>
      <c r="D1609" s="61" t="s">
        <v>2530</v>
      </c>
    </row>
    <row r="1610" spans="1:4">
      <c r="A1610" s="61" t="s">
        <v>1662</v>
      </c>
      <c r="B1610" s="61" t="s">
        <v>1663</v>
      </c>
      <c r="C1610" s="61" t="s">
        <v>1026</v>
      </c>
      <c r="D1610" s="61" t="s">
        <v>2530</v>
      </c>
    </row>
    <row r="1611" spans="1:4">
      <c r="A1611" s="61"/>
      <c r="B1611" s="61"/>
      <c r="C1611" s="61"/>
      <c r="D1611" s="61" t="s">
        <v>570</v>
      </c>
    </row>
    <row r="1612" spans="1:4">
      <c r="A1612" s="61" t="s">
        <v>1685</v>
      </c>
      <c r="B1612" s="61" t="s">
        <v>1686</v>
      </c>
      <c r="C1612" s="61" t="s">
        <v>1026</v>
      </c>
      <c r="D1612" s="61" t="s">
        <v>2530</v>
      </c>
    </row>
    <row r="1613" spans="1:4">
      <c r="A1613" s="61" t="s">
        <v>1683</v>
      </c>
      <c r="B1613" s="61" t="s">
        <v>1684</v>
      </c>
      <c r="C1613" s="61" t="s">
        <v>1026</v>
      </c>
      <c r="D1613" s="61" t="s">
        <v>2530</v>
      </c>
    </row>
    <row r="1614" spans="1:4">
      <c r="A1614" s="61" t="s">
        <v>1680</v>
      </c>
      <c r="B1614" s="61" t="s">
        <v>1694</v>
      </c>
      <c r="C1614" s="61" t="s">
        <v>1026</v>
      </c>
      <c r="D1614" s="61" t="s">
        <v>2530</v>
      </c>
    </row>
    <row r="1615" spans="1:4">
      <c r="A1615" s="61" t="s">
        <v>1638</v>
      </c>
      <c r="B1615" s="61" t="s">
        <v>1639</v>
      </c>
      <c r="C1615" s="61" t="s">
        <v>1026</v>
      </c>
      <c r="D1615" s="61" t="s">
        <v>2530</v>
      </c>
    </row>
    <row r="1616" spans="1:4">
      <c r="A1616" s="61" t="s">
        <v>1660</v>
      </c>
      <c r="B1616" s="61" t="s">
        <v>1661</v>
      </c>
      <c r="C1616" s="61" t="s">
        <v>1026</v>
      </c>
      <c r="D1616" s="61" t="s">
        <v>2530</v>
      </c>
    </row>
    <row r="1617" spans="1:4">
      <c r="A1617" s="61" t="s">
        <v>1025</v>
      </c>
      <c r="B1617" s="61" t="s">
        <v>167</v>
      </c>
      <c r="C1617" s="61" t="s">
        <v>1026</v>
      </c>
      <c r="D1617" s="61" t="s">
        <v>2530</v>
      </c>
    </row>
    <row r="1618" spans="1:4">
      <c r="A1618" s="61" t="s">
        <v>1687</v>
      </c>
      <c r="B1618" s="61" t="s">
        <v>1688</v>
      </c>
      <c r="C1618" s="61" t="s">
        <v>1026</v>
      </c>
      <c r="D1618" s="61" t="s">
        <v>2530</v>
      </c>
    </row>
    <row r="1619" spans="1:4">
      <c r="A1619" s="61" t="s">
        <v>1246</v>
      </c>
      <c r="B1619" s="61" t="s">
        <v>634</v>
      </c>
      <c r="C1619" s="61" t="s">
        <v>1828</v>
      </c>
      <c r="D1619" s="61" t="s">
        <v>1509</v>
      </c>
    </row>
    <row r="1620" spans="1:4">
      <c r="A1620" s="61"/>
      <c r="B1620" s="65"/>
      <c r="C1620" s="61"/>
      <c r="D1620" s="61" t="s">
        <v>1512</v>
      </c>
    </row>
    <row r="1621" spans="1:4">
      <c r="A1621" s="61"/>
      <c r="B1621" s="61"/>
      <c r="C1621" s="61"/>
      <c r="D1621" s="61" t="s">
        <v>1511</v>
      </c>
    </row>
    <row r="1622" spans="1:4">
      <c r="A1622" s="68" t="s">
        <v>2701</v>
      </c>
      <c r="B1622" s="68" t="s">
        <v>2702</v>
      </c>
      <c r="C1622" s="61" t="s">
        <v>1828</v>
      </c>
      <c r="D1622" s="68" t="s">
        <v>1511</v>
      </c>
    </row>
    <row r="1623" spans="1:4">
      <c r="A1623" s="68" t="s">
        <v>2697</v>
      </c>
      <c r="B1623" s="68" t="s">
        <v>2698</v>
      </c>
      <c r="C1623" s="61" t="s">
        <v>347</v>
      </c>
      <c r="D1623" s="68" t="s">
        <v>1509</v>
      </c>
    </row>
    <row r="1624" spans="1:4">
      <c r="A1624" s="61" t="s">
        <v>1703</v>
      </c>
      <c r="B1624" s="61" t="s">
        <v>1704</v>
      </c>
      <c r="C1624" s="61" t="s">
        <v>347</v>
      </c>
      <c r="D1624" s="61" t="s">
        <v>1509</v>
      </c>
    </row>
    <row r="1625" spans="1:4">
      <c r="A1625" s="61" t="s">
        <v>1733</v>
      </c>
      <c r="B1625" s="61" t="s">
        <v>1734</v>
      </c>
      <c r="C1625" s="61" t="s">
        <v>347</v>
      </c>
      <c r="D1625" s="61" t="s">
        <v>1509</v>
      </c>
    </row>
    <row r="1626" spans="1:4">
      <c r="A1626" s="61" t="s">
        <v>1735</v>
      </c>
      <c r="B1626" s="61" t="s">
        <v>1736</v>
      </c>
      <c r="C1626" s="61" t="s">
        <v>347</v>
      </c>
      <c r="D1626" s="61" t="s">
        <v>1509</v>
      </c>
    </row>
    <row r="1627" spans="1:4">
      <c r="A1627" s="61" t="s">
        <v>1709</v>
      </c>
      <c r="B1627" s="61" t="s">
        <v>1710</v>
      </c>
      <c r="C1627" s="61" t="s">
        <v>347</v>
      </c>
      <c r="D1627" s="61" t="s">
        <v>1509</v>
      </c>
    </row>
    <row r="1628" spans="1:4">
      <c r="A1628" s="61" t="s">
        <v>2099</v>
      </c>
      <c r="B1628" s="61" t="s">
        <v>2100</v>
      </c>
      <c r="C1628" s="61" t="s">
        <v>347</v>
      </c>
      <c r="D1628" s="61" t="s">
        <v>1509</v>
      </c>
    </row>
    <row r="1629" spans="1:4">
      <c r="A1629" s="61" t="s">
        <v>2101</v>
      </c>
      <c r="B1629" s="61" t="s">
        <v>2102</v>
      </c>
      <c r="C1629" s="61" t="s">
        <v>347</v>
      </c>
      <c r="D1629" s="61" t="s">
        <v>1509</v>
      </c>
    </row>
    <row r="1630" spans="1:4">
      <c r="A1630" s="61" t="s">
        <v>2103</v>
      </c>
      <c r="B1630" s="61" t="s">
        <v>2104</v>
      </c>
      <c r="C1630" s="61" t="s">
        <v>347</v>
      </c>
      <c r="D1630" s="61" t="s">
        <v>1509</v>
      </c>
    </row>
    <row r="1631" spans="1:4">
      <c r="A1631" s="61" t="s">
        <v>1725</v>
      </c>
      <c r="B1631" s="61" t="s">
        <v>1726</v>
      </c>
      <c r="C1631" s="61" t="s">
        <v>347</v>
      </c>
      <c r="D1631" s="61" t="s">
        <v>1509</v>
      </c>
    </row>
    <row r="1632" spans="1:4">
      <c r="A1632" s="61"/>
      <c r="B1632" s="61"/>
      <c r="C1632" s="61"/>
      <c r="D1632" s="61" t="s">
        <v>570</v>
      </c>
    </row>
    <row r="1633" spans="1:4">
      <c r="A1633" s="61" t="s">
        <v>1731</v>
      </c>
      <c r="B1633" s="61" t="s">
        <v>1732</v>
      </c>
      <c r="C1633" s="61" t="s">
        <v>347</v>
      </c>
      <c r="D1633" s="61" t="s">
        <v>1509</v>
      </c>
    </row>
    <row r="1634" spans="1:4">
      <c r="A1634" s="61"/>
      <c r="B1634" s="61"/>
      <c r="C1634" s="61"/>
      <c r="D1634" s="61" t="s">
        <v>570</v>
      </c>
    </row>
    <row r="1635" spans="1:4">
      <c r="A1635" s="61" t="s">
        <v>1699</v>
      </c>
      <c r="B1635" s="61" t="s">
        <v>1700</v>
      </c>
      <c r="C1635" s="61" t="s">
        <v>347</v>
      </c>
      <c r="D1635" s="61" t="s">
        <v>1509</v>
      </c>
    </row>
    <row r="1636" spans="1:4">
      <c r="A1636" s="61"/>
      <c r="B1636" s="61"/>
      <c r="C1636" s="61"/>
      <c r="D1636" s="61" t="s">
        <v>570</v>
      </c>
    </row>
    <row r="1637" spans="1:4">
      <c r="A1637" s="61" t="s">
        <v>1707</v>
      </c>
      <c r="B1637" s="61" t="s">
        <v>1708</v>
      </c>
      <c r="C1637" s="61" t="s">
        <v>347</v>
      </c>
      <c r="D1637" s="61" t="s">
        <v>1509</v>
      </c>
    </row>
    <row r="1638" spans="1:4">
      <c r="A1638" s="61"/>
      <c r="B1638" s="61"/>
      <c r="C1638" s="61"/>
      <c r="D1638" s="61" t="s">
        <v>570</v>
      </c>
    </row>
    <row r="1639" spans="1:4">
      <c r="A1639" s="61" t="s">
        <v>1705</v>
      </c>
      <c r="B1639" s="61" t="s">
        <v>1706</v>
      </c>
      <c r="C1639" s="61" t="s">
        <v>347</v>
      </c>
      <c r="D1639" s="61" t="s">
        <v>1509</v>
      </c>
    </row>
    <row r="1640" spans="1:4">
      <c r="A1640" s="61"/>
      <c r="B1640" s="61"/>
      <c r="C1640" s="61"/>
      <c r="D1640" s="61" t="s">
        <v>570</v>
      </c>
    </row>
    <row r="1641" spans="1:4">
      <c r="A1641" s="61" t="s">
        <v>1727</v>
      </c>
      <c r="B1641" s="61" t="s">
        <v>1728</v>
      </c>
      <c r="C1641" s="61" t="s">
        <v>347</v>
      </c>
      <c r="D1641" s="61" t="s">
        <v>1509</v>
      </c>
    </row>
    <row r="1642" spans="1:4">
      <c r="A1642" s="61"/>
      <c r="B1642" s="61"/>
      <c r="C1642" s="61"/>
      <c r="D1642" s="61" t="s">
        <v>570</v>
      </c>
    </row>
    <row r="1643" spans="1:4">
      <c r="A1643" s="61" t="s">
        <v>1717</v>
      </c>
      <c r="B1643" s="61" t="s">
        <v>1718</v>
      </c>
      <c r="C1643" s="61" t="s">
        <v>347</v>
      </c>
      <c r="D1643" s="61" t="s">
        <v>1509</v>
      </c>
    </row>
    <row r="1644" spans="1:4">
      <c r="A1644" s="61" t="s">
        <v>324</v>
      </c>
      <c r="B1644" s="61" t="s">
        <v>325</v>
      </c>
      <c r="C1644" s="61" t="s">
        <v>347</v>
      </c>
      <c r="D1644" s="61" t="s">
        <v>565</v>
      </c>
    </row>
    <row r="1645" spans="1:4">
      <c r="A1645" s="61"/>
      <c r="B1645" s="61"/>
      <c r="C1645" s="61"/>
      <c r="D1645" s="61" t="s">
        <v>1509</v>
      </c>
    </row>
    <row r="1646" spans="1:4">
      <c r="A1646" s="61" t="s">
        <v>326</v>
      </c>
      <c r="B1646" s="61" t="s">
        <v>327</v>
      </c>
      <c r="C1646" s="61" t="s">
        <v>347</v>
      </c>
      <c r="D1646" s="61" t="s">
        <v>565</v>
      </c>
    </row>
    <row r="1647" spans="1:4">
      <c r="A1647" s="61"/>
      <c r="B1647" s="61"/>
      <c r="C1647" s="61"/>
      <c r="D1647" s="61" t="s">
        <v>1509</v>
      </c>
    </row>
    <row r="1648" spans="1:4">
      <c r="A1648" s="61" t="s">
        <v>328</v>
      </c>
      <c r="B1648" s="61" t="s">
        <v>329</v>
      </c>
      <c r="C1648" s="61" t="s">
        <v>347</v>
      </c>
      <c r="D1648" s="61" t="s">
        <v>565</v>
      </c>
    </row>
    <row r="1649" spans="1:4">
      <c r="A1649" s="61"/>
      <c r="B1649" s="61"/>
      <c r="C1649" s="61"/>
      <c r="D1649" s="61" t="s">
        <v>1509</v>
      </c>
    </row>
    <row r="1650" spans="1:4">
      <c r="A1650" s="61" t="s">
        <v>320</v>
      </c>
      <c r="B1650" s="61" t="s">
        <v>321</v>
      </c>
      <c r="C1650" s="61" t="s">
        <v>347</v>
      </c>
      <c r="D1650" s="61" t="s">
        <v>565</v>
      </c>
    </row>
    <row r="1651" spans="1:4">
      <c r="A1651" s="61"/>
      <c r="B1651" s="61"/>
      <c r="C1651" s="61"/>
      <c r="D1651" s="61" t="s">
        <v>1509</v>
      </c>
    </row>
    <row r="1652" spans="1:4">
      <c r="A1652" s="61" t="s">
        <v>330</v>
      </c>
      <c r="B1652" s="61" t="s">
        <v>331</v>
      </c>
      <c r="C1652" s="61" t="s">
        <v>347</v>
      </c>
      <c r="D1652" s="61" t="s">
        <v>565</v>
      </c>
    </row>
    <row r="1653" spans="1:4">
      <c r="A1653" s="61"/>
      <c r="B1653" s="61"/>
      <c r="C1653" s="61"/>
      <c r="D1653" s="61" t="s">
        <v>1509</v>
      </c>
    </row>
    <row r="1654" spans="1:4">
      <c r="A1654" s="61" t="s">
        <v>332</v>
      </c>
      <c r="B1654" s="61" t="s">
        <v>333</v>
      </c>
      <c r="C1654" s="61" t="s">
        <v>347</v>
      </c>
      <c r="D1654" s="61" t="s">
        <v>565</v>
      </c>
    </row>
    <row r="1655" spans="1:4">
      <c r="A1655" s="61"/>
      <c r="B1655" s="61"/>
      <c r="C1655" s="61"/>
      <c r="D1655" s="61" t="s">
        <v>1509</v>
      </c>
    </row>
    <row r="1656" spans="1:4">
      <c r="A1656" s="61" t="s">
        <v>334</v>
      </c>
      <c r="B1656" s="61" t="s">
        <v>335</v>
      </c>
      <c r="C1656" s="61" t="s">
        <v>347</v>
      </c>
      <c r="D1656" s="61" t="s">
        <v>565</v>
      </c>
    </row>
    <row r="1657" spans="1:4">
      <c r="A1657" s="61"/>
      <c r="B1657" s="61"/>
      <c r="C1657" s="61"/>
      <c r="D1657" s="61" t="s">
        <v>1509</v>
      </c>
    </row>
    <row r="1658" spans="1:4">
      <c r="A1658" s="61" t="s">
        <v>336</v>
      </c>
      <c r="B1658" s="61" t="s">
        <v>337</v>
      </c>
      <c r="C1658" s="61" t="s">
        <v>347</v>
      </c>
      <c r="D1658" s="61" t="s">
        <v>565</v>
      </c>
    </row>
    <row r="1659" spans="1:4">
      <c r="A1659" s="61"/>
      <c r="B1659" s="61"/>
      <c r="C1659" s="61"/>
      <c r="D1659" s="61" t="s">
        <v>1509</v>
      </c>
    </row>
    <row r="1660" spans="1:4">
      <c r="A1660" s="61" t="s">
        <v>338</v>
      </c>
      <c r="B1660" s="61" t="s">
        <v>339</v>
      </c>
      <c r="C1660" s="61" t="s">
        <v>347</v>
      </c>
      <c r="D1660" s="61" t="s">
        <v>565</v>
      </c>
    </row>
    <row r="1661" spans="1:4">
      <c r="A1661" s="61"/>
      <c r="B1661" s="61"/>
      <c r="C1661" s="61"/>
      <c r="D1661" s="61" t="s">
        <v>1509</v>
      </c>
    </row>
    <row r="1662" spans="1:4">
      <c r="A1662" s="61" t="s">
        <v>322</v>
      </c>
      <c r="B1662" s="61" t="s">
        <v>323</v>
      </c>
      <c r="C1662" s="61" t="s">
        <v>347</v>
      </c>
      <c r="D1662" s="61" t="s">
        <v>565</v>
      </c>
    </row>
    <row r="1663" spans="1:4">
      <c r="A1663" s="61"/>
      <c r="B1663" s="61"/>
      <c r="C1663" s="61"/>
      <c r="D1663" s="61" t="s">
        <v>1509</v>
      </c>
    </row>
    <row r="1664" spans="1:4">
      <c r="A1664" s="61" t="s">
        <v>340</v>
      </c>
      <c r="B1664" s="61" t="s">
        <v>341</v>
      </c>
      <c r="C1664" s="61" t="s">
        <v>347</v>
      </c>
      <c r="D1664" s="61" t="s">
        <v>565</v>
      </c>
    </row>
    <row r="1665" spans="1:4">
      <c r="A1665" s="61"/>
      <c r="B1665" s="61"/>
      <c r="C1665" s="61"/>
      <c r="D1665" s="61" t="s">
        <v>1509</v>
      </c>
    </row>
    <row r="1666" spans="1:4">
      <c r="A1666" s="61" t="s">
        <v>342</v>
      </c>
      <c r="B1666" s="61" t="s">
        <v>343</v>
      </c>
      <c r="C1666" s="61" t="s">
        <v>347</v>
      </c>
      <c r="D1666" s="61" t="s">
        <v>565</v>
      </c>
    </row>
    <row r="1667" spans="1:4">
      <c r="A1667" s="61"/>
      <c r="B1667" s="61"/>
      <c r="C1667" s="61"/>
      <c r="D1667" s="61" t="s">
        <v>1509</v>
      </c>
    </row>
    <row r="1668" spans="1:4">
      <c r="A1668" s="61" t="s">
        <v>2546</v>
      </c>
      <c r="B1668" s="61" t="s">
        <v>2545</v>
      </c>
      <c r="C1668" s="61" t="s">
        <v>347</v>
      </c>
      <c r="D1668" s="61" t="s">
        <v>1509</v>
      </c>
    </row>
    <row r="1669" spans="1:4">
      <c r="A1669" s="61" t="s">
        <v>2548</v>
      </c>
      <c r="B1669" s="61" t="s">
        <v>2547</v>
      </c>
      <c r="C1669" s="61" t="s">
        <v>347</v>
      </c>
      <c r="D1669" s="61" t="s">
        <v>1509</v>
      </c>
    </row>
    <row r="1670" spans="1:4">
      <c r="A1670" s="61" t="s">
        <v>2229</v>
      </c>
      <c r="B1670" s="61" t="s">
        <v>635</v>
      </c>
      <c r="C1670" s="61" t="s">
        <v>1828</v>
      </c>
      <c r="D1670" s="61" t="s">
        <v>1509</v>
      </c>
    </row>
    <row r="1671" spans="1:4">
      <c r="A1671" s="61"/>
      <c r="B1671" s="61"/>
      <c r="C1671" s="61"/>
      <c r="D1671" s="61" t="s">
        <v>1512</v>
      </c>
    </row>
    <row r="1672" spans="1:4">
      <c r="A1672" s="61"/>
      <c r="B1672" s="61"/>
      <c r="C1672" s="61"/>
      <c r="D1672" s="61" t="s">
        <v>1511</v>
      </c>
    </row>
    <row r="1673" spans="1:4">
      <c r="A1673" s="61" t="s">
        <v>2230</v>
      </c>
      <c r="B1673" s="61" t="s">
        <v>492</v>
      </c>
      <c r="C1673" s="61" t="s">
        <v>1828</v>
      </c>
      <c r="D1673" s="61" t="s">
        <v>1509</v>
      </c>
    </row>
    <row r="1674" spans="1:4">
      <c r="A1674" s="61"/>
      <c r="B1674" s="61"/>
      <c r="C1674" s="61"/>
      <c r="D1674" s="61" t="s">
        <v>530</v>
      </c>
    </row>
    <row r="1675" spans="1:4">
      <c r="A1675" s="61"/>
      <c r="B1675" s="61"/>
      <c r="C1675" s="61"/>
      <c r="D1675" s="61" t="s">
        <v>1511</v>
      </c>
    </row>
    <row r="1676" spans="1:4">
      <c r="A1676" s="61" t="s">
        <v>2231</v>
      </c>
      <c r="B1676" s="61" t="s">
        <v>498</v>
      </c>
      <c r="C1676" s="61" t="s">
        <v>1828</v>
      </c>
      <c r="D1676" s="61" t="s">
        <v>1509</v>
      </c>
    </row>
    <row r="1677" spans="1:4">
      <c r="A1677" s="61"/>
      <c r="B1677" s="61"/>
      <c r="C1677" s="61"/>
      <c r="D1677" s="61" t="s">
        <v>1511</v>
      </c>
    </row>
    <row r="1678" spans="1:4">
      <c r="A1678" s="61" t="s">
        <v>2232</v>
      </c>
      <c r="B1678" s="61" t="s">
        <v>496</v>
      </c>
      <c r="C1678" s="61" t="s">
        <v>1828</v>
      </c>
      <c r="D1678" s="61" t="s">
        <v>1509</v>
      </c>
    </row>
    <row r="1679" spans="1:4">
      <c r="A1679" s="61"/>
      <c r="B1679" s="61"/>
      <c r="C1679" s="61"/>
      <c r="D1679" s="61" t="s">
        <v>530</v>
      </c>
    </row>
    <row r="1680" spans="1:4">
      <c r="A1680" s="61"/>
      <c r="B1680" s="61"/>
      <c r="C1680" s="61"/>
      <c r="D1680" s="61" t="s">
        <v>1511</v>
      </c>
    </row>
    <row r="1681" spans="1:4">
      <c r="A1681" s="61" t="s">
        <v>2233</v>
      </c>
      <c r="B1681" s="61" t="s">
        <v>491</v>
      </c>
      <c r="C1681" s="61" t="s">
        <v>1828</v>
      </c>
      <c r="D1681" s="61" t="s">
        <v>1509</v>
      </c>
    </row>
    <row r="1682" spans="1:4">
      <c r="A1682" s="61"/>
      <c r="B1682" s="61"/>
      <c r="C1682" s="61"/>
      <c r="D1682" s="61" t="s">
        <v>1511</v>
      </c>
    </row>
    <row r="1683" spans="1:4">
      <c r="A1683" s="61" t="s">
        <v>2234</v>
      </c>
      <c r="B1683" s="61" t="s">
        <v>490</v>
      </c>
      <c r="C1683" s="61" t="s">
        <v>1828</v>
      </c>
      <c r="D1683" s="61" t="s">
        <v>1509</v>
      </c>
    </row>
    <row r="1684" spans="1:4">
      <c r="A1684" s="61"/>
      <c r="B1684" s="61"/>
      <c r="C1684" s="61"/>
      <c r="D1684" s="61" t="s">
        <v>1511</v>
      </c>
    </row>
    <row r="1685" spans="1:4">
      <c r="A1685" s="61" t="s">
        <v>2235</v>
      </c>
      <c r="B1685" s="61" t="s">
        <v>489</v>
      </c>
      <c r="C1685" s="61" t="s">
        <v>1828</v>
      </c>
      <c r="D1685" s="61" t="s">
        <v>1509</v>
      </c>
    </row>
    <row r="1686" spans="1:4">
      <c r="A1686" s="61"/>
      <c r="B1686" s="61"/>
      <c r="C1686" s="61"/>
      <c r="D1686" s="61" t="s">
        <v>1511</v>
      </c>
    </row>
    <row r="1687" spans="1:4">
      <c r="A1687" s="61" t="s">
        <v>2236</v>
      </c>
      <c r="B1687" s="61" t="s">
        <v>488</v>
      </c>
      <c r="C1687" s="61" t="s">
        <v>1828</v>
      </c>
      <c r="D1687" s="61" t="s">
        <v>1509</v>
      </c>
    </row>
    <row r="1688" spans="1:4">
      <c r="A1688" s="61"/>
      <c r="B1688" s="61"/>
      <c r="C1688" s="61"/>
      <c r="D1688" s="61" t="s">
        <v>1511</v>
      </c>
    </row>
    <row r="1689" spans="1:4">
      <c r="A1689" s="61" t="s">
        <v>2237</v>
      </c>
      <c r="B1689" s="61" t="s">
        <v>482</v>
      </c>
      <c r="C1689" s="61" t="s">
        <v>1828</v>
      </c>
      <c r="D1689" s="61" t="s">
        <v>1509</v>
      </c>
    </row>
    <row r="1690" spans="1:4">
      <c r="A1690" s="61"/>
      <c r="B1690" s="61"/>
      <c r="C1690" s="61"/>
      <c r="D1690" s="61" t="s">
        <v>1511</v>
      </c>
    </row>
    <row r="1691" spans="1:4">
      <c r="A1691" s="61" t="s">
        <v>2238</v>
      </c>
      <c r="B1691" s="61" t="s">
        <v>483</v>
      </c>
      <c r="C1691" s="61" t="s">
        <v>1828</v>
      </c>
      <c r="D1691" s="61" t="s">
        <v>1509</v>
      </c>
    </row>
    <row r="1692" spans="1:4">
      <c r="A1692" s="61"/>
      <c r="B1692" s="61"/>
      <c r="C1692" s="61"/>
      <c r="D1692" s="61" t="s">
        <v>1511</v>
      </c>
    </row>
    <row r="1693" spans="1:4">
      <c r="A1693" s="61" t="s">
        <v>2239</v>
      </c>
      <c r="B1693" s="61" t="s">
        <v>494</v>
      </c>
      <c r="C1693" s="61" t="s">
        <v>1828</v>
      </c>
      <c r="D1693" s="61" t="s">
        <v>1509</v>
      </c>
    </row>
    <row r="1694" spans="1:4">
      <c r="A1694" s="61"/>
      <c r="B1694" s="61"/>
      <c r="C1694" s="61"/>
      <c r="D1694" s="61" t="s">
        <v>1511</v>
      </c>
    </row>
    <row r="1695" spans="1:4">
      <c r="A1695" s="61" t="s">
        <v>2240</v>
      </c>
      <c r="B1695" s="61" t="s">
        <v>487</v>
      </c>
      <c r="C1695" s="61" t="s">
        <v>1828</v>
      </c>
      <c r="D1695" s="61" t="s">
        <v>1509</v>
      </c>
    </row>
    <row r="1696" spans="1:4">
      <c r="A1696" s="61"/>
      <c r="B1696" s="61"/>
      <c r="C1696" s="61"/>
      <c r="D1696" s="61" t="s">
        <v>1511</v>
      </c>
    </row>
    <row r="1697" spans="1:4">
      <c r="A1697" s="61" t="s">
        <v>2241</v>
      </c>
      <c r="B1697" s="61" t="s">
        <v>497</v>
      </c>
      <c r="C1697" s="61" t="s">
        <v>1828</v>
      </c>
      <c r="D1697" s="61" t="s">
        <v>1509</v>
      </c>
    </row>
    <row r="1698" spans="1:4">
      <c r="A1698" s="61"/>
      <c r="B1698" s="61"/>
      <c r="C1698" s="61"/>
      <c r="D1698" s="61" t="s">
        <v>1511</v>
      </c>
    </row>
    <row r="1699" spans="1:4">
      <c r="A1699" s="61" t="s">
        <v>2242</v>
      </c>
      <c r="B1699" s="61" t="s">
        <v>486</v>
      </c>
      <c r="C1699" s="61" t="s">
        <v>1828</v>
      </c>
      <c r="D1699" s="61" t="s">
        <v>1509</v>
      </c>
    </row>
    <row r="1700" spans="1:4">
      <c r="A1700" s="61"/>
      <c r="B1700" s="61"/>
      <c r="C1700" s="61"/>
      <c r="D1700" s="61" t="s">
        <v>1511</v>
      </c>
    </row>
    <row r="1701" spans="1:4">
      <c r="A1701" s="61" t="s">
        <v>2243</v>
      </c>
      <c r="B1701" s="61" t="s">
        <v>485</v>
      </c>
      <c r="C1701" s="61" t="s">
        <v>1828</v>
      </c>
      <c r="D1701" s="61" t="s">
        <v>1509</v>
      </c>
    </row>
    <row r="1702" spans="1:4">
      <c r="A1702" s="61"/>
      <c r="B1702" s="61"/>
      <c r="C1702" s="61"/>
      <c r="D1702" s="61" t="s">
        <v>1511</v>
      </c>
    </row>
    <row r="1703" spans="1:4">
      <c r="A1703" s="61" t="s">
        <v>2244</v>
      </c>
      <c r="B1703" s="61" t="s">
        <v>495</v>
      </c>
      <c r="C1703" s="61" t="s">
        <v>1828</v>
      </c>
      <c r="D1703" s="61" t="s">
        <v>1509</v>
      </c>
    </row>
    <row r="1704" spans="1:4">
      <c r="A1704" s="61"/>
      <c r="B1704" s="61"/>
      <c r="C1704" s="61"/>
      <c r="D1704" s="61" t="s">
        <v>1511</v>
      </c>
    </row>
    <row r="1705" spans="1:4">
      <c r="A1705" s="61" t="s">
        <v>2245</v>
      </c>
      <c r="B1705" s="61" t="s">
        <v>484</v>
      </c>
      <c r="C1705" s="61" t="s">
        <v>1828</v>
      </c>
      <c r="D1705" s="61" t="s">
        <v>1509</v>
      </c>
    </row>
    <row r="1706" spans="1:4">
      <c r="A1706" s="61"/>
      <c r="B1706" s="61"/>
      <c r="C1706" s="61"/>
      <c r="D1706" s="61" t="s">
        <v>1511</v>
      </c>
    </row>
    <row r="1707" spans="1:4">
      <c r="A1707" s="61" t="s">
        <v>2246</v>
      </c>
      <c r="B1707" s="61" t="s">
        <v>59</v>
      </c>
      <c r="C1707" s="61" t="s">
        <v>1828</v>
      </c>
      <c r="D1707" s="61" t="s">
        <v>1509</v>
      </c>
    </row>
    <row r="1708" spans="1:4">
      <c r="A1708" s="61"/>
      <c r="B1708" s="61"/>
      <c r="C1708" s="61"/>
      <c r="D1708" s="61" t="s">
        <v>1511</v>
      </c>
    </row>
    <row r="1709" spans="1:4">
      <c r="A1709" s="61" t="s">
        <v>2247</v>
      </c>
      <c r="B1709" s="61" t="s">
        <v>493</v>
      </c>
      <c r="C1709" s="61" t="s">
        <v>1828</v>
      </c>
      <c r="D1709" s="61" t="s">
        <v>1509</v>
      </c>
    </row>
    <row r="1710" spans="1:4">
      <c r="A1710" s="61"/>
      <c r="B1710" s="61"/>
      <c r="C1710" s="61"/>
      <c r="D1710" s="61" t="s">
        <v>1511</v>
      </c>
    </row>
    <row r="1711" spans="1:4">
      <c r="A1711" s="61" t="s">
        <v>2248</v>
      </c>
      <c r="B1711" s="61" t="s">
        <v>631</v>
      </c>
      <c r="C1711" s="61" t="s">
        <v>1828</v>
      </c>
      <c r="D1711" s="61" t="s">
        <v>1509</v>
      </c>
    </row>
    <row r="1712" spans="1:4">
      <c r="A1712" s="61"/>
      <c r="B1712" s="61"/>
      <c r="C1712" s="61"/>
      <c r="D1712" s="61" t="s">
        <v>1511</v>
      </c>
    </row>
    <row r="1713" spans="1:4">
      <c r="A1713" s="61" t="s">
        <v>2249</v>
      </c>
      <c r="B1713" s="61" t="s">
        <v>639</v>
      </c>
      <c r="C1713" s="61" t="s">
        <v>1828</v>
      </c>
      <c r="D1713" s="61" t="s">
        <v>1509</v>
      </c>
    </row>
    <row r="1714" spans="1:4">
      <c r="A1714" s="61"/>
      <c r="B1714" s="61"/>
      <c r="C1714" s="61"/>
      <c r="D1714" s="61" t="s">
        <v>1511</v>
      </c>
    </row>
    <row r="1715" spans="1:4">
      <c r="A1715" s="61" t="s">
        <v>2250</v>
      </c>
      <c r="B1715" s="61" t="s">
        <v>630</v>
      </c>
      <c r="C1715" s="61" t="s">
        <v>1828</v>
      </c>
      <c r="D1715" s="61" t="s">
        <v>1509</v>
      </c>
    </row>
    <row r="1716" spans="1:4">
      <c r="A1716" s="61"/>
      <c r="B1716" s="61"/>
      <c r="C1716" s="61"/>
      <c r="D1716" s="61" t="s">
        <v>1511</v>
      </c>
    </row>
    <row r="1717" spans="1:4">
      <c r="A1717" s="61" t="s">
        <v>2251</v>
      </c>
      <c r="B1717" s="61" t="s">
        <v>1166</v>
      </c>
      <c r="C1717" s="61" t="s">
        <v>2081</v>
      </c>
      <c r="D1717" s="61" t="s">
        <v>1399</v>
      </c>
    </row>
    <row r="1718" spans="1:4">
      <c r="A1718" s="61" t="s">
        <v>2252</v>
      </c>
      <c r="B1718" s="61" t="s">
        <v>1168</v>
      </c>
      <c r="C1718" s="61" t="s">
        <v>2081</v>
      </c>
      <c r="D1718" s="61" t="s">
        <v>1399</v>
      </c>
    </row>
    <row r="1719" spans="1:4">
      <c r="A1719" s="61" t="s">
        <v>2253</v>
      </c>
      <c r="B1719" s="61" t="s">
        <v>1169</v>
      </c>
      <c r="C1719" s="61" t="s">
        <v>2081</v>
      </c>
      <c r="D1719" s="61" t="s">
        <v>1399</v>
      </c>
    </row>
    <row r="1720" spans="1:4">
      <c r="A1720" s="61" t="s">
        <v>985</v>
      </c>
      <c r="B1720" s="61" t="s">
        <v>986</v>
      </c>
      <c r="C1720" s="61" t="s">
        <v>2081</v>
      </c>
      <c r="D1720" s="61" t="s">
        <v>1399</v>
      </c>
    </row>
    <row r="1721" spans="1:4">
      <c r="A1721" s="61" t="s">
        <v>983</v>
      </c>
      <c r="B1721" s="61" t="s">
        <v>984</v>
      </c>
      <c r="C1721" s="61" t="s">
        <v>2081</v>
      </c>
      <c r="D1721" s="61" t="s">
        <v>1399</v>
      </c>
    </row>
    <row r="1722" spans="1:4">
      <c r="A1722" s="61" t="s">
        <v>306</v>
      </c>
      <c r="B1722" s="61" t="s">
        <v>314</v>
      </c>
      <c r="C1722" s="61" t="s">
        <v>2081</v>
      </c>
      <c r="D1722" s="61" t="s">
        <v>1399</v>
      </c>
    </row>
    <row r="1723" spans="1:4">
      <c r="A1723" s="61" t="s">
        <v>2140</v>
      </c>
      <c r="B1723" s="61" t="s">
        <v>2141</v>
      </c>
      <c r="C1723" s="61" t="s">
        <v>2081</v>
      </c>
      <c r="D1723" s="61" t="s">
        <v>1399</v>
      </c>
    </row>
    <row r="1724" spans="1:4">
      <c r="A1724" s="61" t="s">
        <v>2142</v>
      </c>
      <c r="B1724" s="61" t="s">
        <v>2143</v>
      </c>
      <c r="C1724" s="61" t="s">
        <v>2081</v>
      </c>
      <c r="D1724" s="61" t="s">
        <v>1399</v>
      </c>
    </row>
    <row r="1725" spans="1:4">
      <c r="A1725" s="61" t="s">
        <v>2144</v>
      </c>
      <c r="B1725" s="61" t="s">
        <v>2145</v>
      </c>
      <c r="C1725" s="61" t="s">
        <v>2081</v>
      </c>
      <c r="D1725" s="61" t="s">
        <v>1399</v>
      </c>
    </row>
    <row r="1726" spans="1:4">
      <c r="A1726" s="61" t="s">
        <v>2146</v>
      </c>
      <c r="B1726" s="61" t="s">
        <v>2147</v>
      </c>
      <c r="C1726" s="61" t="s">
        <v>2081</v>
      </c>
      <c r="D1726" s="61" t="s">
        <v>1399</v>
      </c>
    </row>
    <row r="1727" spans="1:4">
      <c r="A1727" s="61" t="s">
        <v>2254</v>
      </c>
      <c r="B1727" s="61" t="s">
        <v>1649</v>
      </c>
      <c r="C1727" s="61" t="s">
        <v>2081</v>
      </c>
      <c r="D1727" s="61" t="s">
        <v>1399</v>
      </c>
    </row>
    <row r="1728" spans="1:4">
      <c r="A1728" s="61" t="s">
        <v>2255</v>
      </c>
      <c r="B1728" s="61" t="s">
        <v>1647</v>
      </c>
      <c r="C1728" s="61" t="s">
        <v>2081</v>
      </c>
      <c r="D1728" s="61" t="s">
        <v>1399</v>
      </c>
    </row>
    <row r="1729" spans="1:4">
      <c r="A1729" s="61" t="s">
        <v>2256</v>
      </c>
      <c r="B1729" s="61" t="s">
        <v>1641</v>
      </c>
      <c r="C1729" s="61" t="s">
        <v>2081</v>
      </c>
      <c r="D1729" s="61" t="s">
        <v>1399</v>
      </c>
    </row>
    <row r="1730" spans="1:4">
      <c r="A1730" s="61" t="s">
        <v>2257</v>
      </c>
      <c r="B1730" s="61" t="s">
        <v>1643</v>
      </c>
      <c r="C1730" s="61" t="s">
        <v>2081</v>
      </c>
      <c r="D1730" s="61" t="s">
        <v>1399</v>
      </c>
    </row>
    <row r="1731" spans="1:4">
      <c r="A1731" s="61" t="s">
        <v>374</v>
      </c>
      <c r="B1731" s="61" t="s">
        <v>20</v>
      </c>
      <c r="C1731" s="61" t="s">
        <v>2081</v>
      </c>
      <c r="D1731" s="61" t="s">
        <v>1509</v>
      </c>
    </row>
    <row r="1732" spans="1:4">
      <c r="A1732" s="61" t="s">
        <v>1883</v>
      </c>
      <c r="B1732" s="61" t="s">
        <v>188</v>
      </c>
      <c r="C1732" s="61" t="s">
        <v>2081</v>
      </c>
      <c r="D1732" s="61" t="s">
        <v>1509</v>
      </c>
    </row>
    <row r="1733" spans="1:4">
      <c r="A1733" s="61"/>
      <c r="B1733" s="61"/>
      <c r="C1733" s="61"/>
      <c r="D1733" s="61" t="s">
        <v>1512</v>
      </c>
    </row>
    <row r="1734" spans="1:4">
      <c r="A1734" s="61"/>
      <c r="B1734" s="61"/>
      <c r="C1734" s="61"/>
      <c r="D1734" s="61" t="s">
        <v>2139</v>
      </c>
    </row>
    <row r="1735" spans="1:4">
      <c r="A1735" s="61" t="s">
        <v>1884</v>
      </c>
      <c r="B1735" s="61" t="s">
        <v>189</v>
      </c>
      <c r="C1735" s="61" t="s">
        <v>2081</v>
      </c>
      <c r="D1735" s="61" t="s">
        <v>1509</v>
      </c>
    </row>
    <row r="1736" spans="1:4">
      <c r="A1736" s="61" t="s">
        <v>193</v>
      </c>
      <c r="B1736" s="61" t="s">
        <v>194</v>
      </c>
      <c r="C1736" s="61" t="s">
        <v>2081</v>
      </c>
      <c r="D1736" s="61" t="s">
        <v>1509</v>
      </c>
    </row>
    <row r="1737" spans="1:4">
      <c r="A1737" s="61"/>
      <c r="B1737" s="61"/>
      <c r="C1737" s="61"/>
      <c r="D1737" s="61" t="s">
        <v>1512</v>
      </c>
    </row>
    <row r="1738" spans="1:4">
      <c r="A1738" s="61" t="s">
        <v>2550</v>
      </c>
      <c r="B1738" s="61" t="s">
        <v>2549</v>
      </c>
      <c r="C1738" s="61" t="s">
        <v>2081</v>
      </c>
      <c r="D1738" s="61" t="s">
        <v>1399</v>
      </c>
    </row>
    <row r="1739" spans="1:4">
      <c r="A1739" s="61" t="s">
        <v>2552</v>
      </c>
      <c r="B1739" s="61" t="s">
        <v>2551</v>
      </c>
      <c r="C1739" s="61" t="s">
        <v>2081</v>
      </c>
      <c r="D1739" s="61" t="s">
        <v>1399</v>
      </c>
    </row>
    <row r="1740" spans="1:4">
      <c r="A1740" s="61" t="s">
        <v>10</v>
      </c>
      <c r="B1740" s="61" t="s">
        <v>11</v>
      </c>
      <c r="C1740" s="61" t="s">
        <v>2081</v>
      </c>
      <c r="D1740" s="61" t="s">
        <v>1509</v>
      </c>
    </row>
    <row r="1741" spans="1:4">
      <c r="A1741" s="61" t="s">
        <v>377</v>
      </c>
      <c r="B1741" s="61" t="s">
        <v>378</v>
      </c>
      <c r="C1741" s="61" t="s">
        <v>2081</v>
      </c>
      <c r="D1741" s="61" t="s">
        <v>1509</v>
      </c>
    </row>
    <row r="1742" spans="1:4">
      <c r="A1742" s="61" t="s">
        <v>305</v>
      </c>
      <c r="B1742" s="61" t="s">
        <v>313</v>
      </c>
      <c r="C1742" s="61" t="s">
        <v>2081</v>
      </c>
      <c r="D1742" s="61" t="s">
        <v>1509</v>
      </c>
    </row>
    <row r="1743" spans="1:4">
      <c r="A1743" s="61" t="s">
        <v>309</v>
      </c>
      <c r="B1743" s="61" t="s">
        <v>317</v>
      </c>
      <c r="C1743" s="61" t="s">
        <v>2081</v>
      </c>
      <c r="D1743" s="61" t="s">
        <v>1509</v>
      </c>
    </row>
    <row r="1744" spans="1:4">
      <c r="A1744" s="61" t="s">
        <v>789</v>
      </c>
      <c r="B1744" s="61" t="s">
        <v>190</v>
      </c>
      <c r="C1744" s="61" t="s">
        <v>2081</v>
      </c>
      <c r="D1744" s="61" t="s">
        <v>1509</v>
      </c>
    </row>
    <row r="1745" spans="1:4">
      <c r="A1745" s="61" t="s">
        <v>375</v>
      </c>
      <c r="B1745" s="61" t="s">
        <v>376</v>
      </c>
      <c r="C1745" s="61" t="s">
        <v>2081</v>
      </c>
      <c r="D1745" s="61" t="s">
        <v>1509</v>
      </c>
    </row>
    <row r="1746" spans="1:4">
      <c r="A1746" s="61" t="s">
        <v>2554</v>
      </c>
      <c r="B1746" s="61" t="s">
        <v>2553</v>
      </c>
      <c r="C1746" s="61" t="s">
        <v>2081</v>
      </c>
      <c r="D1746" s="61" t="s">
        <v>1509</v>
      </c>
    </row>
    <row r="1747" spans="1:4">
      <c r="A1747" s="61" t="s">
        <v>2556</v>
      </c>
      <c r="B1747" s="61" t="s">
        <v>2555</v>
      </c>
      <c r="C1747" s="61" t="s">
        <v>2081</v>
      </c>
      <c r="D1747" s="61" t="s">
        <v>1509</v>
      </c>
    </row>
    <row r="1748" spans="1:4">
      <c r="A1748" s="61" t="s">
        <v>12</v>
      </c>
      <c r="B1748" s="61" t="s">
        <v>13</v>
      </c>
      <c r="C1748" s="61" t="s">
        <v>2081</v>
      </c>
      <c r="D1748" s="61" t="s">
        <v>1509</v>
      </c>
    </row>
    <row r="1749" spans="1:4">
      <c r="A1749" s="61" t="s">
        <v>2280</v>
      </c>
      <c r="B1749" s="61" t="s">
        <v>2270</v>
      </c>
      <c r="C1749" s="61" t="s">
        <v>2081</v>
      </c>
      <c r="D1749" s="61" t="s">
        <v>1509</v>
      </c>
    </row>
    <row r="1750" spans="1:4">
      <c r="A1750" s="61" t="s">
        <v>2281</v>
      </c>
      <c r="B1750" s="61" t="s">
        <v>2271</v>
      </c>
      <c r="C1750" s="61" t="s">
        <v>2081</v>
      </c>
      <c r="D1750" s="61" t="s">
        <v>1509</v>
      </c>
    </row>
    <row r="1751" spans="1:4">
      <c r="A1751" s="61" t="s">
        <v>14</v>
      </c>
      <c r="B1751" s="61" t="s">
        <v>15</v>
      </c>
      <c r="C1751" s="61" t="s">
        <v>2081</v>
      </c>
      <c r="D1751" s="61" t="s">
        <v>1509</v>
      </c>
    </row>
    <row r="1752" spans="1:4">
      <c r="A1752" s="61" t="s">
        <v>2558</v>
      </c>
      <c r="B1752" s="61" t="s">
        <v>2557</v>
      </c>
      <c r="C1752" s="61" t="s">
        <v>2081</v>
      </c>
      <c r="D1752" s="61" t="s">
        <v>1509</v>
      </c>
    </row>
    <row r="1753" spans="1:4">
      <c r="A1753" s="61" t="s">
        <v>2560</v>
      </c>
      <c r="B1753" s="61" t="s">
        <v>2559</v>
      </c>
      <c r="C1753" s="61" t="s">
        <v>2081</v>
      </c>
      <c r="D1753" s="61" t="s">
        <v>1509</v>
      </c>
    </row>
    <row r="1754" spans="1:4">
      <c r="A1754" s="61" t="s">
        <v>2258</v>
      </c>
      <c r="B1754" s="61" t="s">
        <v>192</v>
      </c>
      <c r="C1754" s="61" t="s">
        <v>2081</v>
      </c>
      <c r="D1754" s="61" t="s">
        <v>565</v>
      </c>
    </row>
    <row r="1755" spans="1:4">
      <c r="A1755" s="61"/>
      <c r="B1755" s="61"/>
      <c r="C1755" s="61"/>
      <c r="D1755" s="61" t="s">
        <v>1509</v>
      </c>
    </row>
    <row r="1756" spans="1:4">
      <c r="A1756" s="61" t="s">
        <v>814</v>
      </c>
      <c r="B1756" s="61" t="s">
        <v>815</v>
      </c>
      <c r="C1756" s="61" t="s">
        <v>2081</v>
      </c>
      <c r="D1756" s="61" t="s">
        <v>1509</v>
      </c>
    </row>
    <row r="1757" spans="1:4">
      <c r="A1757" s="61" t="s">
        <v>2562</v>
      </c>
      <c r="B1757" s="61" t="s">
        <v>2561</v>
      </c>
      <c r="C1757" s="61" t="s">
        <v>2081</v>
      </c>
      <c r="D1757" s="61" t="s">
        <v>1509</v>
      </c>
    </row>
    <row r="1758" spans="1:4">
      <c r="A1758" s="61" t="s">
        <v>2564</v>
      </c>
      <c r="B1758" s="61" t="s">
        <v>2563</v>
      </c>
      <c r="C1758" s="61" t="s">
        <v>2081</v>
      </c>
      <c r="D1758" s="61" t="s">
        <v>1509</v>
      </c>
    </row>
    <row r="1759" spans="1:4">
      <c r="A1759" s="61" t="s">
        <v>2278</v>
      </c>
      <c r="B1759" s="61" t="s">
        <v>2268</v>
      </c>
      <c r="C1759" s="61" t="s">
        <v>2081</v>
      </c>
      <c r="D1759" s="61" t="s">
        <v>1509</v>
      </c>
    </row>
    <row r="1760" spans="1:4">
      <c r="A1760" s="61" t="s">
        <v>2279</v>
      </c>
      <c r="B1760" s="61" t="s">
        <v>2269</v>
      </c>
      <c r="C1760" s="61" t="s">
        <v>2081</v>
      </c>
      <c r="D1760" s="61" t="s">
        <v>1509</v>
      </c>
    </row>
    <row r="1761" spans="1:4">
      <c r="A1761" s="61" t="s">
        <v>18</v>
      </c>
      <c r="B1761" s="61" t="s">
        <v>19</v>
      </c>
      <c r="C1761" s="61" t="s">
        <v>2081</v>
      </c>
      <c r="D1761" s="61" t="s">
        <v>1509</v>
      </c>
    </row>
    <row r="1762" spans="1:4">
      <c r="A1762" s="61" t="s">
        <v>2282</v>
      </c>
      <c r="B1762" s="61" t="s">
        <v>2272</v>
      </c>
      <c r="C1762" s="61" t="s">
        <v>2081</v>
      </c>
      <c r="D1762" s="61" t="s">
        <v>1509</v>
      </c>
    </row>
    <row r="1763" spans="1:4">
      <c r="A1763" s="61" t="s">
        <v>2283</v>
      </c>
      <c r="B1763" s="61" t="s">
        <v>2273</v>
      </c>
      <c r="C1763" s="61" t="s">
        <v>2081</v>
      </c>
      <c r="D1763" s="61" t="s">
        <v>1509</v>
      </c>
    </row>
    <row r="1764" spans="1:4">
      <c r="A1764" s="61" t="s">
        <v>2274</v>
      </c>
      <c r="B1764" s="61" t="s">
        <v>2264</v>
      </c>
      <c r="C1764" s="61" t="s">
        <v>2081</v>
      </c>
      <c r="D1764" s="61" t="s">
        <v>1509</v>
      </c>
    </row>
    <row r="1765" spans="1:4">
      <c r="A1765" s="61" t="s">
        <v>2275</v>
      </c>
      <c r="B1765" s="61" t="s">
        <v>2265</v>
      </c>
      <c r="C1765" s="61" t="s">
        <v>2081</v>
      </c>
      <c r="D1765" s="61" t="s">
        <v>1509</v>
      </c>
    </row>
    <row r="1766" spans="1:4">
      <c r="A1766" s="61" t="s">
        <v>791</v>
      </c>
      <c r="B1766" s="61" t="s">
        <v>191</v>
      </c>
      <c r="C1766" s="61" t="s">
        <v>2081</v>
      </c>
      <c r="D1766" s="61" t="s">
        <v>1509</v>
      </c>
    </row>
    <row r="1767" spans="1:4">
      <c r="A1767" s="61" t="s">
        <v>8</v>
      </c>
      <c r="B1767" s="61" t="s">
        <v>9</v>
      </c>
      <c r="C1767" s="61" t="s">
        <v>2081</v>
      </c>
      <c r="D1767" s="61" t="s">
        <v>1509</v>
      </c>
    </row>
    <row r="1768" spans="1:4">
      <c r="A1768" s="61" t="s">
        <v>2755</v>
      </c>
      <c r="B1768" s="61" t="s">
        <v>801</v>
      </c>
      <c r="C1768" s="61" t="s">
        <v>2081</v>
      </c>
      <c r="D1768" s="61" t="s">
        <v>1509</v>
      </c>
    </row>
    <row r="1769" spans="1:4">
      <c r="A1769" s="61" t="s">
        <v>16</v>
      </c>
      <c r="B1769" s="61" t="s">
        <v>17</v>
      </c>
      <c r="C1769" s="61" t="s">
        <v>2081</v>
      </c>
      <c r="D1769" s="61" t="s">
        <v>1509</v>
      </c>
    </row>
    <row r="1770" spans="1:4">
      <c r="A1770" s="61" t="s">
        <v>2276</v>
      </c>
      <c r="B1770" s="61" t="s">
        <v>2266</v>
      </c>
      <c r="C1770" s="61" t="s">
        <v>2081</v>
      </c>
      <c r="D1770" s="61" t="s">
        <v>1509</v>
      </c>
    </row>
    <row r="1771" spans="1:4">
      <c r="A1771" s="61" t="s">
        <v>2277</v>
      </c>
      <c r="B1771" s="61" t="s">
        <v>2267</v>
      </c>
      <c r="C1771" s="61" t="s">
        <v>2081</v>
      </c>
      <c r="D1771" s="61" t="s">
        <v>1509</v>
      </c>
    </row>
    <row r="1772" spans="1:4">
      <c r="A1772" s="61" t="s">
        <v>2566</v>
      </c>
      <c r="B1772" s="61" t="s">
        <v>2565</v>
      </c>
      <c r="C1772" s="61" t="s">
        <v>2081</v>
      </c>
      <c r="D1772" s="61" t="s">
        <v>1509</v>
      </c>
    </row>
    <row r="1773" spans="1:4">
      <c r="A1773" s="63" t="s">
        <v>2568</v>
      </c>
      <c r="B1773" s="63" t="s">
        <v>2567</v>
      </c>
      <c r="C1773" s="63" t="s">
        <v>2081</v>
      </c>
      <c r="D1773" s="63" t="s">
        <v>1509</v>
      </c>
    </row>
    <row r="1774" spans="1:4">
      <c r="A1774" s="78"/>
      <c r="B1774" s="78"/>
      <c r="C1774" s="78"/>
      <c r="D1774" s="78"/>
    </row>
    <row r="1775" spans="1:4">
      <c r="A1775" s="78"/>
      <c r="B1775" s="78"/>
      <c r="C1775" s="78"/>
      <c r="D1775" s="78"/>
    </row>
    <row r="1776" spans="1:4">
      <c r="A1776" s="125" t="s">
        <v>1514</v>
      </c>
      <c r="B1776" s="126" t="s">
        <v>201</v>
      </c>
      <c r="C1776" s="127" t="s">
        <v>1855</v>
      </c>
      <c r="D1776" s="127" t="s">
        <v>1508</v>
      </c>
    </row>
    <row r="1777" spans="1:4">
      <c r="A1777" s="58"/>
      <c r="B1777" s="58"/>
      <c r="C1777" s="59"/>
      <c r="D1777" s="59"/>
    </row>
    <row r="1778" spans="1:4">
      <c r="A1778" s="61" t="s">
        <v>2719</v>
      </c>
      <c r="B1778" s="61" t="s">
        <v>2727</v>
      </c>
      <c r="C1778" s="61" t="s">
        <v>2388</v>
      </c>
      <c r="D1778" s="61" t="s">
        <v>1509</v>
      </c>
    </row>
    <row r="1779" spans="1:4">
      <c r="A1779" s="61" t="s">
        <v>2721</v>
      </c>
      <c r="B1779" s="61" t="s">
        <v>2729</v>
      </c>
      <c r="C1779" s="61" t="s">
        <v>2388</v>
      </c>
      <c r="D1779" s="61" t="s">
        <v>1509</v>
      </c>
    </row>
    <row r="1780" spans="1:4">
      <c r="A1780" s="61" t="s">
        <v>2386</v>
      </c>
      <c r="B1780" s="61" t="s">
        <v>2387</v>
      </c>
      <c r="C1780" s="61" t="s">
        <v>2388</v>
      </c>
      <c r="D1780" s="61" t="s">
        <v>1509</v>
      </c>
    </row>
    <row r="1781" spans="1:4">
      <c r="A1781" s="61" t="s">
        <v>2391</v>
      </c>
      <c r="B1781" s="61" t="s">
        <v>2392</v>
      </c>
      <c r="C1781" s="61" t="s">
        <v>2388</v>
      </c>
      <c r="D1781" s="61" t="s">
        <v>1509</v>
      </c>
    </row>
    <row r="1782" spans="1:4">
      <c r="A1782" s="61" t="s">
        <v>2723</v>
      </c>
      <c r="B1782" s="61" t="s">
        <v>2731</v>
      </c>
      <c r="C1782" s="61" t="s">
        <v>2388</v>
      </c>
      <c r="D1782" s="61" t="s">
        <v>1509</v>
      </c>
    </row>
    <row r="1783" spans="1:4">
      <c r="A1783" s="61" t="s">
        <v>2725</v>
      </c>
      <c r="B1783" s="61" t="s">
        <v>2733</v>
      </c>
      <c r="C1783" s="61" t="s">
        <v>2388</v>
      </c>
      <c r="D1783" s="61" t="s">
        <v>1509</v>
      </c>
    </row>
    <row r="1784" spans="1:4">
      <c r="A1784" s="61" t="s">
        <v>2395</v>
      </c>
      <c r="B1784" s="61" t="s">
        <v>2396</v>
      </c>
      <c r="C1784" s="61" t="s">
        <v>2388</v>
      </c>
      <c r="D1784" s="61" t="s">
        <v>1509</v>
      </c>
    </row>
    <row r="1785" spans="1:4">
      <c r="A1785" s="61" t="s">
        <v>2399</v>
      </c>
      <c r="B1785" s="61" t="s">
        <v>2400</v>
      </c>
      <c r="C1785" s="61" t="s">
        <v>2388</v>
      </c>
      <c r="D1785" s="61" t="s">
        <v>1509</v>
      </c>
    </row>
    <row r="1786" spans="1:4">
      <c r="A1786" s="61" t="s">
        <v>2720</v>
      </c>
      <c r="B1786" s="61" t="s">
        <v>2728</v>
      </c>
      <c r="C1786" s="61" t="s">
        <v>2388</v>
      </c>
      <c r="D1786" s="61" t="s">
        <v>1509</v>
      </c>
    </row>
    <row r="1787" spans="1:4">
      <c r="A1787" s="61" t="s">
        <v>2722</v>
      </c>
      <c r="B1787" s="61" t="s">
        <v>2730</v>
      </c>
      <c r="C1787" s="61" t="s">
        <v>2388</v>
      </c>
      <c r="D1787" s="61" t="s">
        <v>1509</v>
      </c>
    </row>
    <row r="1788" spans="1:4">
      <c r="A1788" s="61" t="s">
        <v>2389</v>
      </c>
      <c r="B1788" s="61" t="s">
        <v>2390</v>
      </c>
      <c r="C1788" s="61" t="s">
        <v>2388</v>
      </c>
      <c r="D1788" s="61" t="s">
        <v>1509</v>
      </c>
    </row>
    <row r="1789" spans="1:4">
      <c r="A1789" s="61" t="s">
        <v>2393</v>
      </c>
      <c r="B1789" s="61" t="s">
        <v>2394</v>
      </c>
      <c r="C1789" s="61" t="s">
        <v>2388</v>
      </c>
      <c r="D1789" s="61" t="s">
        <v>1509</v>
      </c>
    </row>
    <row r="1790" spans="1:4">
      <c r="A1790" s="61" t="s">
        <v>2724</v>
      </c>
      <c r="B1790" s="61" t="s">
        <v>2732</v>
      </c>
      <c r="C1790" s="61" t="s">
        <v>2388</v>
      </c>
      <c r="D1790" s="61" t="s">
        <v>1509</v>
      </c>
    </row>
    <row r="1791" spans="1:4">
      <c r="A1791" s="61" t="s">
        <v>2726</v>
      </c>
      <c r="B1791" s="61" t="s">
        <v>2734</v>
      </c>
      <c r="C1791" s="61" t="s">
        <v>2388</v>
      </c>
      <c r="D1791" s="61" t="s">
        <v>1509</v>
      </c>
    </row>
    <row r="1792" spans="1:4">
      <c r="A1792" s="61" t="s">
        <v>2397</v>
      </c>
      <c r="B1792" s="61" t="s">
        <v>2398</v>
      </c>
      <c r="C1792" s="61" t="s">
        <v>2388</v>
      </c>
      <c r="D1792" s="61" t="s">
        <v>1509</v>
      </c>
    </row>
    <row r="1793" spans="1:4">
      <c r="A1793" s="61" t="s">
        <v>2401</v>
      </c>
      <c r="B1793" s="61" t="s">
        <v>2402</v>
      </c>
      <c r="C1793" s="61" t="s">
        <v>2388</v>
      </c>
      <c r="D1793" s="61" t="s">
        <v>1509</v>
      </c>
    </row>
    <row r="1794" spans="1:4">
      <c r="A1794" s="61" t="s">
        <v>2757</v>
      </c>
      <c r="B1794" s="61" t="s">
        <v>2756</v>
      </c>
      <c r="C1794" s="61" t="s">
        <v>2388</v>
      </c>
      <c r="D1794" s="61" t="s">
        <v>1509</v>
      </c>
    </row>
    <row r="1795" spans="1:4">
      <c r="A1795" s="61" t="s">
        <v>2759</v>
      </c>
      <c r="B1795" s="61" t="s">
        <v>2758</v>
      </c>
      <c r="C1795" s="61" t="s">
        <v>2388</v>
      </c>
      <c r="D1795" s="61" t="s">
        <v>1509</v>
      </c>
    </row>
    <row r="1796" spans="1:4">
      <c r="A1796" s="61" t="s">
        <v>2761</v>
      </c>
      <c r="B1796" s="61" t="s">
        <v>2760</v>
      </c>
      <c r="C1796" s="61" t="s">
        <v>2388</v>
      </c>
      <c r="D1796" s="61" t="s">
        <v>1509</v>
      </c>
    </row>
    <row r="1797" spans="1:4">
      <c r="A1797" s="61" t="s">
        <v>2763</v>
      </c>
      <c r="B1797" s="61" t="s">
        <v>2762</v>
      </c>
      <c r="C1797" s="61" t="s">
        <v>2388</v>
      </c>
      <c r="D1797" s="61" t="s">
        <v>1509</v>
      </c>
    </row>
    <row r="1798" spans="1:4">
      <c r="A1798" s="61" t="s">
        <v>2765</v>
      </c>
      <c r="B1798" s="61" t="s">
        <v>2764</v>
      </c>
      <c r="C1798" s="61" t="s">
        <v>2388</v>
      </c>
      <c r="D1798" s="61" t="s">
        <v>1509</v>
      </c>
    </row>
    <row r="1799" spans="1:4">
      <c r="A1799" s="61" t="s">
        <v>2767</v>
      </c>
      <c r="B1799" s="61" t="s">
        <v>2766</v>
      </c>
      <c r="C1799" s="61" t="s">
        <v>2388</v>
      </c>
      <c r="D1799" s="61" t="s">
        <v>1509</v>
      </c>
    </row>
    <row r="1800" spans="1:4">
      <c r="A1800" s="61" t="s">
        <v>2769</v>
      </c>
      <c r="B1800" s="61" t="s">
        <v>2768</v>
      </c>
      <c r="C1800" s="61" t="s">
        <v>2388</v>
      </c>
      <c r="D1800" s="61" t="s">
        <v>1509</v>
      </c>
    </row>
    <row r="1801" spans="1:4">
      <c r="A1801" s="61" t="s">
        <v>2771</v>
      </c>
      <c r="B1801" s="61" t="s">
        <v>2770</v>
      </c>
      <c r="C1801" s="61" t="s">
        <v>2388</v>
      </c>
      <c r="D1801" s="61" t="s">
        <v>1509</v>
      </c>
    </row>
    <row r="1802" spans="1:4">
      <c r="A1802" s="61" t="s">
        <v>2303</v>
      </c>
      <c r="B1802" s="61" t="s">
        <v>1130</v>
      </c>
      <c r="C1802" s="61" t="s">
        <v>2261</v>
      </c>
      <c r="D1802" s="61" t="s">
        <v>563</v>
      </c>
    </row>
    <row r="1803" spans="1:4">
      <c r="A1803" s="61" t="s">
        <v>1808</v>
      </c>
      <c r="B1803" s="61" t="s">
        <v>1810</v>
      </c>
      <c r="C1803" s="61" t="s">
        <v>2261</v>
      </c>
      <c r="D1803" s="61" t="s">
        <v>563</v>
      </c>
    </row>
    <row r="1804" spans="1:4">
      <c r="A1804" s="61" t="s">
        <v>2309</v>
      </c>
      <c r="B1804" s="61" t="s">
        <v>244</v>
      </c>
      <c r="C1804" s="61" t="s">
        <v>2261</v>
      </c>
      <c r="D1804" s="61" t="s">
        <v>563</v>
      </c>
    </row>
    <row r="1805" spans="1:4">
      <c r="A1805" s="61" t="s">
        <v>2302</v>
      </c>
      <c r="B1805" s="61" t="s">
        <v>1131</v>
      </c>
      <c r="C1805" s="61" t="s">
        <v>2261</v>
      </c>
      <c r="D1805" s="61" t="s">
        <v>563</v>
      </c>
    </row>
    <row r="1806" spans="1:4">
      <c r="A1806" s="61" t="s">
        <v>2570</v>
      </c>
      <c r="B1806" s="61" t="s">
        <v>2569</v>
      </c>
      <c r="C1806" s="61" t="s">
        <v>2261</v>
      </c>
      <c r="D1806" s="61" t="s">
        <v>563</v>
      </c>
    </row>
    <row r="1807" spans="1:4">
      <c r="A1807" s="61" t="s">
        <v>2305</v>
      </c>
      <c r="B1807" s="61" t="s">
        <v>1129</v>
      </c>
      <c r="C1807" s="61" t="s">
        <v>2261</v>
      </c>
      <c r="D1807" s="61" t="s">
        <v>563</v>
      </c>
    </row>
    <row r="1808" spans="1:4">
      <c r="A1808" s="61" t="s">
        <v>2304</v>
      </c>
      <c r="B1808" s="61" t="s">
        <v>1128</v>
      </c>
      <c r="C1808" s="61" t="s">
        <v>2261</v>
      </c>
      <c r="D1808" s="61" t="s">
        <v>563</v>
      </c>
    </row>
    <row r="1809" spans="1:4">
      <c r="A1809" s="61" t="s">
        <v>2310</v>
      </c>
      <c r="B1809" s="61" t="s">
        <v>247</v>
      </c>
      <c r="C1809" s="61" t="s">
        <v>2261</v>
      </c>
      <c r="D1809" s="61" t="s">
        <v>563</v>
      </c>
    </row>
    <row r="1810" spans="1:4">
      <c r="A1810" s="61" t="s">
        <v>643</v>
      </c>
      <c r="B1810" s="61" t="s">
        <v>644</v>
      </c>
      <c r="C1810" s="61" t="s">
        <v>2261</v>
      </c>
      <c r="D1810" s="61" t="s">
        <v>563</v>
      </c>
    </row>
    <row r="1811" spans="1:4">
      <c r="A1811" s="61" t="s">
        <v>2572</v>
      </c>
      <c r="B1811" s="61" t="s">
        <v>2571</v>
      </c>
      <c r="C1811" s="61" t="s">
        <v>2261</v>
      </c>
      <c r="D1811" s="61" t="s">
        <v>563</v>
      </c>
    </row>
    <row r="1812" spans="1:4">
      <c r="A1812" s="61" t="s">
        <v>2574</v>
      </c>
      <c r="B1812" s="61" t="s">
        <v>2573</v>
      </c>
      <c r="C1812" s="61" t="s">
        <v>2261</v>
      </c>
      <c r="D1812" s="61" t="s">
        <v>563</v>
      </c>
    </row>
    <row r="1813" spans="1:4">
      <c r="A1813" s="61" t="s">
        <v>2576</v>
      </c>
      <c r="B1813" s="61" t="s">
        <v>2575</v>
      </c>
      <c r="C1813" s="61" t="s">
        <v>2261</v>
      </c>
      <c r="D1813" s="61" t="s">
        <v>563</v>
      </c>
    </row>
    <row r="1814" spans="1:4">
      <c r="A1814" s="61" t="s">
        <v>2578</v>
      </c>
      <c r="B1814" s="61" t="s">
        <v>2577</v>
      </c>
      <c r="C1814" s="61" t="s">
        <v>2261</v>
      </c>
      <c r="D1814" s="61" t="s">
        <v>563</v>
      </c>
    </row>
    <row r="1815" spans="1:4">
      <c r="A1815" s="61" t="s">
        <v>2580</v>
      </c>
      <c r="B1815" s="61" t="s">
        <v>2579</v>
      </c>
      <c r="C1815" s="61" t="s">
        <v>2261</v>
      </c>
      <c r="D1815" s="61" t="s">
        <v>563</v>
      </c>
    </row>
    <row r="1816" spans="1:4">
      <c r="A1816" s="61" t="s">
        <v>2582</v>
      </c>
      <c r="B1816" s="61" t="s">
        <v>2581</v>
      </c>
      <c r="C1816" s="61" t="s">
        <v>2261</v>
      </c>
      <c r="D1816" s="61" t="s">
        <v>563</v>
      </c>
    </row>
    <row r="1817" spans="1:4">
      <c r="A1817" s="61" t="s">
        <v>2307</v>
      </c>
      <c r="B1817" s="61" t="s">
        <v>245</v>
      </c>
      <c r="C1817" s="61" t="s">
        <v>2261</v>
      </c>
      <c r="D1817" s="61" t="s">
        <v>563</v>
      </c>
    </row>
    <row r="1818" spans="1:4">
      <c r="A1818" s="61" t="s">
        <v>2584</v>
      </c>
      <c r="B1818" s="61" t="s">
        <v>2583</v>
      </c>
      <c r="C1818" s="61" t="s">
        <v>2261</v>
      </c>
      <c r="D1818" s="61" t="s">
        <v>563</v>
      </c>
    </row>
    <row r="1819" spans="1:4">
      <c r="A1819" s="61" t="s">
        <v>2308</v>
      </c>
      <c r="B1819" s="61" t="s">
        <v>246</v>
      </c>
      <c r="C1819" s="61" t="s">
        <v>2261</v>
      </c>
      <c r="D1819" s="61" t="s">
        <v>563</v>
      </c>
    </row>
    <row r="1820" spans="1:4">
      <c r="A1820" s="61" t="s">
        <v>2586</v>
      </c>
      <c r="B1820" s="61" t="s">
        <v>2585</v>
      </c>
      <c r="C1820" s="61" t="s">
        <v>2261</v>
      </c>
      <c r="D1820" s="61" t="s">
        <v>563</v>
      </c>
    </row>
    <row r="1821" spans="1:4">
      <c r="A1821" s="61" t="s">
        <v>2588</v>
      </c>
      <c r="B1821" s="61" t="s">
        <v>2587</v>
      </c>
      <c r="C1821" s="61" t="s">
        <v>2261</v>
      </c>
      <c r="D1821" s="61" t="s">
        <v>563</v>
      </c>
    </row>
    <row r="1822" spans="1:4">
      <c r="A1822" s="61" t="s">
        <v>2590</v>
      </c>
      <c r="B1822" s="61" t="s">
        <v>2589</v>
      </c>
      <c r="C1822" s="61" t="s">
        <v>2261</v>
      </c>
      <c r="D1822" s="61" t="s">
        <v>563</v>
      </c>
    </row>
    <row r="1823" spans="1:4">
      <c r="A1823" s="61" t="s">
        <v>2306</v>
      </c>
      <c r="B1823" s="61" t="s">
        <v>1127</v>
      </c>
      <c r="C1823" s="61" t="s">
        <v>2261</v>
      </c>
      <c r="D1823" s="61" t="s">
        <v>563</v>
      </c>
    </row>
    <row r="1824" spans="1:4">
      <c r="A1824" s="61" t="s">
        <v>2300</v>
      </c>
      <c r="B1824" s="61" t="s">
        <v>733</v>
      </c>
      <c r="C1824" s="61" t="s">
        <v>2261</v>
      </c>
      <c r="D1824" s="61" t="s">
        <v>563</v>
      </c>
    </row>
    <row r="1825" spans="1:4">
      <c r="A1825" s="61" t="s">
        <v>2296</v>
      </c>
      <c r="B1825" s="61" t="s">
        <v>1350</v>
      </c>
      <c r="C1825" s="61" t="s">
        <v>2261</v>
      </c>
      <c r="D1825" s="61" t="s">
        <v>563</v>
      </c>
    </row>
    <row r="1826" spans="1:4">
      <c r="A1826" s="61" t="s">
        <v>2299</v>
      </c>
      <c r="B1826" s="61" t="s">
        <v>383</v>
      </c>
      <c r="C1826" s="61" t="s">
        <v>2261</v>
      </c>
      <c r="D1826" s="61" t="s">
        <v>563</v>
      </c>
    </row>
    <row r="1827" spans="1:4">
      <c r="A1827" s="61" t="s">
        <v>2298</v>
      </c>
      <c r="B1827" s="61" t="s">
        <v>382</v>
      </c>
      <c r="C1827" s="61" t="s">
        <v>2261</v>
      </c>
      <c r="D1827" s="61" t="s">
        <v>563</v>
      </c>
    </row>
    <row r="1828" spans="1:4">
      <c r="A1828" s="61" t="s">
        <v>1809</v>
      </c>
      <c r="B1828" s="61" t="s">
        <v>1811</v>
      </c>
      <c r="C1828" s="61" t="s">
        <v>2261</v>
      </c>
      <c r="D1828" s="61" t="s">
        <v>563</v>
      </c>
    </row>
    <row r="1829" spans="1:4">
      <c r="A1829" s="61" t="s">
        <v>2301</v>
      </c>
      <c r="B1829" s="61" t="s">
        <v>734</v>
      </c>
      <c r="C1829" s="61" t="s">
        <v>2261</v>
      </c>
      <c r="D1829" s="61" t="s">
        <v>563</v>
      </c>
    </row>
    <row r="1830" spans="1:4">
      <c r="A1830" s="61" t="s">
        <v>2297</v>
      </c>
      <c r="B1830" s="61" t="s">
        <v>1351</v>
      </c>
      <c r="C1830" s="61" t="s">
        <v>2261</v>
      </c>
      <c r="D1830" s="61" t="s">
        <v>563</v>
      </c>
    </row>
    <row r="1831" spans="1:4">
      <c r="A1831" s="61" t="s">
        <v>2592</v>
      </c>
      <c r="B1831" s="61" t="s">
        <v>2591</v>
      </c>
      <c r="C1831" s="61" t="s">
        <v>2261</v>
      </c>
      <c r="D1831" s="61" t="s">
        <v>563</v>
      </c>
    </row>
    <row r="1832" spans="1:4">
      <c r="A1832" s="61" t="s">
        <v>1588</v>
      </c>
      <c r="B1832" s="61" t="s">
        <v>1420</v>
      </c>
      <c r="C1832" s="61" t="s">
        <v>1831</v>
      </c>
      <c r="D1832" s="61" t="s">
        <v>1510</v>
      </c>
    </row>
    <row r="1833" spans="1:4">
      <c r="A1833" s="61"/>
      <c r="B1833" s="61"/>
      <c r="C1833" s="61"/>
      <c r="D1833" s="61" t="s">
        <v>1511</v>
      </c>
    </row>
    <row r="1834" spans="1:4">
      <c r="A1834" s="61"/>
      <c r="B1834" s="61"/>
      <c r="C1834" s="61"/>
      <c r="D1834" s="61" t="s">
        <v>570</v>
      </c>
    </row>
    <row r="1835" spans="1:4">
      <c r="A1835" s="61" t="s">
        <v>1626</v>
      </c>
      <c r="B1835" s="61" t="s">
        <v>1458</v>
      </c>
      <c r="C1835" s="61" t="s">
        <v>1831</v>
      </c>
      <c r="D1835" s="61" t="s">
        <v>1510</v>
      </c>
    </row>
    <row r="1836" spans="1:4">
      <c r="A1836" s="61"/>
      <c r="B1836" s="61"/>
      <c r="C1836" s="61"/>
      <c r="D1836" s="61" t="s">
        <v>1511</v>
      </c>
    </row>
    <row r="1837" spans="1:4">
      <c r="A1837" s="61"/>
      <c r="B1837" s="61"/>
      <c r="C1837" s="61"/>
      <c r="D1837" s="61" t="s">
        <v>570</v>
      </c>
    </row>
    <row r="1838" spans="1:4">
      <c r="A1838" s="61" t="s">
        <v>1619</v>
      </c>
      <c r="B1838" s="61" t="s">
        <v>1451</v>
      </c>
      <c r="C1838" s="61" t="s">
        <v>1831</v>
      </c>
      <c r="D1838" s="61" t="s">
        <v>1510</v>
      </c>
    </row>
    <row r="1839" spans="1:4">
      <c r="A1839" s="61"/>
      <c r="B1839" s="61"/>
      <c r="C1839" s="61"/>
      <c r="D1839" s="61" t="s">
        <v>1511</v>
      </c>
    </row>
    <row r="1840" spans="1:4">
      <c r="A1840" s="61"/>
      <c r="B1840" s="61"/>
      <c r="C1840" s="61"/>
      <c r="D1840" s="61" t="s">
        <v>570</v>
      </c>
    </row>
    <row r="1841" spans="1:4">
      <c r="A1841" s="61" t="s">
        <v>2593</v>
      </c>
      <c r="B1841" s="61" t="s">
        <v>1416</v>
      </c>
      <c r="C1841" s="61" t="s">
        <v>1831</v>
      </c>
      <c r="D1841" s="61" t="s">
        <v>1510</v>
      </c>
    </row>
    <row r="1842" spans="1:4">
      <c r="A1842" s="61"/>
      <c r="B1842" s="61"/>
      <c r="C1842" s="61"/>
      <c r="D1842" s="61" t="s">
        <v>570</v>
      </c>
    </row>
    <row r="1843" spans="1:4">
      <c r="A1843" s="61" t="s">
        <v>1765</v>
      </c>
      <c r="B1843" s="61" t="s">
        <v>1494</v>
      </c>
      <c r="C1843" s="61" t="s">
        <v>1831</v>
      </c>
      <c r="D1843" s="61" t="s">
        <v>1510</v>
      </c>
    </row>
    <row r="1844" spans="1:4">
      <c r="A1844" s="61"/>
      <c r="B1844" s="61"/>
      <c r="C1844" s="61"/>
      <c r="D1844" s="61" t="s">
        <v>570</v>
      </c>
    </row>
    <row r="1845" spans="1:4">
      <c r="A1845" s="61" t="s">
        <v>1598</v>
      </c>
      <c r="B1845" s="61" t="s">
        <v>1430</v>
      </c>
      <c r="C1845" s="61" t="s">
        <v>1831</v>
      </c>
      <c r="D1845" s="61" t="s">
        <v>1510</v>
      </c>
    </row>
    <row r="1846" spans="1:4">
      <c r="A1846" s="61"/>
      <c r="B1846" s="61"/>
      <c r="C1846" s="61"/>
      <c r="D1846" s="61" t="s">
        <v>570</v>
      </c>
    </row>
    <row r="1847" spans="1:4">
      <c r="A1847" s="61" t="s">
        <v>1627</v>
      </c>
      <c r="B1847" s="61" t="s">
        <v>1459</v>
      </c>
      <c r="C1847" s="61" t="s">
        <v>1831</v>
      </c>
      <c r="D1847" s="61" t="s">
        <v>1510</v>
      </c>
    </row>
    <row r="1848" spans="1:4">
      <c r="A1848" s="61"/>
      <c r="B1848" s="61"/>
      <c r="C1848" s="61"/>
      <c r="D1848" s="61" t="s">
        <v>570</v>
      </c>
    </row>
    <row r="1849" spans="1:4">
      <c r="A1849" s="61" t="s">
        <v>1745</v>
      </c>
      <c r="B1849" s="61" t="s">
        <v>1474</v>
      </c>
      <c r="C1849" s="61" t="s">
        <v>1831</v>
      </c>
      <c r="D1849" s="61" t="s">
        <v>1510</v>
      </c>
    </row>
    <row r="1850" spans="1:4">
      <c r="A1850" s="61"/>
      <c r="B1850" s="61"/>
      <c r="C1850" s="61"/>
      <c r="D1850" s="61" t="s">
        <v>570</v>
      </c>
    </row>
    <row r="1851" spans="1:4">
      <c r="A1851" s="61" t="s">
        <v>1585</v>
      </c>
      <c r="B1851" s="61" t="s">
        <v>1417</v>
      </c>
      <c r="C1851" s="61" t="s">
        <v>1831</v>
      </c>
      <c r="D1851" s="61" t="s">
        <v>1510</v>
      </c>
    </row>
    <row r="1852" spans="1:4">
      <c r="A1852" s="61"/>
      <c r="B1852" s="61"/>
      <c r="C1852" s="61"/>
      <c r="D1852" s="61" t="s">
        <v>1511</v>
      </c>
    </row>
    <row r="1853" spans="1:4">
      <c r="A1853" s="61"/>
      <c r="B1853" s="61"/>
      <c r="C1853" s="61"/>
      <c r="D1853" s="61" t="s">
        <v>570</v>
      </c>
    </row>
    <row r="1854" spans="1:4">
      <c r="A1854" s="61" t="s">
        <v>1597</v>
      </c>
      <c r="B1854" s="61" t="s">
        <v>1429</v>
      </c>
      <c r="C1854" s="61" t="s">
        <v>1831</v>
      </c>
      <c r="D1854" s="61" t="s">
        <v>1510</v>
      </c>
    </row>
    <row r="1855" spans="1:4">
      <c r="A1855" s="61"/>
      <c r="B1855" s="61"/>
      <c r="C1855" s="61"/>
      <c r="D1855" s="61" t="s">
        <v>1511</v>
      </c>
    </row>
    <row r="1856" spans="1:4">
      <c r="A1856" s="61"/>
      <c r="B1856" s="61"/>
      <c r="C1856" s="61"/>
      <c r="D1856" s="61" t="s">
        <v>570</v>
      </c>
    </row>
    <row r="1857" spans="1:4">
      <c r="A1857" s="61" t="s">
        <v>1625</v>
      </c>
      <c r="B1857" s="61" t="s">
        <v>1457</v>
      </c>
      <c r="C1857" s="61" t="s">
        <v>1831</v>
      </c>
      <c r="D1857" s="61" t="s">
        <v>1510</v>
      </c>
    </row>
    <row r="1858" spans="1:4">
      <c r="A1858" s="61"/>
      <c r="B1858" s="61"/>
      <c r="C1858" s="61"/>
      <c r="D1858" s="61" t="s">
        <v>570</v>
      </c>
    </row>
    <row r="1859" spans="1:4">
      <c r="A1859" s="61" t="s">
        <v>1743</v>
      </c>
      <c r="B1859" s="61" t="s">
        <v>1472</v>
      </c>
      <c r="C1859" s="61" t="s">
        <v>1831</v>
      </c>
      <c r="D1859" s="61" t="s">
        <v>570</v>
      </c>
    </row>
    <row r="1860" spans="1:4">
      <c r="A1860" s="61" t="s">
        <v>1760</v>
      </c>
      <c r="B1860" s="61" t="s">
        <v>1489</v>
      </c>
      <c r="C1860" s="61" t="s">
        <v>1831</v>
      </c>
      <c r="D1860" s="61" t="s">
        <v>570</v>
      </c>
    </row>
    <row r="1861" spans="1:4">
      <c r="A1861" s="61" t="s">
        <v>1817</v>
      </c>
      <c r="B1861" s="61" t="s">
        <v>1552</v>
      </c>
      <c r="C1861" s="61" t="s">
        <v>1831</v>
      </c>
      <c r="D1861" s="61" t="s">
        <v>570</v>
      </c>
    </row>
    <row r="1862" spans="1:4">
      <c r="A1862" s="61" t="s">
        <v>1783</v>
      </c>
      <c r="B1862" s="61" t="s">
        <v>1522</v>
      </c>
      <c r="C1862" s="61" t="s">
        <v>1831</v>
      </c>
      <c r="D1862" s="61" t="s">
        <v>570</v>
      </c>
    </row>
    <row r="1863" spans="1:4">
      <c r="A1863" s="61" t="s">
        <v>1799</v>
      </c>
      <c r="B1863" s="61" t="s">
        <v>1538</v>
      </c>
      <c r="C1863" s="61" t="s">
        <v>1831</v>
      </c>
      <c r="D1863" s="61" t="s">
        <v>570</v>
      </c>
    </row>
    <row r="1864" spans="1:4">
      <c r="A1864" s="61" t="s">
        <v>1756</v>
      </c>
      <c r="B1864" s="61" t="s">
        <v>1485</v>
      </c>
      <c r="C1864" s="61" t="s">
        <v>1831</v>
      </c>
      <c r="D1864" s="61" t="s">
        <v>570</v>
      </c>
    </row>
    <row r="1865" spans="1:4">
      <c r="A1865" s="61" t="s">
        <v>1769</v>
      </c>
      <c r="B1865" s="61" t="s">
        <v>1498</v>
      </c>
      <c r="C1865" s="61" t="s">
        <v>1831</v>
      </c>
      <c r="D1865" s="61" t="s">
        <v>570</v>
      </c>
    </row>
    <row r="1866" spans="1:4">
      <c r="A1866" s="61" t="s">
        <v>1816</v>
      </c>
      <c r="B1866" s="61" t="s">
        <v>1551</v>
      </c>
      <c r="C1866" s="61" t="s">
        <v>1831</v>
      </c>
      <c r="D1866" s="61" t="s">
        <v>570</v>
      </c>
    </row>
    <row r="1867" spans="1:4">
      <c r="A1867" s="61" t="s">
        <v>1814</v>
      </c>
      <c r="B1867" s="61" t="s">
        <v>1549</v>
      </c>
      <c r="C1867" s="61" t="s">
        <v>1831</v>
      </c>
      <c r="D1867" s="61" t="s">
        <v>570</v>
      </c>
    </row>
    <row r="1868" spans="1:4">
      <c r="A1868" s="61" t="s">
        <v>1815</v>
      </c>
      <c r="B1868" s="61" t="s">
        <v>1550</v>
      </c>
      <c r="C1868" s="61" t="s">
        <v>1831</v>
      </c>
      <c r="D1868" s="61" t="s">
        <v>570</v>
      </c>
    </row>
    <row r="1869" spans="1:4">
      <c r="A1869" s="61" t="s">
        <v>1788</v>
      </c>
      <c r="B1869" s="61" t="s">
        <v>1527</v>
      </c>
      <c r="C1869" s="61" t="s">
        <v>1831</v>
      </c>
      <c r="D1869" s="61" t="s">
        <v>1510</v>
      </c>
    </row>
    <row r="1870" spans="1:4">
      <c r="A1870" s="61"/>
      <c r="B1870" s="61"/>
      <c r="C1870" s="61"/>
      <c r="D1870" s="61" t="s">
        <v>570</v>
      </c>
    </row>
    <row r="1871" spans="1:4">
      <c r="A1871" s="61" t="s">
        <v>1611</v>
      </c>
      <c r="B1871" s="61" t="s">
        <v>1443</v>
      </c>
      <c r="C1871" s="61" t="s">
        <v>1831</v>
      </c>
      <c r="D1871" s="61" t="s">
        <v>1510</v>
      </c>
    </row>
    <row r="1872" spans="1:4">
      <c r="A1872" s="61"/>
      <c r="B1872" s="61"/>
      <c r="C1872" s="61"/>
      <c r="D1872" s="61" t="s">
        <v>570</v>
      </c>
    </row>
    <row r="1873" spans="1:4">
      <c r="A1873" s="61" t="s">
        <v>1616</v>
      </c>
      <c r="B1873" s="61" t="s">
        <v>1448</v>
      </c>
      <c r="C1873" s="61" t="s">
        <v>1831</v>
      </c>
      <c r="D1873" s="61" t="s">
        <v>1510</v>
      </c>
    </row>
    <row r="1874" spans="1:4">
      <c r="A1874" s="61"/>
      <c r="B1874" s="61"/>
      <c r="C1874" s="61"/>
      <c r="D1874" s="61" t="s">
        <v>570</v>
      </c>
    </row>
    <row r="1875" spans="1:4">
      <c r="A1875" s="61" t="s">
        <v>1766</v>
      </c>
      <c r="B1875" s="61" t="s">
        <v>1495</v>
      </c>
      <c r="C1875" s="61" t="s">
        <v>1831</v>
      </c>
      <c r="D1875" s="61" t="s">
        <v>1510</v>
      </c>
    </row>
    <row r="1876" spans="1:4">
      <c r="A1876" s="61"/>
      <c r="B1876" s="61"/>
      <c r="C1876" s="61"/>
      <c r="D1876" s="61" t="s">
        <v>570</v>
      </c>
    </row>
    <row r="1877" spans="1:4">
      <c r="A1877" s="61" t="s">
        <v>1608</v>
      </c>
      <c r="B1877" s="61" t="s">
        <v>1440</v>
      </c>
      <c r="C1877" s="61" t="s">
        <v>1831</v>
      </c>
      <c r="D1877" s="61" t="s">
        <v>1510</v>
      </c>
    </row>
    <row r="1878" spans="1:4">
      <c r="A1878" s="61"/>
      <c r="B1878" s="61"/>
      <c r="C1878" s="61"/>
      <c r="D1878" s="61" t="s">
        <v>1511</v>
      </c>
    </row>
    <row r="1879" spans="1:4">
      <c r="A1879" s="61"/>
      <c r="B1879" s="61"/>
      <c r="C1879" s="61"/>
      <c r="D1879" s="61" t="s">
        <v>570</v>
      </c>
    </row>
    <row r="1880" spans="1:4">
      <c r="A1880" s="61" t="s">
        <v>1753</v>
      </c>
      <c r="B1880" s="61" t="s">
        <v>1482</v>
      </c>
      <c r="C1880" s="61" t="s">
        <v>1831</v>
      </c>
      <c r="D1880" s="61" t="s">
        <v>1510</v>
      </c>
    </row>
    <row r="1881" spans="1:4">
      <c r="A1881" s="61"/>
      <c r="B1881" s="61"/>
      <c r="C1881" s="61"/>
      <c r="D1881" s="61" t="s">
        <v>570</v>
      </c>
    </row>
    <row r="1882" spans="1:4">
      <c r="A1882" s="61" t="s">
        <v>1631</v>
      </c>
      <c r="B1882" s="61" t="s">
        <v>1463</v>
      </c>
      <c r="C1882" s="61" t="s">
        <v>1831</v>
      </c>
      <c r="D1882" s="61" t="s">
        <v>570</v>
      </c>
    </row>
    <row r="1883" spans="1:4">
      <c r="A1883" s="61" t="s">
        <v>1754</v>
      </c>
      <c r="B1883" s="61" t="s">
        <v>1483</v>
      </c>
      <c r="C1883" s="61" t="s">
        <v>1831</v>
      </c>
      <c r="D1883" s="61" t="s">
        <v>570</v>
      </c>
    </row>
    <row r="1884" spans="1:4">
      <c r="A1884" s="61" t="s">
        <v>2594</v>
      </c>
      <c r="B1884" s="61" t="s">
        <v>1479</v>
      </c>
      <c r="C1884" s="61" t="s">
        <v>1831</v>
      </c>
      <c r="D1884" s="61" t="s">
        <v>1511</v>
      </c>
    </row>
    <row r="1885" spans="1:4">
      <c r="A1885" s="61"/>
      <c r="B1885" s="61"/>
      <c r="C1885" s="61"/>
      <c r="D1885" s="61" t="s">
        <v>570</v>
      </c>
    </row>
    <row r="1886" spans="1:4">
      <c r="A1886" s="61" t="s">
        <v>2595</v>
      </c>
      <c r="B1886" s="61" t="s">
        <v>1535</v>
      </c>
      <c r="C1886" s="61" t="s">
        <v>1831</v>
      </c>
      <c r="D1886" s="61" t="s">
        <v>570</v>
      </c>
    </row>
    <row r="1887" spans="1:4">
      <c r="A1887" s="61" t="s">
        <v>2596</v>
      </c>
      <c r="B1887" s="61" t="s">
        <v>1467</v>
      </c>
      <c r="C1887" s="61" t="s">
        <v>1831</v>
      </c>
      <c r="D1887" s="61" t="s">
        <v>570</v>
      </c>
    </row>
    <row r="1888" spans="1:4">
      <c r="A1888" s="61" t="s">
        <v>2597</v>
      </c>
      <c r="B1888" s="61" t="s">
        <v>1444</v>
      </c>
      <c r="C1888" s="61" t="s">
        <v>1831</v>
      </c>
      <c r="D1888" s="61" t="s">
        <v>570</v>
      </c>
    </row>
    <row r="1889" spans="1:4">
      <c r="A1889" s="61" t="s">
        <v>2695</v>
      </c>
      <c r="B1889" s="61" t="s">
        <v>1475</v>
      </c>
      <c r="C1889" s="61" t="s">
        <v>1831</v>
      </c>
      <c r="D1889" s="61" t="s">
        <v>570</v>
      </c>
    </row>
    <row r="1890" spans="1:4">
      <c r="A1890" s="61" t="s">
        <v>2598</v>
      </c>
      <c r="B1890" s="61" t="s">
        <v>1533</v>
      </c>
      <c r="C1890" s="61" t="s">
        <v>1831</v>
      </c>
      <c r="D1890" s="61" t="s">
        <v>570</v>
      </c>
    </row>
    <row r="1891" spans="1:4">
      <c r="A1891" s="61" t="s">
        <v>2599</v>
      </c>
      <c r="B1891" s="61" t="s">
        <v>1414</v>
      </c>
      <c r="C1891" s="61" t="s">
        <v>1831</v>
      </c>
      <c r="D1891" s="61" t="s">
        <v>1512</v>
      </c>
    </row>
    <row r="1892" spans="1:4">
      <c r="A1892" s="61"/>
      <c r="B1892" s="61"/>
      <c r="C1892" s="61"/>
      <c r="D1892" s="61" t="s">
        <v>1510</v>
      </c>
    </row>
    <row r="1893" spans="1:4">
      <c r="A1893" s="61"/>
      <c r="B1893" s="61"/>
      <c r="C1893" s="61"/>
      <c r="D1893" s="61" t="s">
        <v>570</v>
      </c>
    </row>
    <row r="1894" spans="1:4">
      <c r="A1894" s="61" t="s">
        <v>1759</v>
      </c>
      <c r="B1894" s="61" t="s">
        <v>1488</v>
      </c>
      <c r="C1894" s="61" t="s">
        <v>1831</v>
      </c>
      <c r="D1894" s="61" t="s">
        <v>570</v>
      </c>
    </row>
    <row r="1895" spans="1:4">
      <c r="A1895" s="61" t="s">
        <v>0</v>
      </c>
      <c r="B1895" s="61" t="s">
        <v>1562</v>
      </c>
      <c r="C1895" s="61" t="s">
        <v>1831</v>
      </c>
      <c r="D1895" s="61" t="s">
        <v>570</v>
      </c>
    </row>
    <row r="1896" spans="1:4">
      <c r="A1896" s="61" t="s">
        <v>2600</v>
      </c>
      <c r="B1896" s="61" t="s">
        <v>1521</v>
      </c>
      <c r="C1896" s="61" t="s">
        <v>1831</v>
      </c>
      <c r="D1896" s="61" t="s">
        <v>570</v>
      </c>
    </row>
    <row r="1897" spans="1:4">
      <c r="A1897" s="61" t="s">
        <v>2601</v>
      </c>
      <c r="B1897" s="61" t="s">
        <v>1427</v>
      </c>
      <c r="C1897" s="61" t="s">
        <v>1831</v>
      </c>
      <c r="D1897" s="61" t="s">
        <v>570</v>
      </c>
    </row>
    <row r="1898" spans="1:4">
      <c r="A1898" s="61" t="s">
        <v>1744</v>
      </c>
      <c r="B1898" s="61" t="s">
        <v>1473</v>
      </c>
      <c r="C1898" s="61" t="s">
        <v>1831</v>
      </c>
      <c r="D1898" s="61" t="s">
        <v>570</v>
      </c>
    </row>
    <row r="1899" spans="1:4">
      <c r="A1899" s="61" t="s">
        <v>2602</v>
      </c>
      <c r="B1899" s="61" t="s">
        <v>1524</v>
      </c>
      <c r="C1899" s="61" t="s">
        <v>1831</v>
      </c>
      <c r="D1899" s="61" t="s">
        <v>570</v>
      </c>
    </row>
    <row r="1900" spans="1:4">
      <c r="A1900" s="61" t="s">
        <v>1764</v>
      </c>
      <c r="B1900" s="61" t="s">
        <v>1493</v>
      </c>
      <c r="C1900" s="61" t="s">
        <v>1831</v>
      </c>
      <c r="D1900" s="61" t="s">
        <v>570</v>
      </c>
    </row>
    <row r="1901" spans="1:4">
      <c r="A1901" s="61" t="s">
        <v>2603</v>
      </c>
      <c r="B1901" s="61" t="s">
        <v>1471</v>
      </c>
      <c r="C1901" s="61" t="s">
        <v>1831</v>
      </c>
      <c r="D1901" s="61" t="s">
        <v>570</v>
      </c>
    </row>
    <row r="1902" spans="1:4">
      <c r="A1902" s="61" t="s">
        <v>2604</v>
      </c>
      <c r="B1902" s="61" t="s">
        <v>1525</v>
      </c>
      <c r="C1902" s="61" t="s">
        <v>1831</v>
      </c>
      <c r="D1902" s="61" t="s">
        <v>570</v>
      </c>
    </row>
    <row r="1903" spans="1:4">
      <c r="A1903" s="61" t="s">
        <v>2605</v>
      </c>
      <c r="B1903" s="61" t="s">
        <v>1519</v>
      </c>
      <c r="C1903" s="61" t="s">
        <v>1831</v>
      </c>
      <c r="D1903" s="61" t="s">
        <v>570</v>
      </c>
    </row>
    <row r="1904" spans="1:4">
      <c r="A1904" s="61" t="s">
        <v>1</v>
      </c>
      <c r="B1904" s="61" t="s">
        <v>1563</v>
      </c>
      <c r="C1904" s="61" t="s">
        <v>1831</v>
      </c>
      <c r="D1904" s="61" t="s">
        <v>570</v>
      </c>
    </row>
    <row r="1905" spans="1:4">
      <c r="A1905" s="61" t="s">
        <v>2606</v>
      </c>
      <c r="B1905" s="61" t="s">
        <v>1413</v>
      </c>
      <c r="C1905" s="61" t="s">
        <v>1831</v>
      </c>
      <c r="D1905" s="61" t="s">
        <v>1510</v>
      </c>
    </row>
    <row r="1906" spans="1:4">
      <c r="A1906" s="61"/>
      <c r="B1906" s="61"/>
      <c r="C1906" s="61"/>
      <c r="D1906" s="61" t="s">
        <v>570</v>
      </c>
    </row>
    <row r="1907" spans="1:4">
      <c r="A1907" s="61" t="s">
        <v>2607</v>
      </c>
      <c r="B1907" s="61" t="s">
        <v>1468</v>
      </c>
      <c r="C1907" s="61" t="s">
        <v>1831</v>
      </c>
      <c r="D1907" s="61" t="s">
        <v>570</v>
      </c>
    </row>
    <row r="1908" spans="1:4">
      <c r="A1908" s="61" t="s">
        <v>1752</v>
      </c>
      <c r="B1908" s="61" t="s">
        <v>1481</v>
      </c>
      <c r="C1908" s="61" t="s">
        <v>1831</v>
      </c>
      <c r="D1908" s="61" t="s">
        <v>570</v>
      </c>
    </row>
    <row r="1909" spans="1:4">
      <c r="A1909" s="61" t="s">
        <v>1609</v>
      </c>
      <c r="B1909" s="61" t="s">
        <v>1441</v>
      </c>
      <c r="C1909" s="61" t="s">
        <v>1831</v>
      </c>
      <c r="D1909" s="61" t="s">
        <v>570</v>
      </c>
    </row>
    <row r="1910" spans="1:4">
      <c r="A1910" s="61" t="s">
        <v>1773</v>
      </c>
      <c r="B1910" s="61" t="s">
        <v>1502</v>
      </c>
      <c r="C1910" s="61" t="s">
        <v>1831</v>
      </c>
      <c r="D1910" s="61" t="s">
        <v>570</v>
      </c>
    </row>
    <row r="1911" spans="1:4">
      <c r="A1911" s="61" t="s">
        <v>2608</v>
      </c>
      <c r="B1911" s="61" t="s">
        <v>1423</v>
      </c>
      <c r="C1911" s="61" t="s">
        <v>1831</v>
      </c>
      <c r="D1911" s="61" t="s">
        <v>1510</v>
      </c>
    </row>
    <row r="1912" spans="1:4">
      <c r="A1912" s="61"/>
      <c r="B1912" s="61"/>
      <c r="C1912" s="61"/>
      <c r="D1912" s="61" t="s">
        <v>570</v>
      </c>
    </row>
    <row r="1913" spans="1:4">
      <c r="A1913" s="61" t="s">
        <v>1800</v>
      </c>
      <c r="B1913" s="61" t="s">
        <v>1539</v>
      </c>
      <c r="C1913" s="61" t="s">
        <v>1831</v>
      </c>
      <c r="D1913" s="61" t="s">
        <v>570</v>
      </c>
    </row>
    <row r="1914" spans="1:4">
      <c r="A1914" s="61" t="s">
        <v>2609</v>
      </c>
      <c r="B1914" s="61" t="s">
        <v>1486</v>
      </c>
      <c r="C1914" s="61" t="s">
        <v>1831</v>
      </c>
      <c r="D1914" s="61" t="s">
        <v>570</v>
      </c>
    </row>
    <row r="1915" spans="1:4">
      <c r="A1915" s="61" t="s">
        <v>2610</v>
      </c>
      <c r="B1915" s="61" t="s">
        <v>1454</v>
      </c>
      <c r="C1915" s="61" t="s">
        <v>1831</v>
      </c>
      <c r="D1915" s="61" t="s">
        <v>1510</v>
      </c>
    </row>
    <row r="1916" spans="1:4">
      <c r="A1916" s="61"/>
      <c r="B1916" s="61"/>
      <c r="C1916" s="61"/>
      <c r="D1916" s="61" t="s">
        <v>570</v>
      </c>
    </row>
    <row r="1917" spans="1:4">
      <c r="A1917" s="61" t="s">
        <v>2611</v>
      </c>
      <c r="B1917" s="61" t="s">
        <v>1492</v>
      </c>
      <c r="C1917" s="61" t="s">
        <v>1831</v>
      </c>
      <c r="D1917" s="61" t="s">
        <v>570</v>
      </c>
    </row>
    <row r="1918" spans="1:4">
      <c r="A1918" s="61" t="s">
        <v>2612</v>
      </c>
      <c r="B1918" s="61" t="s">
        <v>1501</v>
      </c>
      <c r="C1918" s="61" t="s">
        <v>1831</v>
      </c>
      <c r="D1918" s="61" t="s">
        <v>570</v>
      </c>
    </row>
    <row r="1919" spans="1:4">
      <c r="A1919" s="61" t="s">
        <v>2613</v>
      </c>
      <c r="B1919" s="61" t="s">
        <v>1452</v>
      </c>
      <c r="C1919" s="61" t="s">
        <v>1831</v>
      </c>
      <c r="D1919" s="61" t="s">
        <v>570</v>
      </c>
    </row>
    <row r="1920" spans="1:4">
      <c r="A1920" s="61" t="s">
        <v>2614</v>
      </c>
      <c r="B1920" s="61" t="s">
        <v>1462</v>
      </c>
      <c r="C1920" s="61" t="s">
        <v>1831</v>
      </c>
      <c r="D1920" s="61" t="s">
        <v>570</v>
      </c>
    </row>
    <row r="1921" spans="1:4">
      <c r="A1921" s="61" t="s">
        <v>1747</v>
      </c>
      <c r="B1921" s="61" t="s">
        <v>1476</v>
      </c>
      <c r="C1921" s="61" t="s">
        <v>1831</v>
      </c>
      <c r="D1921" s="61" t="s">
        <v>1510</v>
      </c>
    </row>
    <row r="1922" spans="1:4">
      <c r="A1922" s="61"/>
      <c r="B1922" s="61"/>
      <c r="C1922" s="61"/>
      <c r="D1922" s="61" t="s">
        <v>570</v>
      </c>
    </row>
    <row r="1923" spans="1:4">
      <c r="A1923" s="61" t="s">
        <v>1748</v>
      </c>
      <c r="B1923" s="61" t="s">
        <v>1477</v>
      </c>
      <c r="C1923" s="61" t="s">
        <v>1831</v>
      </c>
      <c r="D1923" s="61" t="s">
        <v>1510</v>
      </c>
    </row>
    <row r="1924" spans="1:4">
      <c r="A1924" s="61"/>
      <c r="B1924" s="61"/>
      <c r="C1924" s="61"/>
      <c r="D1924" s="61" t="s">
        <v>570</v>
      </c>
    </row>
    <row r="1925" spans="1:4">
      <c r="A1925" s="61" t="s">
        <v>1580</v>
      </c>
      <c r="B1925" s="61" t="s">
        <v>1404</v>
      </c>
      <c r="C1925" s="61" t="s">
        <v>1831</v>
      </c>
      <c r="D1925" s="61" t="s">
        <v>1510</v>
      </c>
    </row>
    <row r="1926" spans="1:4">
      <c r="A1926" s="61"/>
      <c r="B1926" s="61"/>
      <c r="C1926" s="61"/>
      <c r="D1926" s="61" t="s">
        <v>1511</v>
      </c>
    </row>
    <row r="1927" spans="1:4">
      <c r="A1927" s="61"/>
      <c r="B1927" s="61"/>
      <c r="C1927" s="61"/>
      <c r="D1927" s="61" t="s">
        <v>570</v>
      </c>
    </row>
    <row r="1928" spans="1:4">
      <c r="A1928" s="61" t="s">
        <v>1621</v>
      </c>
      <c r="B1928" s="61" t="s">
        <v>1453</v>
      </c>
      <c r="C1928" s="61" t="s">
        <v>1831</v>
      </c>
      <c r="D1928" s="61" t="s">
        <v>1510</v>
      </c>
    </row>
    <row r="1929" spans="1:4">
      <c r="A1929" s="61"/>
      <c r="B1929" s="61"/>
      <c r="C1929" s="61"/>
      <c r="D1929" s="61" t="s">
        <v>570</v>
      </c>
    </row>
    <row r="1930" spans="1:4">
      <c r="A1930" s="61" t="s">
        <v>1767</v>
      </c>
      <c r="B1930" s="61" t="s">
        <v>1496</v>
      </c>
      <c r="C1930" s="61" t="s">
        <v>1831</v>
      </c>
      <c r="D1930" s="61" t="s">
        <v>1510</v>
      </c>
    </row>
    <row r="1931" spans="1:4">
      <c r="A1931" s="61"/>
      <c r="B1931" s="61"/>
      <c r="C1931" s="61"/>
      <c r="D1931" s="61" t="s">
        <v>570</v>
      </c>
    </row>
    <row r="1932" spans="1:4">
      <c r="A1932" s="61" t="s">
        <v>2148</v>
      </c>
      <c r="B1932" s="61" t="s">
        <v>2149</v>
      </c>
      <c r="C1932" s="61" t="s">
        <v>1831</v>
      </c>
      <c r="D1932" s="61" t="s">
        <v>570</v>
      </c>
    </row>
    <row r="1933" spans="1:4">
      <c r="A1933" s="61" t="s">
        <v>1579</v>
      </c>
      <c r="B1933" s="61" t="s">
        <v>1403</v>
      </c>
      <c r="C1933" s="61" t="s">
        <v>1831</v>
      </c>
      <c r="D1933" s="61" t="s">
        <v>1512</v>
      </c>
    </row>
    <row r="1934" spans="1:4">
      <c r="A1934" s="61"/>
      <c r="B1934" s="61"/>
      <c r="C1934" s="61"/>
      <c r="D1934" s="61" t="s">
        <v>1510</v>
      </c>
    </row>
    <row r="1935" spans="1:4">
      <c r="A1935" s="61"/>
      <c r="B1935" s="61"/>
      <c r="C1935" s="61"/>
      <c r="D1935" s="61" t="s">
        <v>570</v>
      </c>
    </row>
    <row r="1936" spans="1:4">
      <c r="A1936" s="61" t="s">
        <v>1605</v>
      </c>
      <c r="B1936" s="61" t="s">
        <v>1437</v>
      </c>
      <c r="C1936" s="61" t="s">
        <v>1831</v>
      </c>
      <c r="D1936" s="61" t="s">
        <v>1511</v>
      </c>
    </row>
    <row r="1937" spans="1:4">
      <c r="A1937" s="61"/>
      <c r="B1937" s="61"/>
      <c r="C1937" s="61"/>
      <c r="D1937" s="61" t="s">
        <v>570</v>
      </c>
    </row>
    <row r="1938" spans="1:4">
      <c r="A1938" s="61" t="s">
        <v>1583</v>
      </c>
      <c r="B1938" s="61" t="s">
        <v>1415</v>
      </c>
      <c r="C1938" s="61" t="s">
        <v>1831</v>
      </c>
      <c r="D1938" s="61" t="s">
        <v>1510</v>
      </c>
    </row>
    <row r="1939" spans="1:4">
      <c r="A1939" s="61"/>
      <c r="B1939" s="61"/>
      <c r="C1939" s="61"/>
      <c r="D1939" s="61" t="s">
        <v>1511</v>
      </c>
    </row>
    <row r="1940" spans="1:4">
      <c r="A1940" s="61"/>
      <c r="B1940" s="61"/>
      <c r="C1940" s="61"/>
      <c r="D1940" s="61" t="s">
        <v>570</v>
      </c>
    </row>
    <row r="1941" spans="1:4">
      <c r="A1941" s="61" t="s">
        <v>1602</v>
      </c>
      <c r="B1941" s="61" t="s">
        <v>1434</v>
      </c>
      <c r="C1941" s="61" t="s">
        <v>1831</v>
      </c>
      <c r="D1941" s="61" t="s">
        <v>1510</v>
      </c>
    </row>
    <row r="1942" spans="1:4">
      <c r="A1942" s="61"/>
      <c r="B1942" s="61"/>
      <c r="C1942" s="61"/>
      <c r="D1942" s="61" t="s">
        <v>1511</v>
      </c>
    </row>
    <row r="1943" spans="1:4">
      <c r="A1943" s="61"/>
      <c r="B1943" s="61"/>
      <c r="C1943" s="61"/>
      <c r="D1943" s="61" t="s">
        <v>570</v>
      </c>
    </row>
    <row r="1944" spans="1:4">
      <c r="A1944" s="61" t="s">
        <v>1578</v>
      </c>
      <c r="B1944" s="61" t="s">
        <v>1401</v>
      </c>
      <c r="C1944" s="61" t="s">
        <v>1831</v>
      </c>
      <c r="D1944" s="61" t="s">
        <v>1512</v>
      </c>
    </row>
    <row r="1945" spans="1:4">
      <c r="A1945" s="61"/>
      <c r="B1945" s="61"/>
      <c r="C1945" s="61"/>
      <c r="D1945" s="61" t="s">
        <v>1510</v>
      </c>
    </row>
    <row r="1946" spans="1:4">
      <c r="A1946" s="61"/>
      <c r="B1946" s="61"/>
      <c r="C1946" s="61"/>
      <c r="D1946" s="61" t="s">
        <v>1511</v>
      </c>
    </row>
    <row r="1947" spans="1:4">
      <c r="A1947" s="61"/>
      <c r="B1947" s="61"/>
      <c r="C1947" s="61"/>
      <c r="D1947" s="61" t="s">
        <v>570</v>
      </c>
    </row>
    <row r="1948" spans="1:4">
      <c r="A1948" s="61" t="s">
        <v>2615</v>
      </c>
      <c r="B1948" s="61" t="s">
        <v>1445</v>
      </c>
      <c r="C1948" s="61" t="s">
        <v>1831</v>
      </c>
      <c r="D1948" s="61" t="s">
        <v>1510</v>
      </c>
    </row>
    <row r="1949" spans="1:4">
      <c r="A1949" s="61"/>
      <c r="B1949" s="61"/>
      <c r="C1949" s="61"/>
      <c r="D1949" s="61" t="s">
        <v>570</v>
      </c>
    </row>
    <row r="1950" spans="1:4">
      <c r="A1950" s="61" t="s">
        <v>1587</v>
      </c>
      <c r="B1950" s="61" t="s">
        <v>1419</v>
      </c>
      <c r="C1950" s="61" t="s">
        <v>1831</v>
      </c>
      <c r="D1950" s="61" t="s">
        <v>1510</v>
      </c>
    </row>
    <row r="1951" spans="1:4">
      <c r="A1951" s="61"/>
      <c r="B1951" s="61"/>
      <c r="C1951" s="61"/>
      <c r="D1951" s="61" t="s">
        <v>570</v>
      </c>
    </row>
    <row r="1952" spans="1:4">
      <c r="A1952" s="61" t="s">
        <v>1790</v>
      </c>
      <c r="B1952" s="61" t="s">
        <v>1529</v>
      </c>
      <c r="C1952" s="61" t="s">
        <v>1831</v>
      </c>
      <c r="D1952" s="61" t="s">
        <v>570</v>
      </c>
    </row>
    <row r="1953" spans="1:4">
      <c r="A1953" s="61" t="s">
        <v>1784</v>
      </c>
      <c r="B1953" s="61" t="s">
        <v>1523</v>
      </c>
      <c r="C1953" s="61" t="s">
        <v>1831</v>
      </c>
      <c r="D1953" s="61" t="s">
        <v>570</v>
      </c>
    </row>
    <row r="1954" spans="1:4">
      <c r="A1954" s="61" t="s">
        <v>2616</v>
      </c>
      <c r="B1954" s="61" t="s">
        <v>1557</v>
      </c>
      <c r="C1954" s="61" t="s">
        <v>1831</v>
      </c>
      <c r="D1954" s="61" t="s">
        <v>570</v>
      </c>
    </row>
    <row r="1955" spans="1:4">
      <c r="A1955" s="61" t="s">
        <v>2617</v>
      </c>
      <c r="B1955" s="61" t="s">
        <v>1499</v>
      </c>
      <c r="C1955" s="61" t="s">
        <v>1831</v>
      </c>
      <c r="D1955" s="61" t="s">
        <v>570</v>
      </c>
    </row>
    <row r="1956" spans="1:4">
      <c r="A1956" s="61" t="s">
        <v>2618</v>
      </c>
      <c r="B1956" s="61" t="s">
        <v>1520</v>
      </c>
      <c r="C1956" s="61" t="s">
        <v>1831</v>
      </c>
      <c r="D1956" s="61" t="s">
        <v>570</v>
      </c>
    </row>
    <row r="1957" spans="1:4">
      <c r="A1957" s="61" t="s">
        <v>1594</v>
      </c>
      <c r="B1957" s="61" t="s">
        <v>1426</v>
      </c>
      <c r="C1957" s="61" t="s">
        <v>1831</v>
      </c>
      <c r="D1957" s="61" t="s">
        <v>570</v>
      </c>
    </row>
    <row r="1958" spans="1:4">
      <c r="A1958" s="61" t="s">
        <v>2619</v>
      </c>
      <c r="B1958" s="61" t="s">
        <v>1532</v>
      </c>
      <c r="C1958" s="61" t="s">
        <v>1831</v>
      </c>
      <c r="D1958" s="61" t="s">
        <v>570</v>
      </c>
    </row>
    <row r="1959" spans="1:4">
      <c r="A1959" s="61" t="s">
        <v>2620</v>
      </c>
      <c r="B1959" s="61" t="s">
        <v>1507</v>
      </c>
      <c r="C1959" s="61" t="s">
        <v>1831</v>
      </c>
      <c r="D1959" s="61" t="s">
        <v>570</v>
      </c>
    </row>
    <row r="1960" spans="1:4">
      <c r="A1960" s="61" t="s">
        <v>2621</v>
      </c>
      <c r="B1960" s="61" t="s">
        <v>1435</v>
      </c>
      <c r="C1960" s="61" t="s">
        <v>1831</v>
      </c>
      <c r="D1960" s="61" t="s">
        <v>570</v>
      </c>
    </row>
    <row r="1961" spans="1:4">
      <c r="A1961" s="61" t="s">
        <v>1751</v>
      </c>
      <c r="B1961" s="61" t="s">
        <v>1480</v>
      </c>
      <c r="C1961" s="61" t="s">
        <v>1831</v>
      </c>
      <c r="D1961" s="61" t="s">
        <v>570</v>
      </c>
    </row>
    <row r="1962" spans="1:4">
      <c r="A1962" s="61" t="s">
        <v>1818</v>
      </c>
      <c r="B1962" s="61" t="s">
        <v>1553</v>
      </c>
      <c r="C1962" s="61" t="s">
        <v>1831</v>
      </c>
      <c r="D1962" s="61" t="s">
        <v>570</v>
      </c>
    </row>
    <row r="1963" spans="1:4">
      <c r="A1963" s="61" t="s">
        <v>2622</v>
      </c>
      <c r="B1963" s="61" t="s">
        <v>1558</v>
      </c>
      <c r="C1963" s="61" t="s">
        <v>1831</v>
      </c>
      <c r="D1963" s="61" t="s">
        <v>570</v>
      </c>
    </row>
    <row r="1964" spans="1:4">
      <c r="A1964" s="61" t="s">
        <v>2623</v>
      </c>
      <c r="B1964" s="61" t="s">
        <v>1432</v>
      </c>
      <c r="C1964" s="61" t="s">
        <v>1831</v>
      </c>
      <c r="D1964" s="61" t="s">
        <v>570</v>
      </c>
    </row>
    <row r="1965" spans="1:4">
      <c r="A1965" s="61" t="s">
        <v>1819</v>
      </c>
      <c r="B1965" s="61" t="s">
        <v>1554</v>
      </c>
      <c r="C1965" s="61" t="s">
        <v>1831</v>
      </c>
      <c r="D1965" s="61" t="s">
        <v>570</v>
      </c>
    </row>
    <row r="1966" spans="1:4">
      <c r="A1966" s="61" t="s">
        <v>2624</v>
      </c>
      <c r="B1966" s="61" t="s">
        <v>1559</v>
      </c>
      <c r="C1966" s="61" t="s">
        <v>1831</v>
      </c>
      <c r="D1966" s="61" t="s">
        <v>570</v>
      </c>
    </row>
    <row r="1967" spans="1:4">
      <c r="A1967" s="61" t="s">
        <v>1695</v>
      </c>
      <c r="B1967" s="61" t="s">
        <v>1464</v>
      </c>
      <c r="C1967" s="61" t="s">
        <v>1831</v>
      </c>
      <c r="D1967" s="61" t="s">
        <v>570</v>
      </c>
    </row>
    <row r="1968" spans="1:4">
      <c r="A1968" s="61" t="s">
        <v>2625</v>
      </c>
      <c r="B1968" s="61" t="s">
        <v>1504</v>
      </c>
      <c r="C1968" s="61" t="s">
        <v>1831</v>
      </c>
      <c r="D1968" s="61" t="s">
        <v>570</v>
      </c>
    </row>
    <row r="1969" spans="1:4">
      <c r="A1969" s="61" t="s">
        <v>2626</v>
      </c>
      <c r="B1969" s="61" t="s">
        <v>1536</v>
      </c>
      <c r="C1969" s="61" t="s">
        <v>1831</v>
      </c>
      <c r="D1969" s="61" t="s">
        <v>570</v>
      </c>
    </row>
    <row r="1970" spans="1:4">
      <c r="A1970" s="61" t="s">
        <v>2627</v>
      </c>
      <c r="B1970" s="61" t="s">
        <v>1560</v>
      </c>
      <c r="C1970" s="61" t="s">
        <v>1831</v>
      </c>
      <c r="D1970" s="61" t="s">
        <v>570</v>
      </c>
    </row>
    <row r="1971" spans="1:4">
      <c r="A1971" s="61" t="s">
        <v>1820</v>
      </c>
      <c r="B1971" s="61" t="s">
        <v>1555</v>
      </c>
      <c r="C1971" s="61" t="s">
        <v>1831</v>
      </c>
      <c r="D1971" s="61" t="s">
        <v>570</v>
      </c>
    </row>
    <row r="1972" spans="1:4">
      <c r="A1972" s="61" t="s">
        <v>2628</v>
      </c>
      <c r="B1972" s="61" t="s">
        <v>1447</v>
      </c>
      <c r="C1972" s="61" t="s">
        <v>1831</v>
      </c>
      <c r="D1972" s="61" t="s">
        <v>570</v>
      </c>
    </row>
    <row r="1973" spans="1:4">
      <c r="A1973" s="61" t="s">
        <v>2629</v>
      </c>
      <c r="B1973" s="61" t="s">
        <v>1484</v>
      </c>
      <c r="C1973" s="61" t="s">
        <v>1831</v>
      </c>
      <c r="D1973" s="61" t="s">
        <v>570</v>
      </c>
    </row>
    <row r="1974" spans="1:4">
      <c r="A1974" s="61" t="s">
        <v>1758</v>
      </c>
      <c r="B1974" s="61" t="s">
        <v>1487</v>
      </c>
      <c r="C1974" s="61" t="s">
        <v>1831</v>
      </c>
      <c r="D1974" s="61" t="s">
        <v>570</v>
      </c>
    </row>
    <row r="1975" spans="1:4">
      <c r="A1975" s="61" t="s">
        <v>1774</v>
      </c>
      <c r="B1975" s="61" t="s">
        <v>1503</v>
      </c>
      <c r="C1975" s="61" t="s">
        <v>1831</v>
      </c>
      <c r="D1975" s="61" t="s">
        <v>570</v>
      </c>
    </row>
    <row r="1976" spans="1:4">
      <c r="A1976" s="61" t="s">
        <v>1792</v>
      </c>
      <c r="B1976" s="61" t="s">
        <v>1531</v>
      </c>
      <c r="C1976" s="61" t="s">
        <v>1831</v>
      </c>
      <c r="D1976" s="61" t="s">
        <v>570</v>
      </c>
    </row>
    <row r="1977" spans="1:4">
      <c r="A1977" s="61" t="s">
        <v>2630</v>
      </c>
      <c r="B1977" s="61" t="s">
        <v>1439</v>
      </c>
      <c r="C1977" s="61" t="s">
        <v>1831</v>
      </c>
      <c r="D1977" s="61" t="s">
        <v>570</v>
      </c>
    </row>
    <row r="1978" spans="1:4">
      <c r="A1978" s="61" t="s">
        <v>1821</v>
      </c>
      <c r="B1978" s="61" t="s">
        <v>1556</v>
      </c>
      <c r="C1978" s="61" t="s">
        <v>1831</v>
      </c>
      <c r="D1978" s="61" t="s">
        <v>570</v>
      </c>
    </row>
    <row r="1979" spans="1:4">
      <c r="A1979" s="61" t="s">
        <v>2631</v>
      </c>
      <c r="B1979" s="61" t="s">
        <v>1561</v>
      </c>
      <c r="C1979" s="61" t="s">
        <v>1831</v>
      </c>
      <c r="D1979" s="61" t="s">
        <v>570</v>
      </c>
    </row>
    <row r="1980" spans="1:4">
      <c r="A1980" s="61" t="s">
        <v>2632</v>
      </c>
      <c r="B1980" s="61" t="s">
        <v>1537</v>
      </c>
      <c r="C1980" s="61" t="s">
        <v>1831</v>
      </c>
      <c r="D1980" s="61" t="s">
        <v>570</v>
      </c>
    </row>
    <row r="1981" spans="1:4">
      <c r="A1981" s="61" t="s">
        <v>2633</v>
      </c>
      <c r="B1981" s="61" t="s">
        <v>1470</v>
      </c>
      <c r="C1981" s="61" t="s">
        <v>1831</v>
      </c>
      <c r="D1981" s="61" t="s">
        <v>570</v>
      </c>
    </row>
    <row r="1982" spans="1:4">
      <c r="A1982" s="61" t="s">
        <v>2634</v>
      </c>
      <c r="B1982" s="61" t="s">
        <v>1528</v>
      </c>
      <c r="C1982" s="61" t="s">
        <v>1831</v>
      </c>
      <c r="D1982" s="61" t="s">
        <v>570</v>
      </c>
    </row>
    <row r="1983" spans="1:4">
      <c r="A1983" s="61" t="s">
        <v>2635</v>
      </c>
      <c r="B1983" s="61" t="s">
        <v>1461</v>
      </c>
      <c r="C1983" s="61" t="s">
        <v>1831</v>
      </c>
      <c r="D1983" s="61" t="s">
        <v>570</v>
      </c>
    </row>
    <row r="1984" spans="1:4">
      <c r="A1984" s="61" t="s">
        <v>2636</v>
      </c>
      <c r="B1984" s="61" t="s">
        <v>1500</v>
      </c>
      <c r="C1984" s="61" t="s">
        <v>1831</v>
      </c>
      <c r="D1984" s="61" t="s">
        <v>570</v>
      </c>
    </row>
    <row r="1985" spans="1:4">
      <c r="A1985" s="61" t="s">
        <v>1601</v>
      </c>
      <c r="B1985" s="61" t="s">
        <v>1433</v>
      </c>
      <c r="C1985" s="61" t="s">
        <v>1831</v>
      </c>
      <c r="D1985" s="61" t="s">
        <v>1510</v>
      </c>
    </row>
    <row r="1986" spans="1:4">
      <c r="A1986" s="61"/>
      <c r="B1986" s="61"/>
      <c r="C1986" s="61"/>
      <c r="D1986" s="61" t="s">
        <v>570</v>
      </c>
    </row>
    <row r="1987" spans="1:4">
      <c r="A1987" s="61" t="s">
        <v>1623</v>
      </c>
      <c r="B1987" s="61" t="s">
        <v>1455</v>
      </c>
      <c r="C1987" s="61" t="s">
        <v>1831</v>
      </c>
      <c r="D1987" s="61" t="s">
        <v>1510</v>
      </c>
    </row>
    <row r="1988" spans="1:4">
      <c r="A1988" s="61"/>
      <c r="B1988" s="61"/>
      <c r="C1988" s="61"/>
      <c r="D1988" s="61" t="s">
        <v>570</v>
      </c>
    </row>
    <row r="1989" spans="1:4">
      <c r="A1989" s="61" t="s">
        <v>1777</v>
      </c>
      <c r="B1989" s="61" t="s">
        <v>1506</v>
      </c>
      <c r="C1989" s="61" t="s">
        <v>1831</v>
      </c>
      <c r="D1989" s="61" t="s">
        <v>1510</v>
      </c>
    </row>
    <row r="1990" spans="1:4">
      <c r="A1990" s="61"/>
      <c r="B1990" s="61"/>
      <c r="C1990" s="61"/>
      <c r="D1990" s="61" t="s">
        <v>570</v>
      </c>
    </row>
    <row r="1991" spans="1:4">
      <c r="A1991" s="61" t="s">
        <v>1776</v>
      </c>
      <c r="B1991" s="61" t="s">
        <v>1505</v>
      </c>
      <c r="C1991" s="61" t="s">
        <v>1831</v>
      </c>
      <c r="D1991" s="61" t="s">
        <v>1510</v>
      </c>
    </row>
    <row r="1992" spans="1:4">
      <c r="A1992" s="61"/>
      <c r="B1992" s="61"/>
      <c r="C1992" s="61"/>
      <c r="D1992" s="61" t="s">
        <v>570</v>
      </c>
    </row>
    <row r="1993" spans="1:4">
      <c r="A1993" s="61" t="s">
        <v>1696</v>
      </c>
      <c r="B1993" s="61" t="s">
        <v>1465</v>
      </c>
      <c r="C1993" s="61" t="s">
        <v>1831</v>
      </c>
      <c r="D1993" s="61" t="s">
        <v>1510</v>
      </c>
    </row>
    <row r="1994" spans="1:4">
      <c r="A1994" s="61"/>
      <c r="B1994" s="61"/>
      <c r="C1994" s="61"/>
      <c r="D1994" s="61" t="s">
        <v>570</v>
      </c>
    </row>
    <row r="1995" spans="1:4">
      <c r="A1995" s="61" t="s">
        <v>1606</v>
      </c>
      <c r="B1995" s="61" t="s">
        <v>1438</v>
      </c>
      <c r="C1995" s="61" t="s">
        <v>1831</v>
      </c>
      <c r="D1995" s="61" t="s">
        <v>1510</v>
      </c>
    </row>
    <row r="1996" spans="1:4">
      <c r="A1996" s="61"/>
      <c r="B1996" s="61"/>
      <c r="C1996" s="61"/>
      <c r="D1996" s="61" t="s">
        <v>570</v>
      </c>
    </row>
    <row r="1997" spans="1:4">
      <c r="A1997" s="61" t="s">
        <v>2637</v>
      </c>
      <c r="B1997" s="61" t="s">
        <v>1421</v>
      </c>
      <c r="C1997" s="61" t="s">
        <v>1831</v>
      </c>
      <c r="D1997" s="61" t="s">
        <v>1510</v>
      </c>
    </row>
    <row r="1998" spans="1:4">
      <c r="A1998" s="61"/>
      <c r="B1998" s="61"/>
      <c r="C1998" s="61"/>
      <c r="D1998" s="61" t="s">
        <v>570</v>
      </c>
    </row>
    <row r="1999" spans="1:4">
      <c r="A1999" s="61" t="s">
        <v>1740</v>
      </c>
      <c r="B1999" s="61" t="s">
        <v>1469</v>
      </c>
      <c r="C1999" s="61" t="s">
        <v>1831</v>
      </c>
      <c r="D1999" s="61" t="s">
        <v>1510</v>
      </c>
    </row>
    <row r="2000" spans="1:4">
      <c r="A2000" s="61"/>
      <c r="B2000" s="61"/>
      <c r="C2000" s="61"/>
      <c r="D2000" s="61" t="s">
        <v>570</v>
      </c>
    </row>
    <row r="2001" spans="1:4">
      <c r="A2001" s="61" t="s">
        <v>1577</v>
      </c>
      <c r="B2001" s="61" t="s">
        <v>1400</v>
      </c>
      <c r="C2001" s="61" t="s">
        <v>1831</v>
      </c>
      <c r="D2001" s="61" t="s">
        <v>1512</v>
      </c>
    </row>
    <row r="2002" spans="1:4">
      <c r="A2002" s="61"/>
      <c r="B2002" s="61"/>
      <c r="C2002" s="61"/>
      <c r="D2002" s="61" t="s">
        <v>1510</v>
      </c>
    </row>
    <row r="2003" spans="1:4">
      <c r="A2003" s="61"/>
      <c r="B2003" s="61"/>
      <c r="C2003" s="61"/>
      <c r="D2003" s="61" t="s">
        <v>570</v>
      </c>
    </row>
    <row r="2004" spans="1:4">
      <c r="A2004" s="61" t="s">
        <v>1801</v>
      </c>
      <c r="B2004" s="61" t="s">
        <v>1540</v>
      </c>
      <c r="C2004" s="61" t="s">
        <v>2262</v>
      </c>
      <c r="D2004" s="61" t="s">
        <v>1510</v>
      </c>
    </row>
    <row r="2005" spans="1:4">
      <c r="A2005" s="61"/>
      <c r="B2005" s="61"/>
      <c r="C2005" s="61"/>
      <c r="D2005" s="61" t="s">
        <v>570</v>
      </c>
    </row>
    <row r="2006" spans="1:4">
      <c r="A2006" s="61" t="s">
        <v>1806</v>
      </c>
      <c r="B2006" s="61" t="s">
        <v>1545</v>
      </c>
      <c r="C2006" s="61" t="s">
        <v>2262</v>
      </c>
      <c r="D2006" s="61" t="s">
        <v>1510</v>
      </c>
    </row>
    <row r="2007" spans="1:4">
      <c r="A2007" s="61"/>
      <c r="B2007" s="61"/>
      <c r="C2007" s="61"/>
      <c r="D2007" s="61" t="s">
        <v>570</v>
      </c>
    </row>
    <row r="2008" spans="1:4">
      <c r="A2008" s="61" t="s">
        <v>1805</v>
      </c>
      <c r="B2008" s="61" t="s">
        <v>1544</v>
      </c>
      <c r="C2008" s="61" t="s">
        <v>2262</v>
      </c>
      <c r="D2008" s="61" t="s">
        <v>1510</v>
      </c>
    </row>
    <row r="2009" spans="1:4">
      <c r="A2009" s="61"/>
      <c r="B2009" s="61"/>
      <c r="C2009" s="61"/>
      <c r="D2009" s="61" t="s">
        <v>570</v>
      </c>
    </row>
    <row r="2010" spans="1:4">
      <c r="A2010" s="61" t="s">
        <v>1807</v>
      </c>
      <c r="B2010" s="61" t="s">
        <v>1546</v>
      </c>
      <c r="C2010" s="61" t="s">
        <v>2262</v>
      </c>
      <c r="D2010" s="61" t="s">
        <v>1510</v>
      </c>
    </row>
    <row r="2011" spans="1:4">
      <c r="A2011" s="61"/>
      <c r="B2011" s="61"/>
      <c r="C2011" s="61"/>
      <c r="D2011" s="61" t="s">
        <v>570</v>
      </c>
    </row>
    <row r="2012" spans="1:4">
      <c r="A2012" s="61" t="s">
        <v>1802</v>
      </c>
      <c r="B2012" s="61" t="s">
        <v>1541</v>
      </c>
      <c r="C2012" s="61" t="s">
        <v>2262</v>
      </c>
      <c r="D2012" s="61" t="s">
        <v>1510</v>
      </c>
    </row>
    <row r="2013" spans="1:4">
      <c r="A2013" s="61"/>
      <c r="B2013" s="61"/>
      <c r="C2013" s="61"/>
      <c r="D2013" s="61" t="s">
        <v>570</v>
      </c>
    </row>
    <row r="2014" spans="1:4">
      <c r="A2014" s="61" t="s">
        <v>1813</v>
      </c>
      <c r="B2014" s="61" t="s">
        <v>1548</v>
      </c>
      <c r="C2014" s="61" t="s">
        <v>2262</v>
      </c>
      <c r="D2014" s="61" t="s">
        <v>1510</v>
      </c>
    </row>
    <row r="2015" spans="1:4">
      <c r="A2015" s="61"/>
      <c r="B2015" s="61"/>
      <c r="C2015" s="61"/>
      <c r="D2015" s="61" t="s">
        <v>570</v>
      </c>
    </row>
    <row r="2016" spans="1:4">
      <c r="A2016" s="61" t="s">
        <v>1803</v>
      </c>
      <c r="B2016" s="61" t="s">
        <v>1542</v>
      </c>
      <c r="C2016" s="61" t="s">
        <v>2262</v>
      </c>
      <c r="D2016" s="61" t="s">
        <v>1510</v>
      </c>
    </row>
    <row r="2017" spans="1:4">
      <c r="A2017" s="61"/>
      <c r="B2017" s="61"/>
      <c r="C2017" s="61"/>
      <c r="D2017" s="61" t="s">
        <v>570</v>
      </c>
    </row>
    <row r="2018" spans="1:4">
      <c r="A2018" s="61" t="s">
        <v>1812</v>
      </c>
      <c r="B2018" s="61" t="s">
        <v>1547</v>
      </c>
      <c r="C2018" s="61" t="s">
        <v>2262</v>
      </c>
      <c r="D2018" s="61" t="s">
        <v>1510</v>
      </c>
    </row>
    <row r="2019" spans="1:4">
      <c r="A2019" s="61"/>
      <c r="B2019" s="61"/>
      <c r="C2019" s="61"/>
      <c r="D2019" s="61" t="s">
        <v>570</v>
      </c>
    </row>
    <row r="2020" spans="1:4">
      <c r="A2020" s="61" t="s">
        <v>1804</v>
      </c>
      <c r="B2020" s="61" t="s">
        <v>1543</v>
      </c>
      <c r="C2020" s="61" t="s">
        <v>2262</v>
      </c>
      <c r="D2020" s="61" t="s">
        <v>1510</v>
      </c>
    </row>
    <row r="2021" spans="1:4">
      <c r="A2021" s="61"/>
      <c r="B2021" s="61"/>
      <c r="C2021" s="61"/>
      <c r="D2021" s="61" t="s">
        <v>570</v>
      </c>
    </row>
    <row r="2022" spans="1:4">
      <c r="A2022" s="61" t="s">
        <v>2311</v>
      </c>
      <c r="B2022" s="61" t="s">
        <v>1132</v>
      </c>
      <c r="C2022" s="61" t="s">
        <v>1026</v>
      </c>
      <c r="D2022" s="61" t="s">
        <v>2530</v>
      </c>
    </row>
    <row r="2023" spans="1:4">
      <c r="A2023" s="61" t="s">
        <v>2312</v>
      </c>
      <c r="B2023" s="61" t="s">
        <v>1349</v>
      </c>
      <c r="C2023" s="61" t="s">
        <v>1026</v>
      </c>
      <c r="D2023" s="61" t="s">
        <v>2530</v>
      </c>
    </row>
    <row r="2024" spans="1:4">
      <c r="A2024" s="61" t="s">
        <v>2287</v>
      </c>
      <c r="B2024" s="61" t="s">
        <v>1134</v>
      </c>
      <c r="C2024" s="61" t="s">
        <v>1026</v>
      </c>
      <c r="D2024" s="61" t="s">
        <v>2530</v>
      </c>
    </row>
    <row r="2025" spans="1:4">
      <c r="A2025" s="61" t="s">
        <v>2290</v>
      </c>
      <c r="B2025" s="61" t="s">
        <v>1137</v>
      </c>
      <c r="C2025" s="61" t="s">
        <v>1026</v>
      </c>
      <c r="D2025" s="61" t="s">
        <v>2530</v>
      </c>
    </row>
    <row r="2026" spans="1:4">
      <c r="A2026" s="61" t="s">
        <v>2289</v>
      </c>
      <c r="B2026" s="61" t="s">
        <v>1136</v>
      </c>
      <c r="C2026" s="61" t="s">
        <v>1026</v>
      </c>
      <c r="D2026" s="61" t="s">
        <v>2530</v>
      </c>
    </row>
    <row r="2027" spans="1:4">
      <c r="A2027" s="61" t="s">
        <v>2286</v>
      </c>
      <c r="B2027" s="61" t="s">
        <v>1133</v>
      </c>
      <c r="C2027" s="61" t="s">
        <v>1026</v>
      </c>
      <c r="D2027" s="61" t="s">
        <v>2530</v>
      </c>
    </row>
    <row r="2028" spans="1:4">
      <c r="A2028" s="61" t="s">
        <v>2288</v>
      </c>
      <c r="B2028" s="61" t="s">
        <v>1135</v>
      </c>
      <c r="C2028" s="61" t="s">
        <v>1026</v>
      </c>
      <c r="D2028" s="61" t="s">
        <v>2530</v>
      </c>
    </row>
    <row r="2029" spans="1:4">
      <c r="A2029" s="61" t="s">
        <v>2292</v>
      </c>
      <c r="B2029" s="61" t="s">
        <v>1139</v>
      </c>
      <c r="C2029" s="61" t="s">
        <v>1026</v>
      </c>
      <c r="D2029" s="61" t="s">
        <v>2530</v>
      </c>
    </row>
    <row r="2030" spans="1:4">
      <c r="A2030" s="61" t="s">
        <v>2291</v>
      </c>
      <c r="B2030" s="61" t="s">
        <v>1138</v>
      </c>
      <c r="C2030" s="61" t="s">
        <v>1026</v>
      </c>
      <c r="D2030" s="61" t="s">
        <v>2530</v>
      </c>
    </row>
    <row r="2031" spans="1:4">
      <c r="A2031" s="61" t="s">
        <v>2293</v>
      </c>
      <c r="B2031" s="61" t="s">
        <v>1140</v>
      </c>
      <c r="C2031" s="61" t="s">
        <v>1026</v>
      </c>
      <c r="D2031" s="61" t="s">
        <v>2530</v>
      </c>
    </row>
    <row r="2032" spans="1:4">
      <c r="A2032" s="61" t="s">
        <v>2294</v>
      </c>
      <c r="B2032" s="61" t="s">
        <v>1141</v>
      </c>
      <c r="C2032" s="61" t="s">
        <v>1026</v>
      </c>
      <c r="D2032" s="61" t="s">
        <v>2530</v>
      </c>
    </row>
    <row r="2033" spans="1:4">
      <c r="A2033" s="61" t="s">
        <v>2295</v>
      </c>
      <c r="B2033" s="61" t="s">
        <v>1142</v>
      </c>
      <c r="C2033" s="61" t="s">
        <v>1026</v>
      </c>
      <c r="D2033" s="61" t="s">
        <v>2530</v>
      </c>
    </row>
    <row r="2034" spans="1:4">
      <c r="A2034" s="61" t="s">
        <v>1617</v>
      </c>
      <c r="B2034" s="61" t="s">
        <v>1449</v>
      </c>
      <c r="C2034" s="61" t="s">
        <v>1828</v>
      </c>
      <c r="D2034" s="61" t="s">
        <v>1511</v>
      </c>
    </row>
    <row r="2035" spans="1:4">
      <c r="A2035" s="61" t="s">
        <v>1628</v>
      </c>
      <c r="B2035" s="61" t="s">
        <v>1460</v>
      </c>
      <c r="C2035" s="61" t="s">
        <v>1828</v>
      </c>
      <c r="D2035" s="61" t="s">
        <v>1511</v>
      </c>
    </row>
    <row r="2036" spans="1:4">
      <c r="A2036" s="61" t="s">
        <v>1624</v>
      </c>
      <c r="B2036" s="61" t="s">
        <v>1456</v>
      </c>
      <c r="C2036" s="61" t="s">
        <v>1828</v>
      </c>
      <c r="D2036" s="61" t="s">
        <v>1511</v>
      </c>
    </row>
    <row r="2037" spans="1:4">
      <c r="A2037" s="61" t="s">
        <v>1762</v>
      </c>
      <c r="B2037" s="61" t="s">
        <v>1491</v>
      </c>
      <c r="C2037" s="61" t="s">
        <v>1828</v>
      </c>
      <c r="D2037" s="61" t="s">
        <v>1511</v>
      </c>
    </row>
    <row r="2038" spans="1:4">
      <c r="A2038" s="61" t="s">
        <v>1586</v>
      </c>
      <c r="B2038" s="61" t="s">
        <v>1418</v>
      </c>
      <c r="C2038" s="61" t="s">
        <v>1828</v>
      </c>
      <c r="D2038" s="61" t="s">
        <v>1511</v>
      </c>
    </row>
    <row r="2039" spans="1:4">
      <c r="A2039" s="61" t="s">
        <v>1768</v>
      </c>
      <c r="B2039" s="61" t="s">
        <v>1497</v>
      </c>
      <c r="C2039" s="61" t="s">
        <v>1828</v>
      </c>
      <c r="D2039" s="61" t="s">
        <v>1511</v>
      </c>
    </row>
    <row r="2040" spans="1:4">
      <c r="A2040" s="61" t="s">
        <v>1599</v>
      </c>
      <c r="B2040" s="61" t="s">
        <v>1431</v>
      </c>
      <c r="C2040" s="61" t="s">
        <v>1828</v>
      </c>
      <c r="D2040" s="61" t="s">
        <v>1512</v>
      </c>
    </row>
    <row r="2041" spans="1:4">
      <c r="A2041" s="61"/>
      <c r="B2041" s="61"/>
      <c r="C2041" s="61"/>
      <c r="D2041" s="61" t="s">
        <v>1511</v>
      </c>
    </row>
    <row r="2042" spans="1:4">
      <c r="A2042" s="61" t="s">
        <v>1787</v>
      </c>
      <c r="B2042" s="61" t="s">
        <v>1526</v>
      </c>
      <c r="C2042" s="61" t="s">
        <v>1828</v>
      </c>
      <c r="D2042" s="61" t="s">
        <v>1511</v>
      </c>
    </row>
    <row r="2043" spans="1:4">
      <c r="A2043" s="61" t="s">
        <v>1596</v>
      </c>
      <c r="B2043" s="61" t="s">
        <v>1428</v>
      </c>
      <c r="C2043" s="61" t="s">
        <v>1828</v>
      </c>
      <c r="D2043" s="61" t="s">
        <v>1511</v>
      </c>
    </row>
    <row r="2044" spans="1:4">
      <c r="A2044" s="61" t="s">
        <v>1592</v>
      </c>
      <c r="B2044" s="61" t="s">
        <v>1424</v>
      </c>
      <c r="C2044" s="61" t="s">
        <v>1828</v>
      </c>
      <c r="D2044" s="61" t="s">
        <v>1512</v>
      </c>
    </row>
    <row r="2045" spans="1:4">
      <c r="A2045" s="61"/>
      <c r="B2045" s="61"/>
      <c r="C2045" s="61"/>
      <c r="D2045" s="61" t="s">
        <v>1511</v>
      </c>
    </row>
    <row r="2046" spans="1:4">
      <c r="A2046" s="61" t="s">
        <v>1604</v>
      </c>
      <c r="B2046" s="61" t="s">
        <v>1436</v>
      </c>
      <c r="C2046" s="61" t="s">
        <v>1828</v>
      </c>
      <c r="D2046" s="61" t="s">
        <v>1511</v>
      </c>
    </row>
    <row r="2047" spans="1:4">
      <c r="A2047" s="61" t="s">
        <v>1618</v>
      </c>
      <c r="B2047" s="61" t="s">
        <v>1450</v>
      </c>
      <c r="C2047" s="61" t="s">
        <v>1828</v>
      </c>
      <c r="D2047" s="61" t="s">
        <v>1511</v>
      </c>
    </row>
    <row r="2048" spans="1:4">
      <c r="A2048" s="61" t="s">
        <v>1749</v>
      </c>
      <c r="B2048" s="61" t="s">
        <v>1478</v>
      </c>
      <c r="C2048" s="61" t="s">
        <v>1828</v>
      </c>
      <c r="D2048" s="61" t="s">
        <v>1511</v>
      </c>
    </row>
    <row r="2049" spans="1:4">
      <c r="A2049" s="61" t="s">
        <v>1697</v>
      </c>
      <c r="B2049" s="61" t="s">
        <v>1466</v>
      </c>
      <c r="C2049" s="61" t="s">
        <v>1828</v>
      </c>
      <c r="D2049" s="61" t="s">
        <v>1511</v>
      </c>
    </row>
    <row r="2050" spans="1:4">
      <c r="A2050" s="61" t="s">
        <v>1614</v>
      </c>
      <c r="B2050" s="61" t="s">
        <v>1446</v>
      </c>
      <c r="C2050" s="61" t="s">
        <v>1828</v>
      </c>
      <c r="D2050" s="61" t="s">
        <v>1511</v>
      </c>
    </row>
    <row r="2051" spans="1:4">
      <c r="A2051" s="61" t="s">
        <v>2</v>
      </c>
      <c r="B2051" s="61" t="s">
        <v>1564</v>
      </c>
      <c r="C2051" s="61" t="s">
        <v>1828</v>
      </c>
      <c r="D2051" s="61" t="s">
        <v>1511</v>
      </c>
    </row>
    <row r="2052" spans="1:4">
      <c r="A2052" s="61" t="s">
        <v>1795</v>
      </c>
      <c r="B2052" s="61" t="s">
        <v>1534</v>
      </c>
      <c r="C2052" s="61" t="s">
        <v>1828</v>
      </c>
      <c r="D2052" s="61" t="s">
        <v>1511</v>
      </c>
    </row>
    <row r="2053" spans="1:4">
      <c r="A2053" s="61" t="s">
        <v>4</v>
      </c>
      <c r="B2053" s="61" t="s">
        <v>1573</v>
      </c>
      <c r="C2053" s="61" t="s">
        <v>1828</v>
      </c>
      <c r="D2053" s="61" t="s">
        <v>1511</v>
      </c>
    </row>
    <row r="2054" spans="1:4">
      <c r="A2054" s="61" t="s">
        <v>5</v>
      </c>
      <c r="B2054" s="61" t="s">
        <v>1574</v>
      </c>
      <c r="C2054" s="61" t="s">
        <v>1828</v>
      </c>
      <c r="D2054" s="61" t="s">
        <v>1511</v>
      </c>
    </row>
    <row r="2055" spans="1:4">
      <c r="A2055" s="61" t="s">
        <v>1593</v>
      </c>
      <c r="B2055" s="61" t="s">
        <v>1425</v>
      </c>
      <c r="C2055" s="61" t="s">
        <v>1828</v>
      </c>
      <c r="D2055" s="61" t="s">
        <v>1511</v>
      </c>
    </row>
    <row r="2056" spans="1:4">
      <c r="A2056" s="61" t="s">
        <v>1610</v>
      </c>
      <c r="B2056" s="61" t="s">
        <v>1442</v>
      </c>
      <c r="C2056" s="61" t="s">
        <v>1828</v>
      </c>
      <c r="D2056" s="61" t="s">
        <v>1511</v>
      </c>
    </row>
    <row r="2057" spans="1:4">
      <c r="A2057" s="61" t="s">
        <v>1779</v>
      </c>
      <c r="B2057" s="61" t="s">
        <v>1518</v>
      </c>
      <c r="C2057" s="61" t="s">
        <v>1828</v>
      </c>
      <c r="D2057" s="61" t="s">
        <v>1511</v>
      </c>
    </row>
    <row r="2058" spans="1:4">
      <c r="A2058" s="61" t="s">
        <v>1590</v>
      </c>
      <c r="B2058" s="61" t="s">
        <v>1422</v>
      </c>
      <c r="C2058" s="61" t="s">
        <v>1828</v>
      </c>
      <c r="D2058" s="61" t="s">
        <v>1511</v>
      </c>
    </row>
    <row r="2059" spans="1:4">
      <c r="A2059" s="61" t="s">
        <v>1761</v>
      </c>
      <c r="B2059" s="61" t="s">
        <v>1490</v>
      </c>
      <c r="C2059" s="61" t="s">
        <v>1828</v>
      </c>
      <c r="D2059" s="61" t="s">
        <v>1511</v>
      </c>
    </row>
    <row r="2060" spans="1:4">
      <c r="A2060" s="61" t="s">
        <v>6</v>
      </c>
      <c r="B2060" s="61" t="s">
        <v>1575</v>
      </c>
      <c r="C2060" s="61" t="s">
        <v>1828</v>
      </c>
      <c r="D2060" s="61" t="s">
        <v>1511</v>
      </c>
    </row>
    <row r="2061" spans="1:4">
      <c r="A2061" s="61" t="s">
        <v>1791</v>
      </c>
      <c r="B2061" s="61" t="s">
        <v>1530</v>
      </c>
      <c r="C2061" s="61" t="s">
        <v>1828</v>
      </c>
      <c r="D2061" s="61" t="s">
        <v>1511</v>
      </c>
    </row>
    <row r="2062" spans="1:4">
      <c r="A2062" s="61" t="s">
        <v>3</v>
      </c>
      <c r="B2062" s="61" t="s">
        <v>1572</v>
      </c>
      <c r="C2062" s="61" t="s">
        <v>1828</v>
      </c>
      <c r="D2062" s="61" t="s">
        <v>1511</v>
      </c>
    </row>
    <row r="2063" spans="1:4">
      <c r="A2063" s="61" t="s">
        <v>1576</v>
      </c>
      <c r="B2063" s="61" t="s">
        <v>1390</v>
      </c>
      <c r="C2063" s="61" t="s">
        <v>2263</v>
      </c>
      <c r="D2063" s="61" t="s">
        <v>563</v>
      </c>
    </row>
    <row r="2064" spans="1:4">
      <c r="A2064" s="61"/>
      <c r="B2064" s="61"/>
      <c r="C2064" s="61"/>
      <c r="D2064" s="61" t="s">
        <v>1512</v>
      </c>
    </row>
    <row r="2065" spans="1:4">
      <c r="A2065" s="63"/>
      <c r="B2065" s="63"/>
      <c r="C2065" s="63"/>
      <c r="D2065" s="63" t="s">
        <v>1511</v>
      </c>
    </row>
    <row r="2066" spans="1:4">
      <c r="A2066" s="78"/>
      <c r="B2066" s="78"/>
      <c r="C2066" s="78"/>
      <c r="D2066" s="78"/>
    </row>
    <row r="2067" spans="1:4">
      <c r="A2067" s="78"/>
      <c r="B2067" s="78"/>
      <c r="C2067" s="78"/>
      <c r="D2067" s="78"/>
    </row>
    <row r="2068" spans="1:4">
      <c r="A2068" s="55" t="s">
        <v>1516</v>
      </c>
      <c r="B2068" s="56" t="s">
        <v>201</v>
      </c>
      <c r="C2068" s="57" t="s">
        <v>1855</v>
      </c>
      <c r="D2068" s="57" t="s">
        <v>1508</v>
      </c>
    </row>
    <row r="2069" spans="1:4">
      <c r="A2069" s="58"/>
      <c r="B2069" s="58"/>
      <c r="C2069" s="59"/>
      <c r="D2069" s="59"/>
    </row>
    <row r="2070" spans="1:4">
      <c r="A2070" s="61" t="s">
        <v>2403</v>
      </c>
      <c r="B2070" s="61" t="s">
        <v>2404</v>
      </c>
      <c r="C2070" s="61" t="s">
        <v>2388</v>
      </c>
      <c r="D2070" s="61" t="s">
        <v>1509</v>
      </c>
    </row>
    <row r="2071" spans="1:4">
      <c r="A2071" s="61" t="s">
        <v>2407</v>
      </c>
      <c r="B2071" s="61" t="s">
        <v>2408</v>
      </c>
      <c r="C2071" s="61" t="s">
        <v>2388</v>
      </c>
      <c r="D2071" s="61" t="s">
        <v>1509</v>
      </c>
    </row>
    <row r="2072" spans="1:4">
      <c r="A2072" s="61" t="s">
        <v>2639</v>
      </c>
      <c r="B2072" s="61" t="s">
        <v>2638</v>
      </c>
      <c r="C2072" s="61" t="s">
        <v>2388</v>
      </c>
      <c r="D2072" s="61" t="s">
        <v>1509</v>
      </c>
    </row>
    <row r="2073" spans="1:4">
      <c r="A2073" s="61" t="s">
        <v>2641</v>
      </c>
      <c r="B2073" s="61" t="s">
        <v>2640</v>
      </c>
      <c r="C2073" s="61" t="s">
        <v>2388</v>
      </c>
      <c r="D2073" s="61" t="s">
        <v>1509</v>
      </c>
    </row>
    <row r="2074" spans="1:4">
      <c r="A2074" s="61" t="s">
        <v>2744</v>
      </c>
      <c r="B2074" s="61" t="s">
        <v>2745</v>
      </c>
      <c r="C2074" s="61" t="s">
        <v>2388</v>
      </c>
      <c r="D2074" s="61" t="s">
        <v>1509</v>
      </c>
    </row>
    <row r="2075" spans="1:4">
      <c r="A2075" s="61" t="s">
        <v>2748</v>
      </c>
      <c r="B2075" s="61" t="s">
        <v>2749</v>
      </c>
      <c r="C2075" s="61" t="s">
        <v>2388</v>
      </c>
      <c r="D2075" s="61" t="s">
        <v>1509</v>
      </c>
    </row>
    <row r="2076" spans="1:4">
      <c r="A2076" s="61" t="s">
        <v>2736</v>
      </c>
      <c r="B2076" s="61" t="s">
        <v>2737</v>
      </c>
      <c r="C2076" s="61" t="s">
        <v>2388</v>
      </c>
      <c r="D2076" s="61" t="s">
        <v>1509</v>
      </c>
    </row>
    <row r="2077" spans="1:4">
      <c r="A2077" s="61" t="s">
        <v>2740</v>
      </c>
      <c r="B2077" s="61" t="s">
        <v>2741</v>
      </c>
      <c r="C2077" s="61" t="s">
        <v>2388</v>
      </c>
      <c r="D2077" s="61" t="s">
        <v>1509</v>
      </c>
    </row>
    <row r="2078" spans="1:4">
      <c r="A2078" s="61" t="s">
        <v>2411</v>
      </c>
      <c r="B2078" s="61" t="s">
        <v>2412</v>
      </c>
      <c r="C2078" s="61" t="s">
        <v>2388</v>
      </c>
      <c r="D2078" s="61" t="s">
        <v>1509</v>
      </c>
    </row>
    <row r="2079" spans="1:4">
      <c r="A2079" s="61" t="s">
        <v>2415</v>
      </c>
      <c r="B2079" s="61" t="s">
        <v>2416</v>
      </c>
      <c r="C2079" s="61" t="s">
        <v>2388</v>
      </c>
      <c r="D2079" s="61" t="s">
        <v>1509</v>
      </c>
    </row>
    <row r="2080" spans="1:4">
      <c r="A2080" s="61" t="s">
        <v>2643</v>
      </c>
      <c r="B2080" s="61" t="s">
        <v>2642</v>
      </c>
      <c r="C2080" s="61" t="s">
        <v>2388</v>
      </c>
      <c r="D2080" s="61" t="s">
        <v>1509</v>
      </c>
    </row>
    <row r="2081" spans="1:4">
      <c r="A2081" s="61" t="s">
        <v>2645</v>
      </c>
      <c r="B2081" s="61" t="s">
        <v>2644</v>
      </c>
      <c r="C2081" s="61" t="s">
        <v>2388</v>
      </c>
      <c r="D2081" s="61" t="s">
        <v>1509</v>
      </c>
    </row>
    <row r="2082" spans="1:4">
      <c r="A2082" s="61" t="s">
        <v>2647</v>
      </c>
      <c r="B2082" s="61" t="s">
        <v>2646</v>
      </c>
      <c r="C2082" s="61" t="s">
        <v>2388</v>
      </c>
      <c r="D2082" s="61" t="s">
        <v>1509</v>
      </c>
    </row>
    <row r="2083" spans="1:4">
      <c r="A2083" s="61" t="s">
        <v>2649</v>
      </c>
      <c r="B2083" s="61" t="s">
        <v>2648</v>
      </c>
      <c r="C2083" s="61" t="s">
        <v>2388</v>
      </c>
      <c r="D2083" s="61" t="s">
        <v>1509</v>
      </c>
    </row>
    <row r="2084" spans="1:4">
      <c r="A2084" s="61" t="s">
        <v>2651</v>
      </c>
      <c r="B2084" s="61" t="s">
        <v>2650</v>
      </c>
      <c r="C2084" s="61" t="s">
        <v>2388</v>
      </c>
      <c r="D2084" s="61" t="s">
        <v>1509</v>
      </c>
    </row>
    <row r="2085" spans="1:4">
      <c r="A2085" s="61" t="s">
        <v>2653</v>
      </c>
      <c r="B2085" s="61" t="s">
        <v>2652</v>
      </c>
      <c r="C2085" s="61" t="s">
        <v>2388</v>
      </c>
      <c r="D2085" s="61" t="s">
        <v>1509</v>
      </c>
    </row>
    <row r="2086" spans="1:4">
      <c r="A2086" s="61" t="s">
        <v>2655</v>
      </c>
      <c r="B2086" s="61" t="s">
        <v>2654</v>
      </c>
      <c r="C2086" s="61" t="s">
        <v>2388</v>
      </c>
      <c r="D2086" s="61" t="s">
        <v>1509</v>
      </c>
    </row>
    <row r="2087" spans="1:4">
      <c r="A2087" s="61" t="s">
        <v>2657</v>
      </c>
      <c r="B2087" s="61" t="s">
        <v>2656</v>
      </c>
      <c r="C2087" s="61" t="s">
        <v>2388</v>
      </c>
      <c r="D2087" s="61" t="s">
        <v>1509</v>
      </c>
    </row>
    <row r="2088" spans="1:4">
      <c r="A2088" s="61" t="s">
        <v>2419</v>
      </c>
      <c r="B2088" s="61" t="s">
        <v>2420</v>
      </c>
      <c r="C2088" s="61" t="s">
        <v>2388</v>
      </c>
      <c r="D2088" s="61" t="s">
        <v>1509</v>
      </c>
    </row>
    <row r="2089" spans="1:4">
      <c r="A2089" s="61" t="s">
        <v>2423</v>
      </c>
      <c r="B2089" s="61" t="s">
        <v>2424</v>
      </c>
      <c r="C2089" s="61" t="s">
        <v>2388</v>
      </c>
      <c r="D2089" s="61" t="s">
        <v>1509</v>
      </c>
    </row>
    <row r="2090" spans="1:4">
      <c r="A2090" s="61" t="s">
        <v>2659</v>
      </c>
      <c r="B2090" s="61" t="s">
        <v>2658</v>
      </c>
      <c r="C2090" s="61" t="s">
        <v>2388</v>
      </c>
      <c r="D2090" s="61" t="s">
        <v>1509</v>
      </c>
    </row>
    <row r="2091" spans="1:4">
      <c r="A2091" s="61" t="s">
        <v>2661</v>
      </c>
      <c r="B2091" s="61" t="s">
        <v>2660</v>
      </c>
      <c r="C2091" s="61" t="s">
        <v>2388</v>
      </c>
      <c r="D2091" s="61" t="s">
        <v>1509</v>
      </c>
    </row>
    <row r="2092" spans="1:4">
      <c r="A2092" s="61" t="s">
        <v>2663</v>
      </c>
      <c r="B2092" s="61" t="s">
        <v>2662</v>
      </c>
      <c r="C2092" s="61" t="s">
        <v>2388</v>
      </c>
      <c r="D2092" s="61" t="s">
        <v>1509</v>
      </c>
    </row>
    <row r="2093" spans="1:4">
      <c r="A2093" s="61" t="s">
        <v>2665</v>
      </c>
      <c r="B2093" s="61" t="s">
        <v>2664</v>
      </c>
      <c r="C2093" s="61" t="s">
        <v>2388</v>
      </c>
      <c r="D2093" s="61" t="s">
        <v>1509</v>
      </c>
    </row>
    <row r="2094" spans="1:4">
      <c r="A2094" s="61" t="s">
        <v>2405</v>
      </c>
      <c r="B2094" s="61" t="s">
        <v>2406</v>
      </c>
      <c r="C2094" s="61" t="s">
        <v>2388</v>
      </c>
      <c r="D2094" s="61" t="s">
        <v>1509</v>
      </c>
    </row>
    <row r="2095" spans="1:4">
      <c r="A2095" s="61" t="s">
        <v>2409</v>
      </c>
      <c r="B2095" s="61" t="s">
        <v>2410</v>
      </c>
      <c r="C2095" s="61" t="s">
        <v>2388</v>
      </c>
      <c r="D2095" s="61" t="s">
        <v>1509</v>
      </c>
    </row>
    <row r="2096" spans="1:4">
      <c r="A2096" s="61" t="s">
        <v>2667</v>
      </c>
      <c r="B2096" s="61" t="s">
        <v>2666</v>
      </c>
      <c r="C2096" s="61" t="s">
        <v>2388</v>
      </c>
      <c r="D2096" s="61" t="s">
        <v>1509</v>
      </c>
    </row>
    <row r="2097" spans="1:4">
      <c r="A2097" s="61" t="s">
        <v>2669</v>
      </c>
      <c r="B2097" s="61" t="s">
        <v>2668</v>
      </c>
      <c r="C2097" s="61" t="s">
        <v>2388</v>
      </c>
      <c r="D2097" s="61" t="s">
        <v>1509</v>
      </c>
    </row>
    <row r="2098" spans="1:4">
      <c r="A2098" s="61" t="s">
        <v>2746</v>
      </c>
      <c r="B2098" s="61" t="s">
        <v>2747</v>
      </c>
      <c r="C2098" s="61" t="s">
        <v>2388</v>
      </c>
      <c r="D2098" s="61" t="s">
        <v>1509</v>
      </c>
    </row>
    <row r="2099" spans="1:4">
      <c r="A2099" s="61" t="s">
        <v>2750</v>
      </c>
      <c r="B2099" s="61" t="s">
        <v>2751</v>
      </c>
      <c r="C2099" s="61" t="s">
        <v>2388</v>
      </c>
      <c r="D2099" s="61" t="s">
        <v>1509</v>
      </c>
    </row>
    <row r="2100" spans="1:4">
      <c r="A2100" s="61" t="s">
        <v>2738</v>
      </c>
      <c r="B2100" s="61" t="s">
        <v>2739</v>
      </c>
      <c r="C2100" s="61" t="s">
        <v>2388</v>
      </c>
      <c r="D2100" s="61" t="s">
        <v>1509</v>
      </c>
    </row>
    <row r="2101" spans="1:4">
      <c r="A2101" s="61" t="s">
        <v>2742</v>
      </c>
      <c r="B2101" s="61" t="s">
        <v>2743</v>
      </c>
      <c r="C2101" s="61" t="s">
        <v>2388</v>
      </c>
      <c r="D2101" s="61" t="s">
        <v>1509</v>
      </c>
    </row>
    <row r="2102" spans="1:4">
      <c r="A2102" s="61" t="s">
        <v>2413</v>
      </c>
      <c r="B2102" s="61" t="s">
        <v>2414</v>
      </c>
      <c r="C2102" s="61" t="s">
        <v>2388</v>
      </c>
      <c r="D2102" s="61" t="s">
        <v>1509</v>
      </c>
    </row>
    <row r="2103" spans="1:4">
      <c r="A2103" s="61" t="s">
        <v>2417</v>
      </c>
      <c r="B2103" s="61" t="s">
        <v>2418</v>
      </c>
      <c r="C2103" s="61" t="s">
        <v>2388</v>
      </c>
      <c r="D2103" s="61" t="s">
        <v>1509</v>
      </c>
    </row>
    <row r="2104" spans="1:4">
      <c r="A2104" s="61" t="s">
        <v>2671</v>
      </c>
      <c r="B2104" s="61" t="s">
        <v>2670</v>
      </c>
      <c r="C2104" s="61" t="s">
        <v>2388</v>
      </c>
      <c r="D2104" s="61" t="s">
        <v>1509</v>
      </c>
    </row>
    <row r="2105" spans="1:4">
      <c r="A2105" s="61" t="s">
        <v>2673</v>
      </c>
      <c r="B2105" s="61" t="s">
        <v>2672</v>
      </c>
      <c r="C2105" s="61" t="s">
        <v>2388</v>
      </c>
      <c r="D2105" s="61" t="s">
        <v>1509</v>
      </c>
    </row>
    <row r="2106" spans="1:4">
      <c r="A2106" s="61" t="s">
        <v>2675</v>
      </c>
      <c r="B2106" s="61" t="s">
        <v>2674</v>
      </c>
      <c r="C2106" s="61" t="s">
        <v>2388</v>
      </c>
      <c r="D2106" s="61" t="s">
        <v>1509</v>
      </c>
    </row>
    <row r="2107" spans="1:4">
      <c r="A2107" s="61" t="s">
        <v>2677</v>
      </c>
      <c r="B2107" s="61" t="s">
        <v>2676</v>
      </c>
      <c r="C2107" s="61" t="s">
        <v>2388</v>
      </c>
      <c r="D2107" s="61" t="s">
        <v>1509</v>
      </c>
    </row>
    <row r="2108" spans="1:4">
      <c r="A2108" s="61" t="s">
        <v>2679</v>
      </c>
      <c r="B2108" s="61" t="s">
        <v>2678</v>
      </c>
      <c r="C2108" s="61" t="s">
        <v>2388</v>
      </c>
      <c r="D2108" s="61" t="s">
        <v>1509</v>
      </c>
    </row>
    <row r="2109" spans="1:4">
      <c r="A2109" s="61" t="s">
        <v>2681</v>
      </c>
      <c r="B2109" s="61" t="s">
        <v>2680</v>
      </c>
      <c r="C2109" s="61" t="s">
        <v>2388</v>
      </c>
      <c r="D2109" s="61" t="s">
        <v>1509</v>
      </c>
    </row>
    <row r="2110" spans="1:4">
      <c r="A2110" s="61" t="s">
        <v>2683</v>
      </c>
      <c r="B2110" s="61" t="s">
        <v>2682</v>
      </c>
      <c r="C2110" s="61" t="s">
        <v>2388</v>
      </c>
      <c r="D2110" s="61" t="s">
        <v>1509</v>
      </c>
    </row>
    <row r="2111" spans="1:4">
      <c r="A2111" s="61" t="s">
        <v>2685</v>
      </c>
      <c r="B2111" s="61" t="s">
        <v>2684</v>
      </c>
      <c r="C2111" s="61" t="s">
        <v>2388</v>
      </c>
      <c r="D2111" s="61" t="s">
        <v>1509</v>
      </c>
    </row>
    <row r="2112" spans="1:4">
      <c r="A2112" s="61" t="s">
        <v>2421</v>
      </c>
      <c r="B2112" s="61" t="s">
        <v>2422</v>
      </c>
      <c r="C2112" s="61" t="s">
        <v>2388</v>
      </c>
      <c r="D2112" s="61" t="s">
        <v>1509</v>
      </c>
    </row>
    <row r="2113" spans="1:4">
      <c r="A2113" s="61" t="s">
        <v>2425</v>
      </c>
      <c r="B2113" s="61" t="s">
        <v>2426</v>
      </c>
      <c r="C2113" s="61" t="s">
        <v>2388</v>
      </c>
      <c r="D2113" s="61" t="s">
        <v>1509</v>
      </c>
    </row>
    <row r="2114" spans="1:4">
      <c r="A2114" s="61" t="s">
        <v>2687</v>
      </c>
      <c r="B2114" s="61" t="s">
        <v>2686</v>
      </c>
      <c r="C2114" s="61" t="s">
        <v>2388</v>
      </c>
      <c r="D2114" s="61" t="s">
        <v>1509</v>
      </c>
    </row>
    <row r="2115" spans="1:4">
      <c r="A2115" s="61" t="s">
        <v>2689</v>
      </c>
      <c r="B2115" s="61" t="s">
        <v>2688</v>
      </c>
      <c r="C2115" s="61" t="s">
        <v>2388</v>
      </c>
      <c r="D2115" s="61" t="s">
        <v>1509</v>
      </c>
    </row>
    <row r="2116" spans="1:4">
      <c r="A2116" s="61" t="s">
        <v>2691</v>
      </c>
      <c r="B2116" s="61" t="s">
        <v>2690</v>
      </c>
      <c r="C2116" s="61" t="s">
        <v>2388</v>
      </c>
      <c r="D2116" s="61" t="s">
        <v>1509</v>
      </c>
    </row>
    <row r="2117" spans="1:4">
      <c r="A2117" s="61" t="s">
        <v>2693</v>
      </c>
      <c r="B2117" s="61" t="s">
        <v>2692</v>
      </c>
      <c r="C2117" s="61" t="s">
        <v>2388</v>
      </c>
      <c r="D2117" s="61" t="s">
        <v>1509</v>
      </c>
    </row>
    <row r="2118" spans="1:4">
      <c r="A2118" s="61" t="s">
        <v>2776</v>
      </c>
      <c r="B2118" s="61" t="s">
        <v>2777</v>
      </c>
      <c r="C2118" s="61" t="s">
        <v>2388</v>
      </c>
      <c r="D2118" s="61" t="s">
        <v>1509</v>
      </c>
    </row>
    <row r="2119" spans="1:4">
      <c r="A2119" s="61" t="s">
        <v>2780</v>
      </c>
      <c r="B2119" s="61" t="s">
        <v>2781</v>
      </c>
      <c r="C2119" s="61" t="s">
        <v>2388</v>
      </c>
      <c r="D2119" s="61" t="s">
        <v>1509</v>
      </c>
    </row>
    <row r="2120" spans="1:4">
      <c r="A2120" s="61" t="s">
        <v>2784</v>
      </c>
      <c r="B2120" s="61" t="s">
        <v>2785</v>
      </c>
      <c r="C2120" s="61" t="s">
        <v>2388</v>
      </c>
      <c r="D2120" s="61" t="s">
        <v>1509</v>
      </c>
    </row>
    <row r="2121" spans="1:4">
      <c r="A2121" s="61" t="s">
        <v>2788</v>
      </c>
      <c r="B2121" s="61" t="s">
        <v>2789</v>
      </c>
      <c r="C2121" s="61" t="s">
        <v>2388</v>
      </c>
      <c r="D2121" s="61" t="s">
        <v>1509</v>
      </c>
    </row>
    <row r="2122" spans="1:4">
      <c r="A2122" s="61" t="s">
        <v>2778</v>
      </c>
      <c r="B2122" s="61" t="s">
        <v>2779</v>
      </c>
      <c r="C2122" s="61" t="s">
        <v>2388</v>
      </c>
      <c r="D2122" s="61" t="s">
        <v>1509</v>
      </c>
    </row>
    <row r="2123" spans="1:4">
      <c r="A2123" s="61" t="s">
        <v>2782</v>
      </c>
      <c r="B2123" s="61" t="s">
        <v>2783</v>
      </c>
      <c r="C2123" s="61" t="s">
        <v>2388</v>
      </c>
      <c r="D2123" s="61" t="s">
        <v>1509</v>
      </c>
    </row>
    <row r="2124" spans="1:4">
      <c r="A2124" s="61" t="s">
        <v>2786</v>
      </c>
      <c r="B2124" s="61" t="s">
        <v>2787</v>
      </c>
      <c r="C2124" s="61" t="s">
        <v>2388</v>
      </c>
      <c r="D2124" s="61" t="s">
        <v>1509</v>
      </c>
    </row>
    <row r="2125" spans="1:4">
      <c r="A2125" s="61" t="s">
        <v>2790</v>
      </c>
      <c r="B2125" s="61" t="s">
        <v>2791</v>
      </c>
      <c r="C2125" s="61" t="s">
        <v>2388</v>
      </c>
      <c r="D2125" s="61" t="s">
        <v>1509</v>
      </c>
    </row>
    <row r="2126" spans="1:4">
      <c r="A2126" s="61" t="s">
        <v>1364</v>
      </c>
      <c r="B2126" s="61" t="s">
        <v>1352</v>
      </c>
      <c r="C2126" s="61" t="s">
        <v>2774</v>
      </c>
      <c r="D2126" s="61" t="s">
        <v>1510</v>
      </c>
    </row>
    <row r="2127" spans="1:4">
      <c r="A2127" s="61"/>
      <c r="B2127" s="61"/>
      <c r="C2127" s="61"/>
      <c r="D2127" s="61" t="s">
        <v>570</v>
      </c>
    </row>
    <row r="2128" spans="1:4">
      <c r="A2128" s="61" t="s">
        <v>1365</v>
      </c>
      <c r="B2128" s="61" t="s">
        <v>1353</v>
      </c>
      <c r="C2128" s="61" t="s">
        <v>2774</v>
      </c>
      <c r="D2128" s="61" t="s">
        <v>1510</v>
      </c>
    </row>
    <row r="2129" spans="1:4">
      <c r="A2129" s="61"/>
      <c r="B2129" s="61"/>
      <c r="C2129" s="61"/>
      <c r="D2129" s="61" t="s">
        <v>570</v>
      </c>
    </row>
    <row r="2130" spans="1:4">
      <c r="A2130" s="61" t="s">
        <v>936</v>
      </c>
      <c r="B2130" s="61" t="s">
        <v>917</v>
      </c>
      <c r="C2130" s="61" t="s">
        <v>2774</v>
      </c>
      <c r="D2130" s="61" t="s">
        <v>1510</v>
      </c>
    </row>
    <row r="2131" spans="1:4">
      <c r="A2131" s="61"/>
      <c r="B2131" s="61"/>
      <c r="C2131" s="61"/>
      <c r="D2131" s="61" t="s">
        <v>570</v>
      </c>
    </row>
    <row r="2132" spans="1:4">
      <c r="A2132" s="61" t="s">
        <v>1366</v>
      </c>
      <c r="B2132" s="61" t="s">
        <v>1354</v>
      </c>
      <c r="C2132" s="61" t="s">
        <v>2774</v>
      </c>
      <c r="D2132" s="61" t="s">
        <v>570</v>
      </c>
    </row>
    <row r="2133" spans="1:4">
      <c r="A2133" s="61" t="s">
        <v>940</v>
      </c>
      <c r="B2133" s="61" t="s">
        <v>921</v>
      </c>
      <c r="C2133" s="61" t="s">
        <v>2774</v>
      </c>
      <c r="D2133" s="61" t="s">
        <v>1510</v>
      </c>
    </row>
    <row r="2134" spans="1:4">
      <c r="A2134" s="61"/>
      <c r="B2134" s="61"/>
      <c r="C2134" s="61"/>
      <c r="D2134" s="61" t="s">
        <v>570</v>
      </c>
    </row>
    <row r="2135" spans="1:4">
      <c r="A2135" s="61" t="s">
        <v>1367</v>
      </c>
      <c r="B2135" s="61" t="s">
        <v>1355</v>
      </c>
      <c r="C2135" s="61" t="s">
        <v>2774</v>
      </c>
      <c r="D2135" s="61" t="s">
        <v>570</v>
      </c>
    </row>
    <row r="2136" spans="1:4">
      <c r="A2136" s="61" t="s">
        <v>941</v>
      </c>
      <c r="B2136" s="61" t="s">
        <v>922</v>
      </c>
      <c r="C2136" s="61" t="s">
        <v>2774</v>
      </c>
      <c r="D2136" s="61" t="s">
        <v>1510</v>
      </c>
    </row>
    <row r="2137" spans="1:4">
      <c r="A2137" s="61"/>
      <c r="B2137" s="61"/>
      <c r="C2137" s="61"/>
      <c r="D2137" s="61" t="s">
        <v>570</v>
      </c>
    </row>
    <row r="2138" spans="1:4">
      <c r="A2138" s="61" t="s">
        <v>937</v>
      </c>
      <c r="B2138" s="61" t="s">
        <v>918</v>
      </c>
      <c r="C2138" s="61" t="s">
        <v>2774</v>
      </c>
      <c r="D2138" s="61" t="s">
        <v>1510</v>
      </c>
    </row>
    <row r="2139" spans="1:4">
      <c r="A2139" s="61"/>
      <c r="B2139" s="61"/>
      <c r="C2139" s="61"/>
      <c r="D2139" s="61" t="s">
        <v>570</v>
      </c>
    </row>
    <row r="2140" spans="1:4">
      <c r="A2140" s="61" t="s">
        <v>1368</v>
      </c>
      <c r="B2140" s="61" t="s">
        <v>1356</v>
      </c>
      <c r="C2140" s="61" t="s">
        <v>2774</v>
      </c>
      <c r="D2140" s="61" t="s">
        <v>1510</v>
      </c>
    </row>
    <row r="2141" spans="1:4">
      <c r="A2141" s="61"/>
      <c r="B2141" s="61"/>
      <c r="C2141" s="61"/>
      <c r="D2141" s="61" t="s">
        <v>570</v>
      </c>
    </row>
    <row r="2142" spans="1:4">
      <c r="A2142" s="61" t="s">
        <v>942</v>
      </c>
      <c r="B2142" s="61" t="s">
        <v>923</v>
      </c>
      <c r="C2142" s="61" t="s">
        <v>2774</v>
      </c>
      <c r="D2142" s="61" t="s">
        <v>1510</v>
      </c>
    </row>
    <row r="2143" spans="1:4">
      <c r="A2143" s="61"/>
      <c r="B2143" s="61"/>
      <c r="C2143" s="61"/>
      <c r="D2143" s="61" t="s">
        <v>570</v>
      </c>
    </row>
    <row r="2144" spans="1:4">
      <c r="A2144" s="61" t="s">
        <v>1369</v>
      </c>
      <c r="B2144" s="61" t="s">
        <v>1357</v>
      </c>
      <c r="C2144" s="61" t="s">
        <v>2774</v>
      </c>
      <c r="D2144" s="61" t="s">
        <v>1510</v>
      </c>
    </row>
    <row r="2145" spans="1:4">
      <c r="A2145" s="61"/>
      <c r="B2145" s="61"/>
      <c r="C2145" s="61"/>
      <c r="D2145" s="61" t="s">
        <v>570</v>
      </c>
    </row>
    <row r="2146" spans="1:4">
      <c r="A2146" s="61" t="s">
        <v>1517</v>
      </c>
      <c r="B2146" s="61" t="s">
        <v>1358</v>
      </c>
      <c r="C2146" s="61" t="s">
        <v>2774</v>
      </c>
      <c r="D2146" s="61" t="s">
        <v>1510</v>
      </c>
    </row>
    <row r="2147" spans="1:4">
      <c r="A2147" s="61"/>
      <c r="B2147" s="61"/>
      <c r="C2147" s="61"/>
      <c r="D2147" s="61" t="s">
        <v>570</v>
      </c>
    </row>
    <row r="2148" spans="1:4">
      <c r="A2148" s="61" t="s">
        <v>1370</v>
      </c>
      <c r="B2148" s="61" t="s">
        <v>1359</v>
      </c>
      <c r="C2148" s="61" t="s">
        <v>2774</v>
      </c>
      <c r="D2148" s="61" t="s">
        <v>1510</v>
      </c>
    </row>
    <row r="2149" spans="1:4">
      <c r="A2149" s="61"/>
      <c r="B2149" s="61"/>
      <c r="C2149" s="61"/>
      <c r="D2149" s="61" t="s">
        <v>570</v>
      </c>
    </row>
    <row r="2150" spans="1:4">
      <c r="A2150" s="61" t="s">
        <v>938</v>
      </c>
      <c r="B2150" s="61" t="s">
        <v>919</v>
      </c>
      <c r="C2150" s="61" t="s">
        <v>2774</v>
      </c>
      <c r="D2150" s="61" t="s">
        <v>1510</v>
      </c>
    </row>
    <row r="2151" spans="1:4">
      <c r="A2151" s="61"/>
      <c r="B2151" s="61"/>
      <c r="C2151" s="61"/>
      <c r="D2151" s="61" t="s">
        <v>570</v>
      </c>
    </row>
    <row r="2152" spans="1:4">
      <c r="A2152" s="61" t="s">
        <v>1371</v>
      </c>
      <c r="B2152" s="61" t="s">
        <v>1360</v>
      </c>
      <c r="C2152" s="61" t="s">
        <v>2774</v>
      </c>
      <c r="D2152" s="61" t="s">
        <v>570</v>
      </c>
    </row>
    <row r="2153" spans="1:4">
      <c r="A2153" s="61" t="s">
        <v>935</v>
      </c>
      <c r="B2153" s="61" t="s">
        <v>916</v>
      </c>
      <c r="C2153" s="61" t="s">
        <v>2774</v>
      </c>
      <c r="D2153" s="61" t="s">
        <v>1510</v>
      </c>
    </row>
    <row r="2154" spans="1:4">
      <c r="A2154" s="61"/>
      <c r="B2154" s="61"/>
      <c r="C2154" s="61"/>
      <c r="D2154" s="61" t="s">
        <v>570</v>
      </c>
    </row>
    <row r="2155" spans="1:4">
      <c r="A2155" s="61" t="s">
        <v>1372</v>
      </c>
      <c r="B2155" s="61" t="s">
        <v>1361</v>
      </c>
      <c r="C2155" s="61" t="s">
        <v>2774</v>
      </c>
      <c r="D2155" s="61" t="s">
        <v>570</v>
      </c>
    </row>
    <row r="2156" spans="1:4">
      <c r="A2156" s="61" t="s">
        <v>939</v>
      </c>
      <c r="B2156" s="61" t="s">
        <v>920</v>
      </c>
      <c r="C2156" s="61" t="s">
        <v>2774</v>
      </c>
      <c r="D2156" s="61" t="s">
        <v>1510</v>
      </c>
    </row>
    <row r="2157" spans="1:4">
      <c r="A2157" s="61"/>
      <c r="B2157" s="61"/>
      <c r="C2157" s="61"/>
      <c r="D2157" s="61" t="s">
        <v>570</v>
      </c>
    </row>
    <row r="2158" spans="1:4">
      <c r="A2158" s="61" t="s">
        <v>944</v>
      </c>
      <c r="B2158" s="61" t="s">
        <v>927</v>
      </c>
      <c r="C2158" s="61" t="s">
        <v>2774</v>
      </c>
      <c r="D2158" s="61" t="s">
        <v>1510</v>
      </c>
    </row>
    <row r="2159" spans="1:4">
      <c r="A2159" s="61"/>
      <c r="B2159" s="61"/>
      <c r="C2159" s="61"/>
      <c r="D2159" s="61" t="s">
        <v>570</v>
      </c>
    </row>
    <row r="2160" spans="1:4">
      <c r="A2160" s="61" t="s">
        <v>1373</v>
      </c>
      <c r="B2160" s="61" t="s">
        <v>1362</v>
      </c>
      <c r="C2160" s="61" t="s">
        <v>2774</v>
      </c>
      <c r="D2160" s="61" t="s">
        <v>1510</v>
      </c>
    </row>
    <row r="2161" spans="1:4">
      <c r="A2161" s="61"/>
      <c r="B2161" s="61"/>
      <c r="C2161" s="61"/>
      <c r="D2161" s="61" t="s">
        <v>570</v>
      </c>
    </row>
    <row r="2162" spans="1:4">
      <c r="A2162" s="61" t="s">
        <v>945</v>
      </c>
      <c r="B2162" s="61" t="s">
        <v>928</v>
      </c>
      <c r="C2162" s="61" t="s">
        <v>2774</v>
      </c>
      <c r="D2162" s="61" t="s">
        <v>1510</v>
      </c>
    </row>
    <row r="2163" spans="1:4">
      <c r="A2163" s="61"/>
      <c r="B2163" s="61"/>
      <c r="C2163" s="61"/>
      <c r="D2163" s="61" t="s">
        <v>570</v>
      </c>
    </row>
    <row r="2164" spans="1:4">
      <c r="A2164" s="61" t="s">
        <v>1374</v>
      </c>
      <c r="B2164" s="61" t="s">
        <v>1363</v>
      </c>
      <c r="C2164" s="61" t="s">
        <v>2774</v>
      </c>
      <c r="D2164" s="61" t="s">
        <v>1510</v>
      </c>
    </row>
    <row r="2165" spans="1:4">
      <c r="A2165" s="61"/>
      <c r="B2165" s="61"/>
      <c r="C2165" s="61"/>
      <c r="D2165" s="61" t="s">
        <v>570</v>
      </c>
    </row>
    <row r="2166" spans="1:4">
      <c r="A2166" s="61" t="s">
        <v>934</v>
      </c>
      <c r="B2166" s="61" t="s">
        <v>915</v>
      </c>
      <c r="C2166" s="61" t="s">
        <v>2773</v>
      </c>
      <c r="D2166" s="61" t="s">
        <v>573</v>
      </c>
    </row>
    <row r="2167" spans="1:4">
      <c r="A2167" s="61" t="s">
        <v>946</v>
      </c>
      <c r="B2167" s="61" t="s">
        <v>929</v>
      </c>
      <c r="C2167" s="61" t="s">
        <v>2775</v>
      </c>
      <c r="D2167" s="61" t="s">
        <v>1510</v>
      </c>
    </row>
    <row r="2168" spans="1:4">
      <c r="A2168" s="61"/>
      <c r="B2168" s="61"/>
      <c r="C2168" s="61"/>
      <c r="D2168" s="61" t="s">
        <v>570</v>
      </c>
    </row>
    <row r="2169" spans="1:4">
      <c r="A2169" s="61" t="s">
        <v>943</v>
      </c>
      <c r="B2169" s="61" t="s">
        <v>926</v>
      </c>
      <c r="C2169" s="61" t="s">
        <v>2775</v>
      </c>
      <c r="D2169" s="61" t="s">
        <v>1510</v>
      </c>
    </row>
    <row r="2170" spans="1:4">
      <c r="A2170" s="61"/>
      <c r="B2170" s="61"/>
      <c r="C2170" s="61"/>
      <c r="D2170" s="61" t="s">
        <v>570</v>
      </c>
    </row>
    <row r="2171" spans="1:4">
      <c r="A2171" s="61" t="s">
        <v>645</v>
      </c>
      <c r="B2171" s="61" t="s">
        <v>646</v>
      </c>
      <c r="C2171" s="61" t="s">
        <v>2775</v>
      </c>
      <c r="D2171" s="61" t="s">
        <v>1510</v>
      </c>
    </row>
    <row r="2172" spans="1:4">
      <c r="A2172" s="61"/>
      <c r="B2172" s="61"/>
      <c r="C2172" s="61"/>
      <c r="D2172" s="61" t="s">
        <v>570</v>
      </c>
    </row>
    <row r="2173" spans="1:4">
      <c r="A2173" s="61" t="s">
        <v>933</v>
      </c>
      <c r="B2173" s="61" t="s">
        <v>914</v>
      </c>
      <c r="C2173" s="61" t="s">
        <v>2775</v>
      </c>
      <c r="D2173" s="61" t="s">
        <v>1510</v>
      </c>
    </row>
    <row r="2174" spans="1:4">
      <c r="A2174" s="61"/>
      <c r="B2174" s="61"/>
      <c r="C2174" s="61"/>
      <c r="D2174" s="61" t="s">
        <v>570</v>
      </c>
    </row>
    <row r="2175" spans="1:4">
      <c r="A2175" s="61" t="s">
        <v>385</v>
      </c>
      <c r="B2175" s="61" t="s">
        <v>388</v>
      </c>
      <c r="C2175" s="61" t="s">
        <v>2772</v>
      </c>
      <c r="D2175" s="61" t="s">
        <v>2530</v>
      </c>
    </row>
    <row r="2176" spans="1:4">
      <c r="A2176" s="61" t="s">
        <v>386</v>
      </c>
      <c r="B2176" s="61" t="s">
        <v>389</v>
      </c>
      <c r="C2176" s="61" t="s">
        <v>2772</v>
      </c>
      <c r="D2176" s="61" t="s">
        <v>2530</v>
      </c>
    </row>
    <row r="2177" spans="1:4">
      <c r="A2177" s="61" t="s">
        <v>574</v>
      </c>
      <c r="B2177" s="61" t="s">
        <v>932</v>
      </c>
      <c r="C2177" s="61" t="s">
        <v>2772</v>
      </c>
      <c r="D2177" s="61" t="s">
        <v>2530</v>
      </c>
    </row>
    <row r="2178" spans="1:4">
      <c r="A2178" s="61" t="s">
        <v>384</v>
      </c>
      <c r="B2178" s="61" t="s">
        <v>387</v>
      </c>
      <c r="C2178" s="61" t="s">
        <v>2772</v>
      </c>
      <c r="D2178" s="61" t="s">
        <v>2530</v>
      </c>
    </row>
    <row r="2179" spans="1:4">
      <c r="A2179" s="61" t="s">
        <v>575</v>
      </c>
      <c r="B2179" s="61" t="s">
        <v>924</v>
      </c>
      <c r="C2179" s="61" t="s">
        <v>2772</v>
      </c>
      <c r="D2179" s="61" t="s">
        <v>2530</v>
      </c>
    </row>
    <row r="2180" spans="1:4">
      <c r="A2180" s="61" t="s">
        <v>576</v>
      </c>
      <c r="B2180" s="61" t="s">
        <v>930</v>
      </c>
      <c r="C2180" s="61" t="s">
        <v>2772</v>
      </c>
      <c r="D2180" s="61" t="s">
        <v>2530</v>
      </c>
    </row>
    <row r="2181" spans="1:4">
      <c r="A2181" s="61" t="s">
        <v>577</v>
      </c>
      <c r="B2181" s="61" t="s">
        <v>931</v>
      </c>
      <c r="C2181" s="61" t="s">
        <v>2772</v>
      </c>
      <c r="D2181" s="61" t="s">
        <v>2530</v>
      </c>
    </row>
    <row r="2182" spans="1:4">
      <c r="A2182" s="63" t="s">
        <v>578</v>
      </c>
      <c r="B2182" s="63" t="s">
        <v>925</v>
      </c>
      <c r="C2182" s="63" t="s">
        <v>2772</v>
      </c>
      <c r="D2182" s="63" t="s">
        <v>2530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2011-12-19T09:28:31Z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